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020" yWindow="165" windowWidth="25440" windowHeight="6210"/>
  </bookViews>
  <sheets>
    <sheet name="cijfers" sheetId="5" r:id="rId1"/>
  </sheets>
  <definedNames>
    <definedName name="_xlnm.Print_Area" localSheetId="0">cijfers!$A$1:$V$42</definedName>
  </definedNames>
  <calcPr calcId="145621"/>
</workbook>
</file>

<file path=xl/calcChain.xml><?xml version="1.0" encoding="utf-8"?>
<calcChain xmlns="http://schemas.openxmlformats.org/spreadsheetml/2006/main">
  <c r="H26" i="5" l="1"/>
  <c r="L26" i="5"/>
  <c r="P26" i="5"/>
  <c r="T26" i="5"/>
  <c r="X26" i="5"/>
  <c r="L21" i="5"/>
  <c r="P21" i="5"/>
  <c r="T21" i="5"/>
  <c r="X21" i="5"/>
  <c r="E21" i="5"/>
  <c r="I21" i="5"/>
  <c r="M21" i="5"/>
  <c r="Q21" i="5"/>
  <c r="R21" i="5"/>
  <c r="U21" i="5"/>
  <c r="Y21" i="5"/>
  <c r="H21" i="5"/>
  <c r="V21" i="5" l="1"/>
  <c r="N21" i="5"/>
  <c r="J21" i="5"/>
  <c r="F21" i="5"/>
  <c r="C26" i="5"/>
  <c r="AA26" i="5"/>
  <c r="W26" i="5"/>
  <c r="S26" i="5"/>
  <c r="O26" i="5"/>
  <c r="K26" i="5"/>
  <c r="G26" i="5"/>
  <c r="Z26" i="5"/>
  <c r="V26" i="5"/>
  <c r="R26" i="5"/>
  <c r="N26" i="5"/>
  <c r="J26" i="5"/>
  <c r="F26" i="5"/>
  <c r="C21" i="5"/>
  <c r="Y26" i="5"/>
  <c r="U26" i="5"/>
  <c r="U31" i="5" s="1"/>
  <c r="Q26" i="5"/>
  <c r="Q31" i="5" s="1"/>
  <c r="M26" i="5"/>
  <c r="I26" i="5"/>
  <c r="E26" i="5"/>
  <c r="E31" i="5" s="1"/>
  <c r="P31" i="5"/>
  <c r="W21" i="5"/>
  <c r="S21" i="5"/>
  <c r="O21" i="5"/>
  <c r="K21" i="5"/>
  <c r="G21" i="5"/>
  <c r="X31" i="5"/>
  <c r="L31" i="5"/>
  <c r="AA21" i="5"/>
  <c r="T31" i="5"/>
  <c r="H31" i="5"/>
  <c r="Z21" i="5"/>
  <c r="Y31" i="5"/>
  <c r="M31" i="5"/>
  <c r="I31" i="5"/>
  <c r="N31" i="5" l="1"/>
  <c r="O31" i="5"/>
  <c r="R31" i="5"/>
  <c r="S31" i="5"/>
  <c r="F31" i="5"/>
  <c r="V31" i="5"/>
  <c r="G31" i="5"/>
  <c r="W31" i="5"/>
  <c r="J31" i="5"/>
  <c r="Z31" i="5"/>
  <c r="K31" i="5"/>
  <c r="AA31" i="5"/>
  <c r="C31" i="5" l="1"/>
</calcChain>
</file>

<file path=xl/sharedStrings.xml><?xml version="1.0" encoding="utf-8"?>
<sst xmlns="http://schemas.openxmlformats.org/spreadsheetml/2006/main" count="16" uniqueCount="16">
  <si>
    <t>Transformatiesector</t>
  </si>
  <si>
    <t>Elektriciteit en warmte</t>
  </si>
  <si>
    <t>Raffinaderijen</t>
  </si>
  <si>
    <t>Cokesfabrieken</t>
  </si>
  <si>
    <t>Andere</t>
  </si>
  <si>
    <t>Eindverbruik</t>
  </si>
  <si>
    <t>Niet-energetisch eindverbruik</t>
  </si>
  <si>
    <t>Industrie</t>
  </si>
  <si>
    <t>Residentieel en andere</t>
  </si>
  <si>
    <t>Transport</t>
  </si>
  <si>
    <t>Totaal</t>
  </si>
  <si>
    <t>Internationale bunkers</t>
  </si>
  <si>
    <t>Overzicht energieverbruik Vlaanderen (1990-2016)</t>
  </si>
  <si>
    <t xml:space="preserve">[PJ] </t>
  </si>
  <si>
    <t>bron: Energiebalans 1990-2016 (dec 2017)</t>
  </si>
  <si>
    <t>http://www.energiesparen.be/sites/default/files/atoms/files/Energiebalans Vlaanderen 1990-2016.pdf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</si>
</sst>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Verdana"/>
      <family val="2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231F2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05269"/>
        <bgColor indexed="64"/>
      </patternFill>
    </fill>
    <fill>
      <patternFill patternType="solid">
        <fgColor rgb="FFB7C9CD"/>
        <bgColor indexed="64"/>
      </patternFill>
    </fill>
    <fill>
      <patternFill patternType="solid">
        <fgColor rgb="FF6098B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3" fontId="6" fillId="3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1" fontId="5" fillId="4" borderId="0" xfId="0" applyNumberFormat="1" applyFont="1" applyFill="1" applyAlignment="1">
      <alignment horizontal="center" vertical="center" wrapText="1"/>
    </xf>
    <xf numFmtId="0" fontId="7" fillId="0" borderId="0" xfId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297C3"/>
      <color rgb="FFE8863D"/>
      <color rgb="FF604A7B"/>
      <color rgb="FFCA0E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138414924346307"/>
          <c:y val="3.7766803149606301E-2"/>
          <c:w val="0.85191148682716278"/>
          <c:h val="0.6175883896865832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cijfers!$B$30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cat>
            <c:numRef>
              <c:f>cijfers!$C$20:$AA$20</c:f>
              <c:numCache>
                <c:formatCode>General</c:formatCode>
                <c:ptCount val="25"/>
                <c:pt idx="0">
                  <c:v>1990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cijfers!$C$30:$AA$30</c:f>
              <c:numCache>
                <c:formatCode>#,##0</c:formatCode>
                <c:ptCount val="25"/>
                <c:pt idx="0">
                  <c:v>157.26291726010342</c:v>
                </c:pt>
                <c:pt idx="2">
                  <c:v>167.95627382323735</c:v>
                </c:pt>
                <c:pt idx="3">
                  <c:v>169.37891874621025</c:v>
                </c:pt>
                <c:pt idx="4">
                  <c:v>171.41438321578318</c:v>
                </c:pt>
                <c:pt idx="5">
                  <c:v>173.88858358558079</c:v>
                </c:pt>
                <c:pt idx="6">
                  <c:v>178.87373766817129</c:v>
                </c:pt>
                <c:pt idx="7">
                  <c:v>186.21435440590932</c:v>
                </c:pt>
                <c:pt idx="8">
                  <c:v>186.90801173699703</c:v>
                </c:pt>
                <c:pt idx="9">
                  <c:v>187.74106239706296</c:v>
                </c:pt>
                <c:pt idx="10">
                  <c:v>190.17595758996237</c:v>
                </c:pt>
                <c:pt idx="11">
                  <c:v>191.09681080192109</c:v>
                </c:pt>
                <c:pt idx="12">
                  <c:v>194.50756477893771</c:v>
                </c:pt>
                <c:pt idx="13">
                  <c:v>195.49557950686849</c:v>
                </c:pt>
                <c:pt idx="14">
                  <c:v>199.43482258343676</c:v>
                </c:pt>
                <c:pt idx="15">
                  <c:v>203.64456601325463</c:v>
                </c:pt>
                <c:pt idx="16">
                  <c:v>197.50008520515016</c:v>
                </c:pt>
                <c:pt idx="17">
                  <c:v>194.11396144582585</c:v>
                </c:pt>
                <c:pt idx="18">
                  <c:v>196.11007722075823</c:v>
                </c:pt>
                <c:pt idx="19">
                  <c:v>195.89722428680795</c:v>
                </c:pt>
                <c:pt idx="20">
                  <c:v>196.30841166782577</c:v>
                </c:pt>
                <c:pt idx="21">
                  <c:v>196.69561551894495</c:v>
                </c:pt>
                <c:pt idx="22">
                  <c:v>198.57113101660616</c:v>
                </c:pt>
                <c:pt idx="23">
                  <c:v>203.47786962006757</c:v>
                </c:pt>
                <c:pt idx="24">
                  <c:v>205.88690594728561</c:v>
                </c:pt>
              </c:numCache>
            </c:numRef>
          </c:val>
        </c:ser>
        <c:ser>
          <c:idx val="0"/>
          <c:order val="2"/>
          <c:tx>
            <c:strRef>
              <c:f>cijfers!$B$29</c:f>
              <c:strCache>
                <c:ptCount val="1"/>
                <c:pt idx="0">
                  <c:v>Residentieel en andere</c:v>
                </c:pt>
              </c:strCache>
            </c:strRef>
          </c:tx>
          <c:spPr>
            <a:solidFill>
              <a:srgbClr val="E8863D"/>
            </a:solidFill>
            <a:ln>
              <a:noFill/>
            </a:ln>
          </c:spPr>
          <c:invertIfNegative val="0"/>
          <c:cat>
            <c:numRef>
              <c:f>cijfers!$C$20:$AA$20</c:f>
              <c:numCache>
                <c:formatCode>General</c:formatCode>
                <c:ptCount val="25"/>
                <c:pt idx="0">
                  <c:v>1990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cijfers!$C$29:$AA$29</c:f>
              <c:numCache>
                <c:formatCode>#,##0</c:formatCode>
                <c:ptCount val="25"/>
                <c:pt idx="0">
                  <c:v>300.5047227119785</c:v>
                </c:pt>
                <c:pt idx="2">
                  <c:v>349.67539374857205</c:v>
                </c:pt>
                <c:pt idx="3">
                  <c:v>352.50706382402251</c:v>
                </c:pt>
                <c:pt idx="4">
                  <c:v>407.73935805401146</c:v>
                </c:pt>
                <c:pt idx="5">
                  <c:v>366.47047068452679</c:v>
                </c:pt>
                <c:pt idx="6">
                  <c:v>374.10919303987009</c:v>
                </c:pt>
                <c:pt idx="7">
                  <c:v>364.94263003734989</c:v>
                </c:pt>
                <c:pt idx="8">
                  <c:v>354.72936236863035</c:v>
                </c:pt>
                <c:pt idx="9">
                  <c:v>376.55000364824377</c:v>
                </c:pt>
                <c:pt idx="10">
                  <c:v>382.75455642700183</c:v>
                </c:pt>
                <c:pt idx="11">
                  <c:v>387.54212295956813</c:v>
                </c:pt>
                <c:pt idx="12">
                  <c:v>379.03072683193727</c:v>
                </c:pt>
                <c:pt idx="13">
                  <c:v>372.14162513446917</c:v>
                </c:pt>
                <c:pt idx="14">
                  <c:v>368.14056426273436</c:v>
                </c:pt>
                <c:pt idx="15">
                  <c:v>355.67107120211773</c:v>
                </c:pt>
                <c:pt idx="16">
                  <c:v>361.29739288380466</c:v>
                </c:pt>
                <c:pt idx="17">
                  <c:v>366.69784464537798</c:v>
                </c:pt>
                <c:pt idx="18">
                  <c:v>385.88441575586592</c:v>
                </c:pt>
                <c:pt idx="19">
                  <c:v>327.2467809165787</c:v>
                </c:pt>
                <c:pt idx="20">
                  <c:v>343.38864539108431</c:v>
                </c:pt>
                <c:pt idx="21">
                  <c:v>368.09429573740528</c:v>
                </c:pt>
                <c:pt idx="22">
                  <c:v>320.25428180425587</c:v>
                </c:pt>
                <c:pt idx="23">
                  <c:v>332.60452938437345</c:v>
                </c:pt>
                <c:pt idx="24">
                  <c:v>353.22631103786063</c:v>
                </c:pt>
              </c:numCache>
            </c:numRef>
          </c:val>
        </c:ser>
        <c:ser>
          <c:idx val="5"/>
          <c:order val="3"/>
          <c:tx>
            <c:strRef>
              <c:f>cijfers!$B$28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604A7B"/>
            </a:solidFill>
            <a:ln w="12700">
              <a:noFill/>
              <a:prstDash val="solid"/>
            </a:ln>
          </c:spPr>
          <c:invertIfNegative val="0"/>
          <c:cat>
            <c:numRef>
              <c:f>cijfers!$C$20:$AA$20</c:f>
              <c:numCache>
                <c:formatCode>General</c:formatCode>
                <c:ptCount val="25"/>
                <c:pt idx="0">
                  <c:v>1990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cijfers!$C$28:$AA$28</c:f>
              <c:numCache>
                <c:formatCode>#,##0</c:formatCode>
                <c:ptCount val="25"/>
                <c:pt idx="0">
                  <c:v>311.62832611520486</c:v>
                </c:pt>
                <c:pt idx="2">
                  <c:v>348.8789728073354</c:v>
                </c:pt>
                <c:pt idx="3">
                  <c:v>361.12733925179413</c:v>
                </c:pt>
                <c:pt idx="4">
                  <c:v>368.8706587887674</c:v>
                </c:pt>
                <c:pt idx="5">
                  <c:v>380.02414210466611</c:v>
                </c:pt>
                <c:pt idx="6">
                  <c:v>408.85530873561527</c:v>
                </c:pt>
                <c:pt idx="7">
                  <c:v>399.46486357229145</c:v>
                </c:pt>
                <c:pt idx="8">
                  <c:v>412.34819909854366</c:v>
                </c:pt>
                <c:pt idx="9">
                  <c:v>400.7974962432242</c:v>
                </c:pt>
                <c:pt idx="10">
                  <c:v>400.52546243256734</c:v>
                </c:pt>
                <c:pt idx="11">
                  <c:v>395.74828742392054</c:v>
                </c:pt>
                <c:pt idx="12">
                  <c:v>407.03932744521831</c:v>
                </c:pt>
                <c:pt idx="13">
                  <c:v>407.73432216527283</c:v>
                </c:pt>
                <c:pt idx="14">
                  <c:v>411.56377664519806</c:v>
                </c:pt>
                <c:pt idx="15">
                  <c:v>391.15288740254817</c:v>
                </c:pt>
                <c:pt idx="16">
                  <c:v>389.30176141561333</c:v>
                </c:pt>
                <c:pt idx="17">
                  <c:v>348.33985751776686</c:v>
                </c:pt>
                <c:pt idx="18">
                  <c:v>399.93224509561554</c:v>
                </c:pt>
                <c:pt idx="19">
                  <c:v>387.86628719473953</c:v>
                </c:pt>
                <c:pt idx="20">
                  <c:v>379.85610645517244</c:v>
                </c:pt>
                <c:pt idx="21">
                  <c:v>394.77744170208126</c:v>
                </c:pt>
                <c:pt idx="22">
                  <c:v>384.65792528097256</c:v>
                </c:pt>
                <c:pt idx="23">
                  <c:v>385.26830819010735</c:v>
                </c:pt>
                <c:pt idx="24">
                  <c:v>393.10588487206007</c:v>
                </c:pt>
              </c:numCache>
            </c:numRef>
          </c:val>
        </c:ser>
        <c:ser>
          <c:idx val="2"/>
          <c:order val="4"/>
          <c:tx>
            <c:strRef>
              <c:f>cijfers!$B$27</c:f>
              <c:strCache>
                <c:ptCount val="1"/>
                <c:pt idx="0">
                  <c:v>Niet-energetisch eindverbruik</c:v>
                </c:pt>
              </c:strCache>
            </c:strRef>
          </c:tx>
          <c:spPr>
            <a:solidFill>
              <a:srgbClr val="CA0E66"/>
            </a:solidFill>
            <a:ln w="12700">
              <a:noFill/>
              <a:prstDash val="solid"/>
            </a:ln>
          </c:spPr>
          <c:invertIfNegative val="0"/>
          <c:cat>
            <c:numRef>
              <c:f>cijfers!$C$20:$AA$20</c:f>
              <c:numCache>
                <c:formatCode>General</c:formatCode>
                <c:ptCount val="25"/>
                <c:pt idx="0">
                  <c:v>1990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cijfers!$C$27:$AA$27</c:f>
              <c:numCache>
                <c:formatCode>#,##0</c:formatCode>
                <c:ptCount val="25"/>
                <c:pt idx="0">
                  <c:v>82.882880934312951</c:v>
                </c:pt>
                <c:pt idx="2">
                  <c:v>199.55743833501387</c:v>
                </c:pt>
                <c:pt idx="3">
                  <c:v>209.47644968581938</c:v>
                </c:pt>
                <c:pt idx="4">
                  <c:v>216.70571202167054</c:v>
                </c:pt>
                <c:pt idx="5">
                  <c:v>228.54879920292407</c:v>
                </c:pt>
                <c:pt idx="6">
                  <c:v>215.67780092084422</c:v>
                </c:pt>
                <c:pt idx="7">
                  <c:v>228.93660859706051</c:v>
                </c:pt>
                <c:pt idx="8">
                  <c:v>243.88170941545798</c:v>
                </c:pt>
                <c:pt idx="9">
                  <c:v>232.14529609242831</c:v>
                </c:pt>
                <c:pt idx="10">
                  <c:v>240.85025008133056</c:v>
                </c:pt>
                <c:pt idx="11">
                  <c:v>229.26707262024271</c:v>
                </c:pt>
                <c:pt idx="12">
                  <c:v>253.16800135184843</c:v>
                </c:pt>
                <c:pt idx="13">
                  <c:v>278.79742670796867</c:v>
                </c:pt>
                <c:pt idx="14">
                  <c:v>254.36784165310502</c:v>
                </c:pt>
                <c:pt idx="15">
                  <c:v>256.31268781787827</c:v>
                </c:pt>
                <c:pt idx="16">
                  <c:v>279.14619893243702</c:v>
                </c:pt>
                <c:pt idx="17">
                  <c:v>238.0093344552364</c:v>
                </c:pt>
                <c:pt idx="18">
                  <c:v>283.47251504738955</c:v>
                </c:pt>
                <c:pt idx="19">
                  <c:v>285.62696387931669</c:v>
                </c:pt>
                <c:pt idx="20">
                  <c:v>263.30230907056193</c:v>
                </c:pt>
                <c:pt idx="21">
                  <c:v>252.28491396551846</c:v>
                </c:pt>
                <c:pt idx="22">
                  <c:v>258.23155596241958</c:v>
                </c:pt>
                <c:pt idx="23">
                  <c:v>284.23296552930094</c:v>
                </c:pt>
                <c:pt idx="24">
                  <c:v>279.44879806446454</c:v>
                </c:pt>
              </c:numCache>
            </c:numRef>
          </c:val>
        </c:ser>
        <c:ser>
          <c:idx val="1"/>
          <c:order val="5"/>
          <c:tx>
            <c:strRef>
              <c:f>cijfers!$B$21</c:f>
              <c:strCache>
                <c:ptCount val="1"/>
                <c:pt idx="0">
                  <c:v>Transformatiesector</c:v>
                </c:pt>
              </c:strCache>
            </c:strRef>
          </c:tx>
          <c:spPr>
            <a:solidFill>
              <a:srgbClr val="4297C3"/>
            </a:solidFill>
            <a:ln w="12700">
              <a:noFill/>
              <a:prstDash val="solid"/>
            </a:ln>
          </c:spPr>
          <c:invertIfNegative val="0"/>
          <c:cat>
            <c:numRef>
              <c:f>cijfers!$C$20:$AA$20</c:f>
              <c:numCache>
                <c:formatCode>General</c:formatCode>
                <c:ptCount val="25"/>
                <c:pt idx="0">
                  <c:v>1990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cijfers!$C$21:$AA$21</c:f>
              <c:numCache>
                <c:formatCode>#,##0</c:formatCode>
                <c:ptCount val="25"/>
                <c:pt idx="0">
                  <c:v>347.20420161849125</c:v>
                </c:pt>
                <c:pt idx="2">
                  <c:v>324.10009565442829</c:v>
                </c:pt>
                <c:pt idx="3">
                  <c:v>343.7380618933642</c:v>
                </c:pt>
                <c:pt idx="4">
                  <c:v>351.90609786771</c:v>
                </c:pt>
                <c:pt idx="5">
                  <c:v>364.43116283071646</c:v>
                </c:pt>
                <c:pt idx="6">
                  <c:v>395.93902091090587</c:v>
                </c:pt>
                <c:pt idx="7">
                  <c:v>369.82802150738598</c:v>
                </c:pt>
                <c:pt idx="8">
                  <c:v>368.678840545848</c:v>
                </c:pt>
                <c:pt idx="9">
                  <c:v>366.09480234004019</c:v>
                </c:pt>
                <c:pt idx="10">
                  <c:v>374.8551676174074</c:v>
                </c:pt>
                <c:pt idx="11">
                  <c:v>399.03591399353337</c:v>
                </c:pt>
                <c:pt idx="12">
                  <c:v>379.29559772604063</c:v>
                </c:pt>
                <c:pt idx="13">
                  <c:v>389.53183949722023</c:v>
                </c:pt>
                <c:pt idx="14">
                  <c:v>403.39745343621303</c:v>
                </c:pt>
                <c:pt idx="15">
                  <c:v>423.0321841320972</c:v>
                </c:pt>
                <c:pt idx="16">
                  <c:v>378.74243905860845</c:v>
                </c:pt>
                <c:pt idx="17">
                  <c:v>389.87209529633941</c:v>
                </c:pt>
                <c:pt idx="18">
                  <c:v>391.69090466055434</c:v>
                </c:pt>
                <c:pt idx="19">
                  <c:v>377.02861423817717</c:v>
                </c:pt>
                <c:pt idx="20">
                  <c:v>342.24833346450396</c:v>
                </c:pt>
                <c:pt idx="21">
                  <c:v>334.31113024956107</c:v>
                </c:pt>
                <c:pt idx="22">
                  <c:v>281.86282486838837</c:v>
                </c:pt>
                <c:pt idx="23">
                  <c:v>264.77025290203983</c:v>
                </c:pt>
                <c:pt idx="24">
                  <c:v>329.18153553238682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139897856"/>
        <c:axId val="139907840"/>
      </c:barChart>
      <c:lineChart>
        <c:grouping val="standard"/>
        <c:varyColors val="0"/>
        <c:ser>
          <c:idx val="7"/>
          <c:order val="0"/>
          <c:tx>
            <c:v>Totaal</c:v>
          </c:tx>
          <c:spPr>
            <a:ln>
              <a:noFill/>
            </a:ln>
          </c:spPr>
          <c:marker>
            <c:symbol val="none"/>
          </c:marker>
          <c:cat>
            <c:numRef>
              <c:f>cijfers!$C$20:$AA$20</c:f>
              <c:numCache>
                <c:formatCode>General</c:formatCode>
                <c:ptCount val="25"/>
                <c:pt idx="0">
                  <c:v>1990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cijfers!$C$31:$AA$31</c:f>
              <c:numCache>
                <c:formatCode>#,##0</c:formatCode>
                <c:ptCount val="25"/>
                <c:pt idx="0">
                  <c:v>1199.4830486400911</c:v>
                </c:pt>
                <c:pt idx="2">
                  <c:v>1390.168174368587</c:v>
                </c:pt>
                <c:pt idx="3">
                  <c:v>1436.2278334012103</c:v>
                </c:pt>
                <c:pt idx="4">
                  <c:v>1516.6362099479427</c:v>
                </c:pt>
                <c:pt idx="5">
                  <c:v>1513.3631584084142</c:v>
                </c:pt>
                <c:pt idx="6">
                  <c:v>1573.4550612754067</c:v>
                </c:pt>
                <c:pt idx="7">
                  <c:v>1549.3864781199973</c:v>
                </c:pt>
                <c:pt idx="8">
                  <c:v>1566.546123165477</c:v>
                </c:pt>
                <c:pt idx="9">
                  <c:v>1563.3286607209993</c:v>
                </c:pt>
                <c:pt idx="10">
                  <c:v>1589.1613941482697</c:v>
                </c:pt>
                <c:pt idx="11">
                  <c:v>1602.6902077991858</c:v>
                </c:pt>
                <c:pt idx="12">
                  <c:v>1613.0412181339823</c:v>
                </c:pt>
                <c:pt idx="13">
                  <c:v>1643.7007930117995</c:v>
                </c:pt>
                <c:pt idx="14">
                  <c:v>1636.9044585806871</c:v>
                </c:pt>
                <c:pt idx="15">
                  <c:v>1629.813396567896</c:v>
                </c:pt>
                <c:pt idx="16">
                  <c:v>1605.9878774956135</c:v>
                </c:pt>
                <c:pt idx="17">
                  <c:v>1537.0330933605467</c:v>
                </c:pt>
                <c:pt idx="18">
                  <c:v>1657.0901577801837</c:v>
                </c:pt>
                <c:pt idx="19">
                  <c:v>1573.6658705156199</c:v>
                </c:pt>
                <c:pt idx="20">
                  <c:v>1525.1038060491485</c:v>
                </c:pt>
                <c:pt idx="21">
                  <c:v>1546.1633971735112</c:v>
                </c:pt>
                <c:pt idx="22">
                  <c:v>1443.5777189326425</c:v>
                </c:pt>
                <c:pt idx="23">
                  <c:v>1470.3539256258891</c:v>
                </c:pt>
                <c:pt idx="24">
                  <c:v>1560.8494354540576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9760"/>
        <c:axId val="139915648"/>
      </c:lineChart>
      <c:catAx>
        <c:axId val="1398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3990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07840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BE" b="1"/>
                  <a:t>PJ</a:t>
                </a:r>
              </a:p>
            </c:rich>
          </c:tx>
          <c:layout>
            <c:manualLayout>
              <c:xMode val="edge"/>
              <c:yMode val="edge"/>
              <c:x val="6.5893069570410204E-2"/>
              <c:y val="0.36331513637138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39897856"/>
        <c:crosses val="autoZero"/>
        <c:crossBetween val="between"/>
      </c:valAx>
      <c:catAx>
        <c:axId val="13990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915648"/>
        <c:crosses val="autoZero"/>
        <c:auto val="1"/>
        <c:lblAlgn val="ctr"/>
        <c:lblOffset val="100"/>
        <c:noMultiLvlLbl val="0"/>
      </c:catAx>
      <c:valAx>
        <c:axId val="13991564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one"/>
        <c:crossAx val="139909760"/>
        <c:crosses val="max"/>
        <c:crossBetween val="between"/>
      </c:valAx>
      <c:dTable>
        <c:showHorzBorder val="1"/>
        <c:showVertBorder val="0"/>
        <c:showOutline val="0"/>
        <c:showKeys val="1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 rtl="0">
              <a:defRPr b="1" i="0" baseline="0">
                <a:solidFill>
                  <a:schemeClr val="tx1"/>
                </a:solidFill>
              </a:defRPr>
            </a:pPr>
            <a:endParaRPr lang="nl-BE"/>
          </a:p>
        </c:txPr>
      </c:dTable>
    </c:plotArea>
    <c:plotVisOnly val="1"/>
    <c:dispBlanksAs val="zero"/>
    <c:showDLblsOverMax val="0"/>
  </c:chart>
  <c:spPr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574677534408735"/>
          <c:y val="3.7766803149606301E-2"/>
          <c:w val="0.83754883382270562"/>
          <c:h val="0.68668245669291395"/>
        </c:manualLayout>
      </c:layout>
      <c:barChart>
        <c:barDir val="col"/>
        <c:grouping val="stacked"/>
        <c:varyColors val="0"/>
        <c:ser>
          <c:idx val="1"/>
          <c:order val="1"/>
          <c:tx>
            <c:v>   transformatiesector</c:v>
          </c:tx>
          <c:spPr>
            <a:solidFill>
              <a:srgbClr val="4297C3"/>
            </a:solidFill>
            <a:ln w="12700">
              <a:noFill/>
              <a:prstDash val="solid"/>
            </a:ln>
          </c:spPr>
          <c:invertIfNegative val="0"/>
          <c:cat>
            <c:strLit>
              <c:ptCount val="25"/>
              <c:pt idx="0">
                <c:v>1990</c:v>
              </c:pt>
              <c:pt idx="1">
                <c:v> 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 formatCode="#,##0.0">
                <c:v>347.20420161849125</c:v>
              </c:pt>
              <c:pt idx="2" formatCode="#,##0.0">
                <c:v>324.10009565442829</c:v>
              </c:pt>
              <c:pt idx="3" formatCode="#,##0.0">
                <c:v>343.7380618933642</c:v>
              </c:pt>
              <c:pt idx="4" formatCode="#,##0.0">
                <c:v>351.90609786771</c:v>
              </c:pt>
              <c:pt idx="5" formatCode="#,##0.0">
                <c:v>364.43116283071646</c:v>
              </c:pt>
              <c:pt idx="6" formatCode="#,##0.0">
                <c:v>395.93902091090587</c:v>
              </c:pt>
              <c:pt idx="7" formatCode="#,##0.0">
                <c:v>369.82802150738598</c:v>
              </c:pt>
              <c:pt idx="8" formatCode="#,##0.0">
                <c:v>368.678840545848</c:v>
              </c:pt>
              <c:pt idx="9" formatCode="#,##0.0">
                <c:v>366.09480234004019</c:v>
              </c:pt>
              <c:pt idx="10" formatCode="#,##0.0">
                <c:v>374.8551676174074</c:v>
              </c:pt>
              <c:pt idx="11" formatCode="#,##0.0">
                <c:v>399.03591399353337</c:v>
              </c:pt>
              <c:pt idx="12" formatCode="#,##0.0">
                <c:v>379.29559772604063</c:v>
              </c:pt>
              <c:pt idx="13" formatCode="#,##0.0">
                <c:v>389.53183949722023</c:v>
              </c:pt>
              <c:pt idx="14" formatCode="#,##0.0">
                <c:v>403.39745343621303</c:v>
              </c:pt>
              <c:pt idx="15" formatCode="#,##0.0">
                <c:v>423.0321841320972</c:v>
              </c:pt>
              <c:pt idx="16" formatCode="#,##0.0">
                <c:v>378.74243905860845</c:v>
              </c:pt>
              <c:pt idx="17" formatCode="#,##0.0">
                <c:v>389.87209529633941</c:v>
              </c:pt>
              <c:pt idx="18" formatCode="#,##0.0">
                <c:v>391.69090466055434</c:v>
              </c:pt>
              <c:pt idx="19" formatCode="#,##0.0">
                <c:v>377.02861423817717</c:v>
              </c:pt>
              <c:pt idx="20" formatCode="#,##0.0">
                <c:v>342.24833346450396</c:v>
              </c:pt>
              <c:pt idx="21" formatCode="#,##0.0">
                <c:v>334.31113024956107</c:v>
              </c:pt>
              <c:pt idx="22" formatCode="#,##0.0">
                <c:v>281.86282486838837</c:v>
              </c:pt>
              <c:pt idx="23" formatCode="#,##0.0">
                <c:v>264.77025290203983</c:v>
              </c:pt>
              <c:pt idx="24" formatCode="#,##0.0">
                <c:v>329.18153553238682</c:v>
              </c:pt>
            </c:numLit>
          </c:val>
        </c:ser>
        <c:ser>
          <c:idx val="2"/>
          <c:order val="2"/>
          <c:tx>
            <c:v>   niet-energetisch eindverbruik</c:v>
          </c:tx>
          <c:spPr>
            <a:solidFill>
              <a:srgbClr val="CA0E66"/>
            </a:solidFill>
            <a:ln w="12700">
              <a:noFill/>
              <a:prstDash val="solid"/>
            </a:ln>
          </c:spPr>
          <c:invertIfNegative val="0"/>
          <c:cat>
            <c:strLit>
              <c:ptCount val="25"/>
              <c:pt idx="0">
                <c:v>1990</c:v>
              </c:pt>
              <c:pt idx="1">
                <c:v> 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 formatCode="#,##0.0">
                <c:v>82.882880934312951</c:v>
              </c:pt>
              <c:pt idx="2" formatCode="#,##0.0">
                <c:v>199.55743833501387</c:v>
              </c:pt>
              <c:pt idx="3" formatCode="#,##0.0">
                <c:v>209.47644968581938</c:v>
              </c:pt>
              <c:pt idx="4" formatCode="#,##0.0">
                <c:v>216.70571202167054</c:v>
              </c:pt>
              <c:pt idx="5" formatCode="#,##0.0">
                <c:v>228.54879920292407</c:v>
              </c:pt>
              <c:pt idx="6" formatCode="#,##0.0">
                <c:v>215.67780092084422</c:v>
              </c:pt>
              <c:pt idx="7" formatCode="#,##0.0">
                <c:v>228.93660859706051</c:v>
              </c:pt>
              <c:pt idx="8" formatCode="#,##0.0">
                <c:v>243.88170941545798</c:v>
              </c:pt>
              <c:pt idx="9" formatCode="#,##0.0">
                <c:v>232.14529609242831</c:v>
              </c:pt>
              <c:pt idx="10" formatCode="#,##0.0">
                <c:v>240.85025008133056</c:v>
              </c:pt>
              <c:pt idx="11" formatCode="#,##0.0">
                <c:v>229.26707262024271</c:v>
              </c:pt>
              <c:pt idx="12" formatCode="#,##0.0">
                <c:v>253.16800135184843</c:v>
              </c:pt>
              <c:pt idx="13" formatCode="#,##0.0">
                <c:v>278.79742670796867</c:v>
              </c:pt>
              <c:pt idx="14" formatCode="#,##0.0">
                <c:v>254.36784165310502</c:v>
              </c:pt>
              <c:pt idx="15" formatCode="#,##0.0">
                <c:v>256.31268781787827</c:v>
              </c:pt>
              <c:pt idx="16" formatCode="#,##0.0">
                <c:v>279.14619893243702</c:v>
              </c:pt>
              <c:pt idx="17" formatCode="#,##0.0">
                <c:v>238.0093344552364</c:v>
              </c:pt>
              <c:pt idx="18" formatCode="#,##0.0">
                <c:v>283.47251504738955</c:v>
              </c:pt>
              <c:pt idx="19" formatCode="#,##0.0">
                <c:v>285.62696387931669</c:v>
              </c:pt>
              <c:pt idx="20" formatCode="#,##0.0">
                <c:v>263.30230907056193</c:v>
              </c:pt>
              <c:pt idx="21" formatCode="#,##0.0">
                <c:v>252.28491396551846</c:v>
              </c:pt>
              <c:pt idx="22" formatCode="#,##0.0">
                <c:v>258.23155596241958</c:v>
              </c:pt>
              <c:pt idx="23" formatCode="#,##0.0">
                <c:v>284.23296552930094</c:v>
              </c:pt>
              <c:pt idx="24" formatCode="#,##0.0">
                <c:v>279.44879806446454</c:v>
              </c:pt>
            </c:numLit>
          </c:val>
        </c:ser>
        <c:ser>
          <c:idx val="5"/>
          <c:order val="3"/>
          <c:tx>
            <c:v>   transport</c:v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Lit>
              <c:ptCount val="25"/>
              <c:pt idx="0">
                <c:v>1990</c:v>
              </c:pt>
              <c:pt idx="1">
                <c:v> 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 formatCode="#,##0.0">
                <c:v>157.26291726010342</c:v>
              </c:pt>
              <c:pt idx="2" formatCode="#,##0.0">
                <c:v>167.95627382323735</c:v>
              </c:pt>
              <c:pt idx="3" formatCode="#,##0.0">
                <c:v>169.37891874621025</c:v>
              </c:pt>
              <c:pt idx="4" formatCode="#,##0.0">
                <c:v>171.41438321578318</c:v>
              </c:pt>
              <c:pt idx="5" formatCode="#,##0.0">
                <c:v>173.88858358558079</c:v>
              </c:pt>
              <c:pt idx="6" formatCode="#,##0.0">
                <c:v>178.87373766817129</c:v>
              </c:pt>
              <c:pt idx="7" formatCode="#,##0.0">
                <c:v>186.21435440590932</c:v>
              </c:pt>
              <c:pt idx="8" formatCode="#,##0.0">
                <c:v>186.90801173699703</c:v>
              </c:pt>
              <c:pt idx="9" formatCode="#,##0.0">
                <c:v>187.74106239706296</c:v>
              </c:pt>
              <c:pt idx="10" formatCode="#,##0.0">
                <c:v>190.17595758996237</c:v>
              </c:pt>
              <c:pt idx="11" formatCode="#,##0.0">
                <c:v>191.09681080192109</c:v>
              </c:pt>
              <c:pt idx="12" formatCode="#,##0.0">
                <c:v>194.50756477893771</c:v>
              </c:pt>
              <c:pt idx="13" formatCode="#,##0.0">
                <c:v>195.49557950686849</c:v>
              </c:pt>
              <c:pt idx="14" formatCode="#,##0.0">
                <c:v>199.43482258343676</c:v>
              </c:pt>
              <c:pt idx="15" formatCode="#,##0.0">
                <c:v>203.64456601325463</c:v>
              </c:pt>
              <c:pt idx="16" formatCode="#,##0.0">
                <c:v>197.50008520515016</c:v>
              </c:pt>
              <c:pt idx="17" formatCode="#,##0.0">
                <c:v>194.11396144582585</c:v>
              </c:pt>
              <c:pt idx="18" formatCode="#,##0.0">
                <c:v>196.11007722075823</c:v>
              </c:pt>
              <c:pt idx="19" formatCode="#,##0.0">
                <c:v>195.89722428680795</c:v>
              </c:pt>
              <c:pt idx="20" formatCode="#,##0.0">
                <c:v>196.30841166782577</c:v>
              </c:pt>
              <c:pt idx="21" formatCode="#,##0.0">
                <c:v>196.69561551894495</c:v>
              </c:pt>
              <c:pt idx="22" formatCode="#,##0.0">
                <c:v>198.57113101660616</c:v>
              </c:pt>
              <c:pt idx="23" formatCode="#,##0.0">
                <c:v>203.47786962006757</c:v>
              </c:pt>
              <c:pt idx="24" formatCode="#,##0.0">
                <c:v>205.88690594728561</c:v>
              </c:pt>
            </c:numLit>
          </c:val>
        </c:ser>
        <c:ser>
          <c:idx val="0"/>
          <c:order val="4"/>
          <c:tx>
            <c:v>   industrie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Lit>
              <c:ptCount val="25"/>
              <c:pt idx="0">
                <c:v>1990</c:v>
              </c:pt>
              <c:pt idx="1">
                <c:v> 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 formatCode="#,##0.0">
                <c:v>311.62832611520486</c:v>
              </c:pt>
              <c:pt idx="2" formatCode="#,##0.0">
                <c:v>348.8789728073354</c:v>
              </c:pt>
              <c:pt idx="3" formatCode="#,##0.0">
                <c:v>361.12733925179413</c:v>
              </c:pt>
              <c:pt idx="4" formatCode="#,##0.0">
                <c:v>368.8706587887674</c:v>
              </c:pt>
              <c:pt idx="5" formatCode="#,##0.0">
                <c:v>380.02414210466611</c:v>
              </c:pt>
              <c:pt idx="6" formatCode="#,##0.0">
                <c:v>408.85530873561527</c:v>
              </c:pt>
              <c:pt idx="7" formatCode="#,##0.0">
                <c:v>399.46486357229145</c:v>
              </c:pt>
              <c:pt idx="8" formatCode="#,##0.0">
                <c:v>412.34819909854366</c:v>
              </c:pt>
              <c:pt idx="9" formatCode="#,##0.0">
                <c:v>400.7974962432242</c:v>
              </c:pt>
              <c:pt idx="10" formatCode="#,##0.0">
                <c:v>400.52546243256734</c:v>
              </c:pt>
              <c:pt idx="11" formatCode="#,##0.0">
                <c:v>395.74828742392054</c:v>
              </c:pt>
              <c:pt idx="12" formatCode="#,##0.0">
                <c:v>407.03932744521831</c:v>
              </c:pt>
              <c:pt idx="13" formatCode="#,##0.0">
                <c:v>407.73432216527283</c:v>
              </c:pt>
              <c:pt idx="14" formatCode="#,##0.0">
                <c:v>411.56377664519806</c:v>
              </c:pt>
              <c:pt idx="15" formatCode="#,##0.0">
                <c:v>391.15288740254817</c:v>
              </c:pt>
              <c:pt idx="16" formatCode="#,##0.0">
                <c:v>389.30176141561333</c:v>
              </c:pt>
              <c:pt idx="17" formatCode="#,##0.0">
                <c:v>348.33985751776686</c:v>
              </c:pt>
              <c:pt idx="18" formatCode="#,##0.0">
                <c:v>399.93224509561554</c:v>
              </c:pt>
              <c:pt idx="19" formatCode="#,##0.0">
                <c:v>387.86628719473953</c:v>
              </c:pt>
              <c:pt idx="20" formatCode="#,##0.0">
                <c:v>379.85610645517244</c:v>
              </c:pt>
              <c:pt idx="21" formatCode="#,##0.0">
                <c:v>394.77744170208126</c:v>
              </c:pt>
              <c:pt idx="22" formatCode="#,##0.0">
                <c:v>384.65792528097256</c:v>
              </c:pt>
              <c:pt idx="23" formatCode="#,##0.0">
                <c:v>385.26830819010735</c:v>
              </c:pt>
              <c:pt idx="24" formatCode="#,##0.0">
                <c:v>393.10588487206007</c:v>
              </c:pt>
            </c:numLit>
          </c:val>
        </c:ser>
        <c:ser>
          <c:idx val="3"/>
          <c:order val="5"/>
          <c:tx>
            <c:v>   residentieel</c:v>
          </c:tx>
          <c:spPr>
            <a:solidFill>
              <a:srgbClr val="E8863D"/>
            </a:solidFill>
            <a:ln>
              <a:noFill/>
            </a:ln>
          </c:spPr>
          <c:invertIfNegative val="0"/>
          <c:cat>
            <c:strLit>
              <c:ptCount val="25"/>
              <c:pt idx="0">
                <c:v>1990</c:v>
              </c:pt>
              <c:pt idx="1">
                <c:v> 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 formatCode="#,##0.0">
                <c:v>207.73521604542447</c:v>
              </c:pt>
              <c:pt idx="2" formatCode="#,##0.0">
                <c:v>223.34002749723106</c:v>
              </c:pt>
              <c:pt idx="3" formatCode="#,##0.0">
                <c:v>237.17279471128256</c:v>
              </c:pt>
              <c:pt idx="4" formatCode="#,##0.0">
                <c:v>280.74995046552738</c:v>
              </c:pt>
              <c:pt idx="5" formatCode="#,##0.0">
                <c:v>243.93372431908119</c:v>
              </c:pt>
              <c:pt idx="6" formatCode="#,##0.0">
                <c:v>250.68830621597738</c:v>
              </c:pt>
              <c:pt idx="7" formatCode="#,##0.0">
                <c:v>243.10184382987421</c:v>
              </c:pt>
              <c:pt idx="8" formatCode="#,##0.0">
                <c:v>232.78495653350117</c:v>
              </c:pt>
              <c:pt idx="9" formatCode="#,##0.0">
                <c:v>250.22948819952862</c:v>
              </c:pt>
              <c:pt idx="10" formatCode="#,##0.0">
                <c:v>249.73676941750557</c:v>
              </c:pt>
              <c:pt idx="11" formatCode="#,##0.0">
                <c:v>251.58542360099443</c:v>
              </c:pt>
              <c:pt idx="12" formatCode="#,##0.0">
                <c:v>238.78595513636401</c:v>
              </c:pt>
              <c:pt idx="13" formatCode="#,##0.0">
                <c:v>231.6644258978358</c:v>
              </c:pt>
              <c:pt idx="14" formatCode="#,##0.0">
                <c:v>233.23409754607263</c:v>
              </c:pt>
              <c:pt idx="15" formatCode="#,##0.0">
                <c:v>224.28894498144933</c:v>
              </c:pt>
              <c:pt idx="16" formatCode="#,##0.0">
                <c:v>229.32837444896208</c:v>
              </c:pt>
              <c:pt idx="17" formatCode="#,##0.0">
                <c:v>225.70334567762259</c:v>
              </c:pt>
              <c:pt idx="18" formatCode="#,##0.0">
                <c:v>240.26966906239804</c:v>
              </c:pt>
              <c:pt idx="19" formatCode="#,##0.0">
                <c:v>202.11864500603693</c:v>
              </c:pt>
              <c:pt idx="20" formatCode="#,##0.0">
                <c:v>211.76674326538813</c:v>
              </c:pt>
              <c:pt idx="21" formatCode="#,##0.0">
                <c:v>231.5953327890247</c:v>
              </c:pt>
              <c:pt idx="22" formatCode="#,##0.0">
                <c:v>196.13572771403523</c:v>
              </c:pt>
              <c:pt idx="23" formatCode="#,##0.0">
                <c:v>199.15542134028468</c:v>
              </c:pt>
              <c:pt idx="24" formatCode="#,##0.0">
                <c:v>213.01076516945497</c:v>
              </c:pt>
            </c:numLit>
          </c:val>
        </c:ser>
        <c:ser>
          <c:idx val="4"/>
          <c:order val="6"/>
          <c:tx>
            <c:v>   tertiair</c:v>
          </c:tx>
          <c:spPr>
            <a:solidFill>
              <a:srgbClr val="FFE100"/>
            </a:solidFill>
            <a:ln>
              <a:noFill/>
            </a:ln>
          </c:spPr>
          <c:invertIfNegative val="0"/>
          <c:cat>
            <c:strLit>
              <c:ptCount val="25"/>
              <c:pt idx="0">
                <c:v>1990</c:v>
              </c:pt>
              <c:pt idx="1">
                <c:v> 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 formatCode="#,##0.0">
                <c:v>53.728593835673905</c:v>
              </c:pt>
              <c:pt idx="2" formatCode="#,##0.0">
                <c:v>84.192805838889129</c:v>
              </c:pt>
              <c:pt idx="3" formatCode="#,##0.0">
                <c:v>75.851398552687613</c:v>
              </c:pt>
              <c:pt idx="4" formatCode="#,##0.0">
                <c:v>85.892288277907852</c:v>
              </c:pt>
              <c:pt idx="5" formatCode="#,##0.0">
                <c:v>82.839999338057495</c:v>
              </c:pt>
              <c:pt idx="6" formatCode="#,##0.0">
                <c:v>83.988254731001717</c:v>
              </c:pt>
              <c:pt idx="7" formatCode="#,##0.0">
                <c:v>85.129904801101929</c:v>
              </c:pt>
              <c:pt idx="8" formatCode="#,##0.0">
                <c:v>86.54091120131072</c:v>
              </c:pt>
              <c:pt idx="9" formatCode="#,##0.0">
                <c:v>91.381330015253809</c:v>
              </c:pt>
              <c:pt idx="10" formatCode="#,##0.0">
                <c:v>98.719736152604128</c:v>
              </c:pt>
              <c:pt idx="11" formatCode="#,##0.0">
                <c:v>101.23347270963335</c:v>
              </c:pt>
              <c:pt idx="12" formatCode="#,##0.0">
                <c:v>104.07879595137334</c:v>
              </c:pt>
              <c:pt idx="13" formatCode="#,##0.0">
                <c:v>103.62120726025105</c:v>
              </c:pt>
              <c:pt idx="14" formatCode="#,##0.0">
                <c:v>100.41671064339945</c:v>
              </c:pt>
              <c:pt idx="15" formatCode="#,##0.0">
                <c:v>99.808867452552846</c:v>
              </c:pt>
              <c:pt idx="16" formatCode="#,##0.0">
                <c:v>104.77538838966483</c:v>
              </c:pt>
              <c:pt idx="17" formatCode="#,##0.0">
                <c:v>110.94537905693201</c:v>
              </c:pt>
              <c:pt idx="18" formatCode="#,##0.0">
                <c:v>112.3146023093405</c:v>
              </c:pt>
              <c:pt idx="19" formatCode="#,##0.0">
                <c:v>98.419156811294812</c:v>
              </c:pt>
              <c:pt idx="20" formatCode="#,##0.0">
                <c:v>103.48178243684657</c:v>
              </c:pt>
              <c:pt idx="21" formatCode="#,##0.0">
                <c:v>106.73237327177659</c:v>
              </c:pt>
              <c:pt idx="22" formatCode="#,##0.0">
                <c:v>96.554037080272764</c:v>
              </c:pt>
              <c:pt idx="23" formatCode="#,##0.0">
                <c:v>102.72050461496744</c:v>
              </c:pt>
              <c:pt idx="24" formatCode="#,##0.0">
                <c:v>107.15880215518776</c:v>
              </c:pt>
            </c:numLit>
          </c:val>
        </c:ser>
        <c:ser>
          <c:idx val="6"/>
          <c:order val="7"/>
          <c:tx>
            <c:v>   landbouw</c:v>
          </c:tx>
          <c:spPr>
            <a:solidFill>
              <a:srgbClr val="92D050"/>
            </a:solidFill>
            <a:ln w="12700">
              <a:noFill/>
            </a:ln>
          </c:spPr>
          <c:invertIfNegative val="0"/>
          <c:cat>
            <c:strLit>
              <c:ptCount val="25"/>
              <c:pt idx="0">
                <c:v>1990</c:v>
              </c:pt>
              <c:pt idx="1">
                <c:v> 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 formatCode="#,##0.0">
                <c:v>39.040912830880075</c:v>
              </c:pt>
              <c:pt idx="2" formatCode="#,##0.0">
                <c:v>41.575219544384595</c:v>
              </c:pt>
              <c:pt idx="3" formatCode="#,##0.0">
                <c:v>39.482870560052312</c:v>
              </c:pt>
              <c:pt idx="4" formatCode="#,##0.0">
                <c:v>40.203697310576267</c:v>
              </c:pt>
              <c:pt idx="5" formatCode="#,##0.0">
                <c:v>38.839170131102016</c:v>
              </c:pt>
              <c:pt idx="6" formatCode="#,##0.0">
                <c:v>38.559165023277437</c:v>
              </c:pt>
              <c:pt idx="7" formatCode="#,##0.0">
                <c:v>36.18713296346786</c:v>
              </c:pt>
              <c:pt idx="8" formatCode="#,##0.0">
                <c:v>34.295685147310543</c:v>
              </c:pt>
              <c:pt idx="9" formatCode="#,##0.0">
                <c:v>33.772133559357641</c:v>
              </c:pt>
              <c:pt idx="10" formatCode="#,##0.0">
                <c:v>33.145657648044036</c:v>
              </c:pt>
              <c:pt idx="11" formatCode="#,##0.0">
                <c:v>32.781499371603246</c:v>
              </c:pt>
              <c:pt idx="12" formatCode="#,##0.0">
                <c:v>33.22909606067131</c:v>
              </c:pt>
              <c:pt idx="13" formatCode="#,##0.0">
                <c:v>32.995468480997658</c:v>
              </c:pt>
              <c:pt idx="14" formatCode="#,##0.0">
                <c:v>31.301309637417315</c:v>
              </c:pt>
              <c:pt idx="15" formatCode="#,##0.0">
                <c:v>27.939014105401938</c:v>
              </c:pt>
              <c:pt idx="16" formatCode="#,##0.0">
                <c:v>24.8550430937599</c:v>
              </c:pt>
              <c:pt idx="17" formatCode="#,##0.0">
                <c:v>27.248214193905397</c:v>
              </c:pt>
              <c:pt idx="18" formatCode="#,##0.0">
                <c:v>30.499238667209365</c:v>
              </c:pt>
              <c:pt idx="19" formatCode="#,##0.0">
                <c:v>25.18349280871621</c:v>
              </c:pt>
              <c:pt idx="20" formatCode="#,##0.0">
                <c:v>26.498030041340165</c:v>
              </c:pt>
              <c:pt idx="21" formatCode="#,##0.0">
                <c:v>27.727947403269312</c:v>
              </c:pt>
              <c:pt idx="22" formatCode="#,##0.0">
                <c:v>25.205929335095892</c:v>
              </c:pt>
              <c:pt idx="23" formatCode="#,##0.0">
                <c:v>28.022861280219452</c:v>
              </c:pt>
              <c:pt idx="24" formatCode="#,##0.0">
                <c:v>30.202307277478504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225088"/>
        <c:axId val="151226624"/>
      </c:barChart>
      <c:barChart>
        <c:barDir val="col"/>
        <c:grouping val="stacked"/>
        <c:varyColors val="0"/>
        <c:ser>
          <c:idx val="7"/>
          <c:order val="0"/>
          <c:tx>
            <c:v>totaal</c:v>
          </c:tx>
          <c:spPr>
            <a:noFill/>
          </c:spPr>
          <c:invertIfNegative val="0"/>
          <c:cat>
            <c:strLit>
              <c:ptCount val="25"/>
              <c:pt idx="0">
                <c:v>1990</c:v>
              </c:pt>
              <c:pt idx="1">
                <c:v> 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 formatCode="#,##0.0">
                <c:v>1199.4830486400911</c:v>
              </c:pt>
              <c:pt idx="2" formatCode="#,##0.0">
                <c:v>1390.168174368587</c:v>
              </c:pt>
              <c:pt idx="3" formatCode="#,##0.0">
                <c:v>1436.2278334012103</c:v>
              </c:pt>
              <c:pt idx="4" formatCode="#,##0.0">
                <c:v>1516.6362099479427</c:v>
              </c:pt>
              <c:pt idx="5" formatCode="#,##0.0">
                <c:v>1513.3631584084142</c:v>
              </c:pt>
              <c:pt idx="6" formatCode="#,##0.0">
                <c:v>1573.4550612754067</c:v>
              </c:pt>
              <c:pt idx="7" formatCode="#,##0.0">
                <c:v>1549.3864781199973</c:v>
              </c:pt>
              <c:pt idx="8" formatCode="#,##0.0">
                <c:v>1566.546123165477</c:v>
              </c:pt>
              <c:pt idx="9" formatCode="#,##0.0">
                <c:v>1563.3286607209993</c:v>
              </c:pt>
              <c:pt idx="10" formatCode="#,##0.0">
                <c:v>1589.1613941482697</c:v>
              </c:pt>
              <c:pt idx="11" formatCode="#,##0.0">
                <c:v>1602.6902077991858</c:v>
              </c:pt>
              <c:pt idx="12" formatCode="#,##0.0">
                <c:v>1613.0412181339823</c:v>
              </c:pt>
              <c:pt idx="13" formatCode="#,##0.0">
                <c:v>1643.7007930117995</c:v>
              </c:pt>
              <c:pt idx="14" formatCode="#,##0.0">
                <c:v>1636.9044585806871</c:v>
              </c:pt>
              <c:pt idx="15" formatCode="#,##0.0">
                <c:v>1629.813396567896</c:v>
              </c:pt>
              <c:pt idx="16" formatCode="#,##0.0">
                <c:v>1605.9878774956135</c:v>
              </c:pt>
              <c:pt idx="17" formatCode="#,##0.0">
                <c:v>1537.0330933605467</c:v>
              </c:pt>
              <c:pt idx="18" formatCode="#,##0.0">
                <c:v>1657.0901577801837</c:v>
              </c:pt>
              <c:pt idx="19" formatCode="#,##0.0">
                <c:v>1573.6658705156199</c:v>
              </c:pt>
              <c:pt idx="20" formatCode="#,##0.0">
                <c:v>1525.1038060491485</c:v>
              </c:pt>
              <c:pt idx="21" formatCode="#,##0.0">
                <c:v>1546.1633971735112</c:v>
              </c:pt>
              <c:pt idx="22" formatCode="#,##0.0">
                <c:v>1443.5777189326425</c:v>
              </c:pt>
              <c:pt idx="23" formatCode="#,##0.0">
                <c:v>1470.3539256258891</c:v>
              </c:pt>
              <c:pt idx="24" formatCode="#,##0.0">
                <c:v>1560.8494354540576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245184"/>
        <c:axId val="151246720"/>
      </c:barChart>
      <c:catAx>
        <c:axId val="1512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51226624"/>
        <c:crosses val="autoZero"/>
        <c:auto val="1"/>
        <c:lblAlgn val="ctr"/>
        <c:lblOffset val="100"/>
        <c:tickMarkSkip val="1"/>
        <c:noMultiLvlLbl val="0"/>
      </c:catAx>
      <c:valAx>
        <c:axId val="151226624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l-BE"/>
                  <a:t>PJ</a:t>
                </a:r>
              </a:p>
            </c:rich>
          </c:tx>
          <c:layout>
            <c:manualLayout>
              <c:xMode val="edge"/>
              <c:yMode val="edge"/>
              <c:x val="6.5893069570410204E-2"/>
              <c:y val="0.36331513637138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51225088"/>
        <c:crosses val="autoZero"/>
        <c:crossBetween val="between"/>
      </c:valAx>
      <c:catAx>
        <c:axId val="15124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246720"/>
        <c:crosses val="autoZero"/>
        <c:auto val="1"/>
        <c:lblAlgn val="ctr"/>
        <c:lblOffset val="100"/>
        <c:noMultiLvlLbl val="0"/>
      </c:catAx>
      <c:valAx>
        <c:axId val="151246720"/>
        <c:scaling>
          <c:orientation val="minMax"/>
        </c:scaling>
        <c:delete val="0"/>
        <c:axPos val="r"/>
        <c:numFmt formatCode="#,##0.0" sourceLinked="1"/>
        <c:majorTickMark val="none"/>
        <c:minorTickMark val="none"/>
        <c:tickLblPos val="none"/>
        <c:crossAx val="151245184"/>
        <c:crosses val="max"/>
        <c:crossBetween val="between"/>
      </c:valAx>
      <c:dTable>
        <c:showHorzBorder val="1"/>
        <c:showVertBorder val="0"/>
        <c:showOutline val="0"/>
        <c:showKeys val="1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 rtl="0">
              <a:defRPr b="1" i="0" baseline="0">
                <a:solidFill>
                  <a:schemeClr val="tx1"/>
                </a:solidFill>
              </a:defRPr>
            </a:pPr>
            <a:endParaRPr lang="nl-BE"/>
          </a:p>
        </c:txPr>
      </c:dTable>
      <c:spPr>
        <a:noFill/>
        <a:ln w="12700">
          <a:noFill/>
          <a:prstDash val="solid"/>
        </a:ln>
      </c:spPr>
    </c:plotArea>
    <c:plotVisOnly val="1"/>
    <c:dispBlanksAs val="zero"/>
    <c:showDLblsOverMax val="0"/>
  </c:chart>
  <c:spPr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133349</xdr:rowOff>
    </xdr:from>
    <xdr:to>
      <xdr:col>23</xdr:col>
      <xdr:colOff>38099</xdr:colOff>
      <xdr:row>18</xdr:row>
      <xdr:rowOff>1266824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144640</xdr:colOff>
      <xdr:row>83</xdr:row>
      <xdr:rowOff>13052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0.00677</cdr:x>
      <cdr:y>0.98771</cdr:y>
    </cdr:from>
    <cdr:to>
      <cdr:x>0.01666</cdr:x>
      <cdr:y>0.98771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44" y="3832225"/>
          <a:ext cx="8515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Verdana"/>
            </a:rPr>
            <a:t>*: voorlopige resultaten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0.98771</cdr:y>
    </cdr:from>
    <cdr:to>
      <cdr:x>0.01666</cdr:x>
      <cdr:y>0.98771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44" y="3832225"/>
          <a:ext cx="8515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Verdana"/>
            </a:rPr>
            <a:t>*: voorlopige resultaten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ergiesparen.be/sites/default/files/atoms/files/Energiebalans%20Vlaanderen%201990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2"/>
  <sheetViews>
    <sheetView showGridLines="0" tabSelected="1" zoomScaleNormal="100" workbookViewId="0">
      <selection activeCell="B34" sqref="B34:B35"/>
    </sheetView>
  </sheetViews>
  <sheetFormatPr defaultRowHeight="10.5" x14ac:dyDescent="0.15"/>
  <cols>
    <col min="1" max="1" width="4.42578125" style="1" customWidth="1"/>
    <col min="2" max="2" width="26.7109375" style="1" customWidth="1"/>
    <col min="3" max="27" width="6.28515625" style="1" customWidth="1"/>
    <col min="28" max="16384" width="9.140625" style="1"/>
  </cols>
  <sheetData>
    <row r="1" spans="2:2" ht="23.25" x14ac:dyDescent="0.35">
      <c r="B1" s="6" t="s">
        <v>12</v>
      </c>
    </row>
    <row r="19" spans="2:27" ht="114" customHeight="1" x14ac:dyDescent="0.15"/>
    <row r="20" spans="2:27" ht="11.25" x14ac:dyDescent="0.15">
      <c r="B20" s="8" t="s">
        <v>13</v>
      </c>
      <c r="C20" s="8">
        <v>1990</v>
      </c>
      <c r="D20" s="8"/>
      <c r="E20" s="8">
        <v>1994</v>
      </c>
      <c r="F20" s="8">
        <v>1995</v>
      </c>
      <c r="G20" s="8">
        <v>1996</v>
      </c>
      <c r="H20" s="8">
        <v>1997</v>
      </c>
      <c r="I20" s="8">
        <v>1998</v>
      </c>
      <c r="J20" s="8">
        <v>1999</v>
      </c>
      <c r="K20" s="8">
        <v>2000</v>
      </c>
      <c r="L20" s="8">
        <v>2001</v>
      </c>
      <c r="M20" s="8">
        <v>2002</v>
      </c>
      <c r="N20" s="8">
        <v>2003</v>
      </c>
      <c r="O20" s="8">
        <v>2004</v>
      </c>
      <c r="P20" s="8">
        <v>2005</v>
      </c>
      <c r="Q20" s="8">
        <v>2006</v>
      </c>
      <c r="R20" s="8">
        <v>2007</v>
      </c>
      <c r="S20" s="8">
        <v>2008</v>
      </c>
      <c r="T20" s="8">
        <v>2009</v>
      </c>
      <c r="U20" s="8">
        <v>2010</v>
      </c>
      <c r="V20" s="8">
        <v>2011</v>
      </c>
      <c r="W20" s="8">
        <v>2012</v>
      </c>
      <c r="X20" s="8">
        <v>2013</v>
      </c>
      <c r="Y20" s="8">
        <v>2014</v>
      </c>
      <c r="Z20" s="8">
        <v>2015</v>
      </c>
      <c r="AA20" s="8">
        <v>2016</v>
      </c>
    </row>
    <row r="21" spans="2:27" ht="11.25" x14ac:dyDescent="0.15">
      <c r="B21" s="9" t="s">
        <v>0</v>
      </c>
      <c r="C21" s="10">
        <f t="shared" ref="C21:Y21" si="0">SUM(C22:C25)</f>
        <v>347.20420161849125</v>
      </c>
      <c r="D21" s="10"/>
      <c r="E21" s="10">
        <f t="shared" si="0"/>
        <v>324.10009565442829</v>
      </c>
      <c r="F21" s="10">
        <f t="shared" si="0"/>
        <v>343.7380618933642</v>
      </c>
      <c r="G21" s="10">
        <f t="shared" si="0"/>
        <v>351.90609786771</v>
      </c>
      <c r="H21" s="10">
        <f t="shared" si="0"/>
        <v>364.43116283071646</v>
      </c>
      <c r="I21" s="10">
        <f t="shared" si="0"/>
        <v>395.93902091090587</v>
      </c>
      <c r="J21" s="10">
        <f t="shared" si="0"/>
        <v>369.82802150738598</v>
      </c>
      <c r="K21" s="10">
        <f t="shared" si="0"/>
        <v>368.678840545848</v>
      </c>
      <c r="L21" s="10">
        <f t="shared" si="0"/>
        <v>366.09480234004019</v>
      </c>
      <c r="M21" s="10">
        <f t="shared" si="0"/>
        <v>374.8551676174074</v>
      </c>
      <c r="N21" s="10">
        <f t="shared" si="0"/>
        <v>399.03591399353337</v>
      </c>
      <c r="O21" s="10">
        <f t="shared" si="0"/>
        <v>379.29559772604063</v>
      </c>
      <c r="P21" s="10">
        <f t="shared" si="0"/>
        <v>389.53183949722023</v>
      </c>
      <c r="Q21" s="10">
        <f t="shared" si="0"/>
        <v>403.39745343621303</v>
      </c>
      <c r="R21" s="10">
        <f t="shared" si="0"/>
        <v>423.0321841320972</v>
      </c>
      <c r="S21" s="10">
        <f t="shared" si="0"/>
        <v>378.74243905860845</v>
      </c>
      <c r="T21" s="10">
        <f t="shared" si="0"/>
        <v>389.87209529633941</v>
      </c>
      <c r="U21" s="10">
        <f t="shared" si="0"/>
        <v>391.69090466055434</v>
      </c>
      <c r="V21" s="10">
        <f t="shared" si="0"/>
        <v>377.02861423817717</v>
      </c>
      <c r="W21" s="10">
        <f t="shared" si="0"/>
        <v>342.24833346450396</v>
      </c>
      <c r="X21" s="10">
        <f t="shared" si="0"/>
        <v>334.31113024956107</v>
      </c>
      <c r="Y21" s="10">
        <f t="shared" si="0"/>
        <v>281.86282486838837</v>
      </c>
      <c r="Z21" s="10">
        <f t="shared" ref="Z21:AA21" si="1">SUM(Z22:Z25)</f>
        <v>264.77025290203983</v>
      </c>
      <c r="AA21" s="10">
        <f t="shared" si="1"/>
        <v>329.18153553238682</v>
      </c>
    </row>
    <row r="22" spans="2:27" ht="11.25" x14ac:dyDescent="0.15">
      <c r="B22" s="11" t="s">
        <v>1</v>
      </c>
      <c r="C22" s="12">
        <v>262.06432408319347</v>
      </c>
      <c r="D22" s="12"/>
      <c r="E22" s="12">
        <v>236.26399286990176</v>
      </c>
      <c r="F22" s="12">
        <v>253.11666794228458</v>
      </c>
      <c r="G22" s="12">
        <v>253.69786820983165</v>
      </c>
      <c r="H22" s="12">
        <v>269.26601009729961</v>
      </c>
      <c r="I22" s="12">
        <v>303.96635930201415</v>
      </c>
      <c r="J22" s="12">
        <v>276.93539310274826</v>
      </c>
      <c r="K22" s="12">
        <v>278.11678864091965</v>
      </c>
      <c r="L22" s="12">
        <v>269.17214415055554</v>
      </c>
      <c r="M22" s="12">
        <v>276.27905848417686</v>
      </c>
      <c r="N22" s="12">
        <v>290.28503167164359</v>
      </c>
      <c r="O22" s="12">
        <v>282.91248257158924</v>
      </c>
      <c r="P22" s="12">
        <v>289.3102773261225</v>
      </c>
      <c r="Q22" s="12">
        <v>280.1656829147941</v>
      </c>
      <c r="R22" s="12">
        <v>291.59201121230967</v>
      </c>
      <c r="S22" s="12">
        <v>269.45128670487333</v>
      </c>
      <c r="T22" s="12">
        <v>276.61750120429133</v>
      </c>
      <c r="U22" s="12">
        <v>276.68626215248094</v>
      </c>
      <c r="V22" s="12">
        <v>264.40843222883819</v>
      </c>
      <c r="W22" s="12">
        <v>232.1615107156847</v>
      </c>
      <c r="X22" s="12">
        <v>234.57156329363985</v>
      </c>
      <c r="Y22" s="12">
        <v>173.34638862093124</v>
      </c>
      <c r="Z22" s="12">
        <v>163.56685540196329</v>
      </c>
      <c r="AA22" s="12">
        <v>230.8484258342792</v>
      </c>
    </row>
    <row r="23" spans="2:27" ht="11.25" x14ac:dyDescent="0.15">
      <c r="B23" s="11" t="s">
        <v>2</v>
      </c>
      <c r="C23" s="12">
        <v>63.706283875896879</v>
      </c>
      <c r="D23" s="12"/>
      <c r="E23" s="12">
        <v>69.470017580526189</v>
      </c>
      <c r="F23" s="12">
        <v>73.44747652837124</v>
      </c>
      <c r="G23" s="12">
        <v>81.337628913773557</v>
      </c>
      <c r="H23" s="12">
        <v>80.193616339553131</v>
      </c>
      <c r="I23" s="12">
        <v>77.318506229531465</v>
      </c>
      <c r="J23" s="12">
        <v>78.123816256017079</v>
      </c>
      <c r="K23" s="12">
        <v>77.736615344861789</v>
      </c>
      <c r="L23" s="12">
        <v>84.069371850940229</v>
      </c>
      <c r="M23" s="12">
        <v>85.568678524613034</v>
      </c>
      <c r="N23" s="12">
        <v>95.850597399180401</v>
      </c>
      <c r="O23" s="12">
        <v>83.279378007656732</v>
      </c>
      <c r="P23" s="12">
        <v>87.012307393476519</v>
      </c>
      <c r="Q23" s="12">
        <v>109.61916744621888</v>
      </c>
      <c r="R23" s="12">
        <v>117.71273664441148</v>
      </c>
      <c r="S23" s="12">
        <v>95.615127717455493</v>
      </c>
      <c r="T23" s="12">
        <v>100.41440122479321</v>
      </c>
      <c r="U23" s="12">
        <v>100.92948984856788</v>
      </c>
      <c r="V23" s="12">
        <v>99.110329518172847</v>
      </c>
      <c r="W23" s="12">
        <v>95.868198303452132</v>
      </c>
      <c r="X23" s="12">
        <v>85.9685778703859</v>
      </c>
      <c r="Y23" s="12">
        <v>95.134270698371566</v>
      </c>
      <c r="Z23" s="12">
        <v>87.866336466511427</v>
      </c>
      <c r="AA23" s="12">
        <v>84.756761565567274</v>
      </c>
    </row>
    <row r="24" spans="2:27" ht="11.25" x14ac:dyDescent="0.15">
      <c r="B24" s="11" t="s">
        <v>3</v>
      </c>
      <c r="C24" s="12">
        <v>8.0804900351842193</v>
      </c>
      <c r="D24" s="12"/>
      <c r="E24" s="12">
        <v>6.3369031445999884</v>
      </c>
      <c r="F24" s="12">
        <v>5.9941230032188644</v>
      </c>
      <c r="G24" s="12">
        <v>5.0978382492894738</v>
      </c>
      <c r="H24" s="12">
        <v>4.3801626000000073</v>
      </c>
      <c r="I24" s="12">
        <v>4.1688621000000001</v>
      </c>
      <c r="J24" s="12">
        <v>4.2807490000000001</v>
      </c>
      <c r="K24" s="12">
        <v>4.3975467000000004</v>
      </c>
      <c r="L24" s="12">
        <v>4.1992848000000009</v>
      </c>
      <c r="M24" s="12">
        <v>4.3233984000000003</v>
      </c>
      <c r="N24" s="12">
        <v>4.1871941999999933</v>
      </c>
      <c r="O24" s="12">
        <v>4.2880807999999995</v>
      </c>
      <c r="P24" s="12">
        <v>4.3061616799999998</v>
      </c>
      <c r="Q24" s="12">
        <v>4.3149436200000064</v>
      </c>
      <c r="R24" s="12">
        <v>4.2962316577999928</v>
      </c>
      <c r="S24" s="12">
        <v>4.2957830000000072</v>
      </c>
      <c r="T24" s="12">
        <v>3.5266080000000004</v>
      </c>
      <c r="U24" s="12">
        <v>4.2030283243163407</v>
      </c>
      <c r="V24" s="12">
        <v>4.2350300000000001</v>
      </c>
      <c r="W24" s="12">
        <v>4.2785975999999994</v>
      </c>
      <c r="X24" s="12">
        <v>4.2056088000000003</v>
      </c>
      <c r="Y24" s="12">
        <v>4.205888000000007</v>
      </c>
      <c r="Z24" s="12">
        <v>3.831969199999993</v>
      </c>
      <c r="AA24" s="12">
        <v>4.0376403999999999</v>
      </c>
    </row>
    <row r="25" spans="2:27" ht="11.25" x14ac:dyDescent="0.15">
      <c r="B25" s="11" t="s">
        <v>4</v>
      </c>
      <c r="C25" s="12">
        <v>13.3531036242167</v>
      </c>
      <c r="D25" s="12"/>
      <c r="E25" s="12">
        <v>12.029182059400341</v>
      </c>
      <c r="F25" s="12">
        <v>11.179794419489482</v>
      </c>
      <c r="G25" s="12">
        <v>11.772762494815364</v>
      </c>
      <c r="H25" s="12">
        <v>10.591373793863703</v>
      </c>
      <c r="I25" s="12">
        <v>10.485293279360238</v>
      </c>
      <c r="J25" s="12">
        <v>10.48806314862065</v>
      </c>
      <c r="K25" s="12">
        <v>8.4278898600665446</v>
      </c>
      <c r="L25" s="12">
        <v>8.6540015385444224</v>
      </c>
      <c r="M25" s="12">
        <v>8.684032208617559</v>
      </c>
      <c r="N25" s="12">
        <v>8.7130907227094045</v>
      </c>
      <c r="O25" s="12">
        <v>8.8156563467946789</v>
      </c>
      <c r="P25" s="12">
        <v>8.9030930976211682</v>
      </c>
      <c r="Q25" s="12">
        <v>9.2976594551999998</v>
      </c>
      <c r="R25" s="12">
        <v>9.4312046175760145</v>
      </c>
      <c r="S25" s="12">
        <v>9.3802416362796333</v>
      </c>
      <c r="T25" s="12">
        <v>9.313584867254848</v>
      </c>
      <c r="U25" s="12">
        <v>9.8721243351892163</v>
      </c>
      <c r="V25" s="12">
        <v>9.2748224911661588</v>
      </c>
      <c r="W25" s="12">
        <v>9.9400268453671305</v>
      </c>
      <c r="X25" s="12">
        <v>9.5653802855353263</v>
      </c>
      <c r="Y25" s="12">
        <v>9.1762775490855635</v>
      </c>
      <c r="Z25" s="12">
        <v>9.5050918335650856</v>
      </c>
      <c r="AA25" s="12">
        <v>9.538707732540356</v>
      </c>
    </row>
    <row r="26" spans="2:27" ht="11.25" x14ac:dyDescent="0.15">
      <c r="B26" s="9" t="s">
        <v>5</v>
      </c>
      <c r="C26" s="10">
        <f>SUM(C27:C30)</f>
        <v>852.27884702159974</v>
      </c>
      <c r="D26" s="10"/>
      <c r="E26" s="10">
        <f t="shared" ref="E26:AA26" si="2">SUM(E27:E30)</f>
        <v>1066.0680787141587</v>
      </c>
      <c r="F26" s="10">
        <f t="shared" si="2"/>
        <v>1092.4897715078462</v>
      </c>
      <c r="G26" s="10">
        <f t="shared" si="2"/>
        <v>1164.7301120802326</v>
      </c>
      <c r="H26" s="10">
        <f t="shared" si="2"/>
        <v>1148.9319955776978</v>
      </c>
      <c r="I26" s="10">
        <f t="shared" si="2"/>
        <v>1177.5160403645009</v>
      </c>
      <c r="J26" s="10">
        <f t="shared" si="2"/>
        <v>1179.5584566126113</v>
      </c>
      <c r="K26" s="10">
        <f t="shared" si="2"/>
        <v>1197.8672826196289</v>
      </c>
      <c r="L26" s="10">
        <f t="shared" si="2"/>
        <v>1197.2338583809592</v>
      </c>
      <c r="M26" s="10">
        <f t="shared" si="2"/>
        <v>1214.3062265308622</v>
      </c>
      <c r="N26" s="10">
        <f t="shared" si="2"/>
        <v>1203.6542938056525</v>
      </c>
      <c r="O26" s="10">
        <f t="shared" si="2"/>
        <v>1233.7456204079417</v>
      </c>
      <c r="P26" s="10">
        <f t="shared" si="2"/>
        <v>1254.1689535145792</v>
      </c>
      <c r="Q26" s="10">
        <f t="shared" si="2"/>
        <v>1233.5070051444741</v>
      </c>
      <c r="R26" s="10">
        <f t="shared" si="2"/>
        <v>1206.7812124357988</v>
      </c>
      <c r="S26" s="10">
        <f t="shared" si="2"/>
        <v>1227.2454384370051</v>
      </c>
      <c r="T26" s="10">
        <f t="shared" si="2"/>
        <v>1147.1609980642072</v>
      </c>
      <c r="U26" s="10">
        <f t="shared" si="2"/>
        <v>1265.3992531196293</v>
      </c>
      <c r="V26" s="10">
        <f t="shared" si="2"/>
        <v>1196.6372562774427</v>
      </c>
      <c r="W26" s="10">
        <f t="shared" si="2"/>
        <v>1182.8554725846445</v>
      </c>
      <c r="X26" s="10">
        <f t="shared" si="2"/>
        <v>1211.8522669239501</v>
      </c>
      <c r="Y26" s="10">
        <f t="shared" si="2"/>
        <v>1161.7148940642542</v>
      </c>
      <c r="Z26" s="10">
        <f t="shared" si="2"/>
        <v>1205.5836727238493</v>
      </c>
      <c r="AA26" s="10">
        <f t="shared" si="2"/>
        <v>1231.6678999216708</v>
      </c>
    </row>
    <row r="27" spans="2:27" ht="11.25" x14ac:dyDescent="0.15">
      <c r="B27" s="11" t="s">
        <v>6</v>
      </c>
      <c r="C27" s="12">
        <v>82.882880934312951</v>
      </c>
      <c r="D27" s="12"/>
      <c r="E27" s="12">
        <v>199.55743833501387</v>
      </c>
      <c r="F27" s="12">
        <v>209.47644968581938</v>
      </c>
      <c r="G27" s="12">
        <v>216.70571202167054</v>
      </c>
      <c r="H27" s="12">
        <v>228.54879920292407</v>
      </c>
      <c r="I27" s="12">
        <v>215.67780092084422</v>
      </c>
      <c r="J27" s="12">
        <v>228.93660859706051</v>
      </c>
      <c r="K27" s="12">
        <v>243.88170941545798</v>
      </c>
      <c r="L27" s="12">
        <v>232.14529609242831</v>
      </c>
      <c r="M27" s="12">
        <v>240.85025008133056</v>
      </c>
      <c r="N27" s="12">
        <v>229.26707262024271</v>
      </c>
      <c r="O27" s="12">
        <v>253.16800135184843</v>
      </c>
      <c r="P27" s="12">
        <v>278.79742670796867</v>
      </c>
      <c r="Q27" s="12">
        <v>254.36784165310502</v>
      </c>
      <c r="R27" s="12">
        <v>256.31268781787827</v>
      </c>
      <c r="S27" s="12">
        <v>279.14619893243702</v>
      </c>
      <c r="T27" s="12">
        <v>238.0093344552364</v>
      </c>
      <c r="U27" s="12">
        <v>283.47251504738955</v>
      </c>
      <c r="V27" s="12">
        <v>285.62696387931669</v>
      </c>
      <c r="W27" s="12">
        <v>263.30230907056193</v>
      </c>
      <c r="X27" s="12">
        <v>252.28491396551846</v>
      </c>
      <c r="Y27" s="12">
        <v>258.23155596241958</v>
      </c>
      <c r="Z27" s="12">
        <v>284.23296552930094</v>
      </c>
      <c r="AA27" s="12">
        <v>279.44879806446454</v>
      </c>
    </row>
    <row r="28" spans="2:27" ht="11.25" x14ac:dyDescent="0.15">
      <c r="B28" s="11" t="s">
        <v>7</v>
      </c>
      <c r="C28" s="12">
        <v>311.62832611520486</v>
      </c>
      <c r="D28" s="12"/>
      <c r="E28" s="12">
        <v>348.8789728073354</v>
      </c>
      <c r="F28" s="12">
        <v>361.12733925179413</v>
      </c>
      <c r="G28" s="12">
        <v>368.8706587887674</v>
      </c>
      <c r="H28" s="12">
        <v>380.02414210466611</v>
      </c>
      <c r="I28" s="12">
        <v>408.85530873561527</v>
      </c>
      <c r="J28" s="12">
        <v>399.46486357229145</v>
      </c>
      <c r="K28" s="12">
        <v>412.34819909854366</v>
      </c>
      <c r="L28" s="12">
        <v>400.7974962432242</v>
      </c>
      <c r="M28" s="12">
        <v>400.52546243256734</v>
      </c>
      <c r="N28" s="12">
        <v>395.74828742392054</v>
      </c>
      <c r="O28" s="12">
        <v>407.03932744521831</v>
      </c>
      <c r="P28" s="12">
        <v>407.73432216527283</v>
      </c>
      <c r="Q28" s="12">
        <v>411.56377664519806</v>
      </c>
      <c r="R28" s="12">
        <v>391.15288740254817</v>
      </c>
      <c r="S28" s="12">
        <v>389.30176141561333</v>
      </c>
      <c r="T28" s="12">
        <v>348.33985751776686</v>
      </c>
      <c r="U28" s="12">
        <v>399.93224509561554</v>
      </c>
      <c r="V28" s="12">
        <v>387.86628719473953</v>
      </c>
      <c r="W28" s="12">
        <v>379.85610645517244</v>
      </c>
      <c r="X28" s="12">
        <v>394.77744170208126</v>
      </c>
      <c r="Y28" s="12">
        <v>384.65792528097256</v>
      </c>
      <c r="Z28" s="12">
        <v>385.26830819010735</v>
      </c>
      <c r="AA28" s="12">
        <v>393.10588487206007</v>
      </c>
    </row>
    <row r="29" spans="2:27" ht="11.25" x14ac:dyDescent="0.15">
      <c r="B29" s="11" t="s">
        <v>8</v>
      </c>
      <c r="C29" s="12">
        <v>300.5047227119785</v>
      </c>
      <c r="D29" s="12"/>
      <c r="E29" s="12">
        <v>349.67539374857205</v>
      </c>
      <c r="F29" s="12">
        <v>352.50706382402251</v>
      </c>
      <c r="G29" s="12">
        <v>407.73935805401146</v>
      </c>
      <c r="H29" s="12">
        <v>366.47047068452679</v>
      </c>
      <c r="I29" s="12">
        <v>374.10919303987009</v>
      </c>
      <c r="J29" s="12">
        <v>364.94263003734989</v>
      </c>
      <c r="K29" s="12">
        <v>354.72936236863035</v>
      </c>
      <c r="L29" s="12">
        <v>376.55000364824377</v>
      </c>
      <c r="M29" s="12">
        <v>382.75455642700183</v>
      </c>
      <c r="N29" s="12">
        <v>387.54212295956813</v>
      </c>
      <c r="O29" s="12">
        <v>379.03072683193727</v>
      </c>
      <c r="P29" s="12">
        <v>372.14162513446917</v>
      </c>
      <c r="Q29" s="12">
        <v>368.14056426273436</v>
      </c>
      <c r="R29" s="12">
        <v>355.67107120211773</v>
      </c>
      <c r="S29" s="12">
        <v>361.29739288380466</v>
      </c>
      <c r="T29" s="12">
        <v>366.69784464537798</v>
      </c>
      <c r="U29" s="12">
        <v>385.88441575586592</v>
      </c>
      <c r="V29" s="12">
        <v>327.2467809165787</v>
      </c>
      <c r="W29" s="12">
        <v>343.38864539108431</v>
      </c>
      <c r="X29" s="12">
        <v>368.09429573740528</v>
      </c>
      <c r="Y29" s="12">
        <v>320.25428180425587</v>
      </c>
      <c r="Z29" s="12">
        <v>332.60452938437345</v>
      </c>
      <c r="AA29" s="12">
        <v>353.22631103786063</v>
      </c>
    </row>
    <row r="30" spans="2:27" ht="11.25" x14ac:dyDescent="0.15">
      <c r="B30" s="11" t="s">
        <v>9</v>
      </c>
      <c r="C30" s="12">
        <v>157.26291726010342</v>
      </c>
      <c r="D30" s="12"/>
      <c r="E30" s="12">
        <v>167.95627382323735</v>
      </c>
      <c r="F30" s="12">
        <v>169.37891874621025</v>
      </c>
      <c r="G30" s="12">
        <v>171.41438321578318</v>
      </c>
      <c r="H30" s="12">
        <v>173.88858358558079</v>
      </c>
      <c r="I30" s="12">
        <v>178.87373766817129</v>
      </c>
      <c r="J30" s="12">
        <v>186.21435440590932</v>
      </c>
      <c r="K30" s="12">
        <v>186.90801173699703</v>
      </c>
      <c r="L30" s="12">
        <v>187.74106239706296</v>
      </c>
      <c r="M30" s="12">
        <v>190.17595758996237</v>
      </c>
      <c r="N30" s="12">
        <v>191.09681080192109</v>
      </c>
      <c r="O30" s="12">
        <v>194.50756477893771</v>
      </c>
      <c r="P30" s="12">
        <v>195.49557950686849</v>
      </c>
      <c r="Q30" s="12">
        <v>199.43482258343676</v>
      </c>
      <c r="R30" s="12">
        <v>203.64456601325463</v>
      </c>
      <c r="S30" s="12">
        <v>197.50008520515016</v>
      </c>
      <c r="T30" s="12">
        <v>194.11396144582585</v>
      </c>
      <c r="U30" s="12">
        <v>196.11007722075823</v>
      </c>
      <c r="V30" s="12">
        <v>195.89722428680795</v>
      </c>
      <c r="W30" s="12">
        <v>196.30841166782577</v>
      </c>
      <c r="X30" s="12">
        <v>196.69561551894495</v>
      </c>
      <c r="Y30" s="12">
        <v>198.57113101660616</v>
      </c>
      <c r="Z30" s="12">
        <v>203.47786962006757</v>
      </c>
      <c r="AA30" s="12">
        <v>205.88690594728561</v>
      </c>
    </row>
    <row r="31" spans="2:27" ht="11.25" x14ac:dyDescent="0.15">
      <c r="B31" s="9" t="s">
        <v>10</v>
      </c>
      <c r="C31" s="10">
        <f>C26+C21</f>
        <v>1199.4830486400911</v>
      </c>
      <c r="D31" s="10"/>
      <c r="E31" s="10">
        <f t="shared" ref="E31:AA31" si="3">E26+E21</f>
        <v>1390.168174368587</v>
      </c>
      <c r="F31" s="10">
        <f t="shared" si="3"/>
        <v>1436.2278334012103</v>
      </c>
      <c r="G31" s="10">
        <f t="shared" si="3"/>
        <v>1516.6362099479427</v>
      </c>
      <c r="H31" s="10">
        <f t="shared" si="3"/>
        <v>1513.3631584084142</v>
      </c>
      <c r="I31" s="10">
        <f t="shared" si="3"/>
        <v>1573.4550612754067</v>
      </c>
      <c r="J31" s="10">
        <f t="shared" si="3"/>
        <v>1549.3864781199973</v>
      </c>
      <c r="K31" s="10">
        <f t="shared" si="3"/>
        <v>1566.546123165477</v>
      </c>
      <c r="L31" s="10">
        <f t="shared" si="3"/>
        <v>1563.3286607209993</v>
      </c>
      <c r="M31" s="10">
        <f t="shared" si="3"/>
        <v>1589.1613941482697</v>
      </c>
      <c r="N31" s="10">
        <f t="shared" si="3"/>
        <v>1602.6902077991858</v>
      </c>
      <c r="O31" s="10">
        <f t="shared" si="3"/>
        <v>1613.0412181339823</v>
      </c>
      <c r="P31" s="10">
        <f t="shared" si="3"/>
        <v>1643.7007930117995</v>
      </c>
      <c r="Q31" s="10">
        <f t="shared" si="3"/>
        <v>1636.9044585806871</v>
      </c>
      <c r="R31" s="10">
        <f t="shared" si="3"/>
        <v>1629.813396567896</v>
      </c>
      <c r="S31" s="10">
        <f t="shared" si="3"/>
        <v>1605.9878774956135</v>
      </c>
      <c r="T31" s="10">
        <f t="shared" si="3"/>
        <v>1537.0330933605467</v>
      </c>
      <c r="U31" s="10">
        <f t="shared" si="3"/>
        <v>1657.0901577801837</v>
      </c>
      <c r="V31" s="10">
        <f t="shared" si="3"/>
        <v>1573.6658705156199</v>
      </c>
      <c r="W31" s="10">
        <f t="shared" si="3"/>
        <v>1525.1038060491485</v>
      </c>
      <c r="X31" s="10">
        <f t="shared" si="3"/>
        <v>1546.1633971735112</v>
      </c>
      <c r="Y31" s="10">
        <f t="shared" si="3"/>
        <v>1443.5777189326425</v>
      </c>
      <c r="Z31" s="10">
        <f t="shared" si="3"/>
        <v>1470.3539256258891</v>
      </c>
      <c r="AA31" s="10">
        <f t="shared" si="3"/>
        <v>1560.8494354540576</v>
      </c>
    </row>
    <row r="32" spans="2:27" ht="11.25" x14ac:dyDescent="0.15">
      <c r="B32" s="13" t="s">
        <v>11</v>
      </c>
      <c r="C32" s="14">
        <v>218.63117122786318</v>
      </c>
      <c r="D32" s="14"/>
      <c r="E32" s="14">
        <v>222.55005329254595</v>
      </c>
      <c r="F32" s="14">
        <v>211.07401464256466</v>
      </c>
      <c r="G32" s="14">
        <v>255.89610005972173</v>
      </c>
      <c r="H32" s="14">
        <v>281.56576002150956</v>
      </c>
      <c r="I32" s="14">
        <v>297.3278713797319</v>
      </c>
      <c r="J32" s="14">
        <v>257.31688978175475</v>
      </c>
      <c r="K32" s="14">
        <v>273.24545646599398</v>
      </c>
      <c r="L32" s="14">
        <v>268.1044438130574</v>
      </c>
      <c r="M32" s="14">
        <v>340.9258584862809</v>
      </c>
      <c r="N32" s="14">
        <v>347.30781257853863</v>
      </c>
      <c r="O32" s="14">
        <v>362.35250667682823</v>
      </c>
      <c r="P32" s="14">
        <v>371.32786799143099</v>
      </c>
      <c r="Q32" s="14">
        <v>402.76136984536197</v>
      </c>
      <c r="R32" s="14">
        <v>446.09869952232452</v>
      </c>
      <c r="S32" s="14">
        <v>455.39415935703141</v>
      </c>
      <c r="T32" s="14">
        <v>340.50344253001879</v>
      </c>
      <c r="U32" s="14">
        <v>364.98637031705528</v>
      </c>
      <c r="V32" s="14">
        <v>330.84758935027645</v>
      </c>
      <c r="W32" s="14">
        <v>299.56867256460413</v>
      </c>
      <c r="X32" s="14">
        <v>302.06300773358316</v>
      </c>
      <c r="Y32" s="14">
        <v>270.85241367328541</v>
      </c>
      <c r="Z32" s="14">
        <v>292.38285175819362</v>
      </c>
      <c r="AA32" s="14">
        <v>326.36735885010694</v>
      </c>
    </row>
    <row r="33" spans="2:27" x14ac:dyDescent="0.15">
      <c r="M33" s="2"/>
    </row>
    <row r="34" spans="2:27" ht="12" x14ac:dyDescent="0.2">
      <c r="B34" s="7" t="s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27" ht="12.75" x14ac:dyDescent="0.2">
      <c r="B35" s="15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2"/>
    </row>
    <row r="39" spans="2:27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27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2"/>
    </row>
    <row r="41" spans="2:27" x14ac:dyDescent="0.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2:27" x14ac:dyDescent="0.1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</sheetData>
  <hyperlinks>
    <hyperlink ref="B35" r:id="rId1"/>
  </hyperlinks>
  <pageMargins left="0.75" right="0.75" top="1" bottom="1" header="0.5" footer="0.5"/>
  <pageSetup scale="97" orientation="landscape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cijfers</vt:lpstr>
      <vt:lpstr>cijfers!Print_Area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kristien aernouts</dc:creator>
  <cp:lastModifiedBy>Jespers Kaat</cp:lastModifiedBy>
  <cp:lastPrinted>2003-07-14T12:20:06Z</cp:lastPrinted>
  <dcterms:created xsi:type="dcterms:W3CDTF">2002-02-01T09:25:13Z</dcterms:created>
  <dcterms:modified xsi:type="dcterms:W3CDTF">2018-01-26T16:06:33Z</dcterms:modified>
</cp:coreProperties>
</file>