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5" windowWidth="25440" windowHeight="11820" firstSheet="3" activeTab="23"/>
  </bookViews>
  <sheets>
    <sheet name="1990" sheetId="1" r:id="rId1"/>
    <sheet name="1994" sheetId="2" r:id="rId2"/>
    <sheet name="1995" sheetId="3" r:id="rId3"/>
    <sheet name="1996" sheetId="4" r:id="rId4"/>
    <sheet name="1997" sheetId="5" r:id="rId5"/>
    <sheet name="1998" sheetId="6" r:id="rId6"/>
    <sheet name="1999" sheetId="7" r:id="rId7"/>
    <sheet name="2000" sheetId="8" r:id="rId8"/>
    <sheet name="2001" sheetId="9" r:id="rId9"/>
    <sheet name="2002" sheetId="10" r:id="rId10"/>
    <sheet name="2003" sheetId="11" r:id="rId11"/>
    <sheet name="2004" sheetId="12" r:id="rId12"/>
    <sheet name="2005" sheetId="13" r:id="rId13"/>
    <sheet name="2006" sheetId="14" r:id="rId14"/>
    <sheet name="2007" sheetId="15" r:id="rId15"/>
    <sheet name="2008" sheetId="16" r:id="rId16"/>
    <sheet name="2009" sheetId="17" r:id="rId17"/>
    <sheet name="2010" sheetId="18" r:id="rId18"/>
    <sheet name="2011" sheetId="19" r:id="rId19"/>
    <sheet name="2012" sheetId="20" r:id="rId20"/>
    <sheet name="2013" sheetId="21" r:id="rId21"/>
    <sheet name="2014" sheetId="22" r:id="rId22"/>
    <sheet name="2015" sheetId="23" r:id="rId23"/>
    <sheet name="2016" sheetId="24" r:id="rId24"/>
  </sheets>
  <externalReferences>
    <externalReference r:id="rId25"/>
    <externalReference r:id="rId26"/>
    <externalReference r:id="rId27"/>
  </externalReferences>
  <definedNames>
    <definedName name="GJ__LCV">'[1]CO2 emis. (info)'!$I$26:$I$28,'[1]CO2 emis. (info)'!$I$33</definedName>
    <definedName name="mv">'[2]CO2 emis.'!$I$25:$I$28</definedName>
    <definedName name="_xlnm.Print_Area" localSheetId="0">'1990'!$B$2:$AD$121</definedName>
    <definedName name="_xlnm.Print_Area" localSheetId="1">'1994'!$B$2:$AD$121</definedName>
    <definedName name="_xlnm.Print_Area" localSheetId="2">'1995'!$B$2:$AD$122</definedName>
    <definedName name="_xlnm.Print_Area" localSheetId="3">'1996'!$A$1:$AC$122</definedName>
    <definedName name="_xlnm.Print_Area" localSheetId="4">'1997'!$A$1:$AC$122</definedName>
    <definedName name="_xlnm.Print_Area" localSheetId="5">'1998'!$A$1:$AC$122</definedName>
    <definedName name="_xlnm.Print_Area" localSheetId="6">'1999'!$A$1:$AC$122</definedName>
    <definedName name="_xlnm.Print_Area" localSheetId="7">'2000'!$A$1:$AC$120</definedName>
    <definedName name="_xlnm.Print_Area" localSheetId="8">'2001'!$A$1:$AC$120</definedName>
    <definedName name="_xlnm.Print_Area" localSheetId="9">'2002'!$A$1:$AC$120</definedName>
    <definedName name="_xlnm.Print_Area" localSheetId="10">'2003'!$A$1:$AC$120</definedName>
    <definedName name="_xlnm.Print_Area" localSheetId="11">'2004'!$A$1:$AC$120</definedName>
    <definedName name="_xlnm.Print_Area" localSheetId="12">'2005'!$A$1:$AC$121</definedName>
    <definedName name="_xlnm.Print_Area" localSheetId="13">'2006'!$A$1:$AC$120</definedName>
    <definedName name="_xlnm.Print_Area" localSheetId="14">'2007'!$A$1:$AC$120</definedName>
    <definedName name="_xlnm.Print_Area" localSheetId="15">'2008'!$A$1:$AC$120</definedName>
    <definedName name="_xlnm.Print_Area" localSheetId="16">'2009'!$A$1:$AC$120</definedName>
    <definedName name="_xlnm.Print_Area" localSheetId="17">'2010'!$A$1:$AC$120</definedName>
    <definedName name="_xlnm.Print_Area" localSheetId="18">'2011'!$A$1:$AC$120</definedName>
    <definedName name="_xlnm.Print_Area" localSheetId="19">'2012'!$A$1:$AC$120</definedName>
    <definedName name="_xlnm.Print_Area" localSheetId="20">'2013'!$A$1:$AC$120</definedName>
    <definedName name="_xlnm.Print_Area" localSheetId="21">'2014'!$A$1:$AC$120</definedName>
    <definedName name="_xlnm.Print_Area" localSheetId="22">'2015'!$A$1:$AC$120</definedName>
    <definedName name="_xlnm.Print_Area" localSheetId="23">'2016'!$A$1:$AC$120</definedName>
  </definedNames>
  <calcPr calcId="145621"/>
</workbook>
</file>

<file path=xl/calcChain.xml><?xml version="1.0" encoding="utf-8"?>
<calcChain xmlns="http://schemas.openxmlformats.org/spreadsheetml/2006/main">
  <c r="AC107" i="23" l="1"/>
  <c r="AB107" i="23"/>
  <c r="AA107" i="23"/>
  <c r="Z107" i="23"/>
  <c r="Y107" i="23"/>
  <c r="X107" i="23"/>
  <c r="W107" i="23"/>
  <c r="V107" i="23"/>
  <c r="U107" i="23"/>
  <c r="T107" i="23"/>
  <c r="S107" i="23"/>
  <c r="R107" i="23"/>
  <c r="Q107" i="23"/>
  <c r="P107" i="23"/>
  <c r="O107" i="23"/>
  <c r="N107" i="23"/>
  <c r="M107" i="23"/>
  <c r="L107" i="23"/>
  <c r="K107" i="23"/>
  <c r="J107" i="23"/>
  <c r="I107" i="23"/>
  <c r="H107" i="23"/>
  <c r="G107" i="23"/>
  <c r="F107" i="23"/>
  <c r="E107" i="23"/>
  <c r="D107" i="23"/>
  <c r="C107" i="23"/>
  <c r="AC106" i="23"/>
  <c r="AB106" i="23"/>
  <c r="AA106" i="23"/>
  <c r="Z106" i="23"/>
  <c r="Y106" i="23"/>
  <c r="X106" i="23"/>
  <c r="W106" i="23"/>
  <c r="V106" i="23"/>
  <c r="U106" i="23"/>
  <c r="T106" i="23"/>
  <c r="S106" i="23"/>
  <c r="R106" i="23"/>
  <c r="Q106" i="23"/>
  <c r="P106" i="23"/>
  <c r="O106" i="23"/>
  <c r="N106" i="23"/>
  <c r="M106" i="23"/>
  <c r="L106" i="23"/>
  <c r="K106" i="23"/>
  <c r="J106" i="23"/>
  <c r="I106" i="23"/>
  <c r="H106" i="23"/>
  <c r="G106" i="23"/>
  <c r="F106" i="23"/>
  <c r="E106" i="23"/>
  <c r="D106" i="23"/>
  <c r="C106" i="23"/>
  <c r="AC105" i="23"/>
  <c r="AB105" i="23"/>
  <c r="AA105" i="23"/>
  <c r="Z105" i="23"/>
  <c r="Y105" i="23"/>
  <c r="X105" i="23"/>
  <c r="W105" i="23"/>
  <c r="V105" i="23"/>
  <c r="U105" i="23"/>
  <c r="T105" i="23"/>
  <c r="S105" i="23"/>
  <c r="R105" i="23"/>
  <c r="Q105" i="23"/>
  <c r="P105" i="23"/>
  <c r="O105" i="23"/>
  <c r="N105" i="23"/>
  <c r="M105" i="23"/>
  <c r="L105" i="23"/>
  <c r="K105" i="23"/>
  <c r="J105" i="23"/>
  <c r="I105" i="23"/>
  <c r="H105" i="23"/>
  <c r="G105" i="23"/>
  <c r="F105" i="23"/>
  <c r="E105" i="23"/>
  <c r="D105" i="23"/>
  <c r="C105" i="23"/>
  <c r="AC104" i="23"/>
  <c r="AB104" i="23"/>
  <c r="AA104" i="23"/>
  <c r="Z104" i="23"/>
  <c r="Y104" i="23"/>
  <c r="X104" i="23"/>
  <c r="W104" i="23"/>
  <c r="V104" i="23"/>
  <c r="U104" i="23"/>
  <c r="T104" i="23"/>
  <c r="S104" i="23"/>
  <c r="R104" i="23"/>
  <c r="Q104" i="23"/>
  <c r="P104" i="23"/>
  <c r="O104" i="23"/>
  <c r="N104" i="23"/>
  <c r="M104" i="23"/>
  <c r="L104" i="23"/>
  <c r="K104" i="23"/>
  <c r="J104" i="23"/>
  <c r="I104" i="23"/>
  <c r="H104" i="23"/>
  <c r="G104" i="23"/>
  <c r="F104" i="23"/>
  <c r="E104" i="23"/>
  <c r="D104" i="23"/>
  <c r="C104" i="23"/>
  <c r="AC103" i="23"/>
  <c r="AB103" i="23"/>
  <c r="AA103" i="23"/>
  <c r="Z103" i="23"/>
  <c r="Y103" i="23"/>
  <c r="X103" i="23"/>
  <c r="W103" i="23"/>
  <c r="V103" i="23"/>
  <c r="U103" i="23"/>
  <c r="T103" i="23"/>
  <c r="S103" i="23"/>
  <c r="R103" i="23"/>
  <c r="Q103" i="23"/>
  <c r="P103" i="23"/>
  <c r="O103" i="23"/>
  <c r="N103" i="23"/>
  <c r="M103" i="23"/>
  <c r="L103" i="23"/>
  <c r="K103" i="23"/>
  <c r="J103" i="23"/>
  <c r="I103" i="23"/>
  <c r="H103" i="23"/>
  <c r="G103" i="23"/>
  <c r="F103" i="23"/>
  <c r="E103" i="23"/>
  <c r="D103" i="23"/>
  <c r="C103" i="23"/>
  <c r="AC102" i="23"/>
  <c r="AB102" i="23"/>
  <c r="AA102" i="23"/>
  <c r="Z102" i="23"/>
  <c r="Y102" i="23"/>
  <c r="X102" i="23"/>
  <c r="W102" i="23"/>
  <c r="V102" i="23"/>
  <c r="U102" i="23"/>
  <c r="T102" i="23"/>
  <c r="S102" i="23"/>
  <c r="R102" i="23"/>
  <c r="Q102" i="23"/>
  <c r="P102" i="23"/>
  <c r="O102" i="23"/>
  <c r="N102" i="23"/>
  <c r="M102" i="23"/>
  <c r="L102" i="23"/>
  <c r="K102" i="23"/>
  <c r="J102" i="23"/>
  <c r="I102" i="23"/>
  <c r="H102" i="23"/>
  <c r="G102" i="23"/>
  <c r="F102" i="23"/>
  <c r="E102" i="23"/>
  <c r="D102" i="23"/>
  <c r="C102" i="23"/>
  <c r="AC101" i="23"/>
  <c r="AB101" i="23"/>
  <c r="AA101" i="23"/>
  <c r="Z101" i="23"/>
  <c r="Y101" i="23"/>
  <c r="X101" i="23"/>
  <c r="W101" i="23"/>
  <c r="V101" i="23"/>
  <c r="U101" i="23"/>
  <c r="T101" i="23"/>
  <c r="S101" i="23"/>
  <c r="R101" i="23"/>
  <c r="Q101" i="23"/>
  <c r="P101" i="23"/>
  <c r="O101" i="23"/>
  <c r="N101" i="23"/>
  <c r="M101" i="23"/>
  <c r="L101" i="23"/>
  <c r="K101" i="23"/>
  <c r="J101" i="23"/>
  <c r="I101" i="23"/>
  <c r="H101" i="23"/>
  <c r="G101" i="23"/>
  <c r="F101" i="23"/>
  <c r="E101" i="23"/>
  <c r="D101" i="23"/>
  <c r="C101" i="23"/>
  <c r="AC97" i="23"/>
  <c r="AB97" i="23"/>
  <c r="AA97" i="23"/>
  <c r="Z97" i="23"/>
  <c r="Y97" i="23"/>
  <c r="X97" i="23"/>
  <c r="W97" i="23"/>
  <c r="V97" i="23"/>
  <c r="U97" i="23"/>
  <c r="T97" i="23"/>
  <c r="S97" i="23"/>
  <c r="R97" i="23"/>
  <c r="Q97" i="23"/>
  <c r="P97" i="23"/>
  <c r="O97" i="23"/>
  <c r="N97" i="23"/>
  <c r="M97" i="23"/>
  <c r="L97" i="23"/>
  <c r="K97" i="23"/>
  <c r="J97" i="23"/>
  <c r="I97" i="23"/>
  <c r="H97" i="23"/>
  <c r="G97" i="23"/>
  <c r="F97" i="23"/>
  <c r="E97" i="23"/>
  <c r="D97" i="23"/>
  <c r="C97" i="23"/>
  <c r="AC96" i="23"/>
  <c r="AB96" i="23"/>
  <c r="AA96" i="23"/>
  <c r="Z96" i="23"/>
  <c r="Y96" i="23"/>
  <c r="X96" i="23"/>
  <c r="W96" i="23"/>
  <c r="V96" i="23"/>
  <c r="U96" i="23"/>
  <c r="T96" i="23"/>
  <c r="S96" i="23"/>
  <c r="R96" i="23"/>
  <c r="Q96" i="23"/>
  <c r="P96" i="23"/>
  <c r="O96" i="23"/>
  <c r="N96" i="23"/>
  <c r="M96" i="23"/>
  <c r="L96" i="23"/>
  <c r="K96" i="23"/>
  <c r="J96" i="23"/>
  <c r="I96" i="23"/>
  <c r="H96" i="23"/>
  <c r="G96" i="23"/>
  <c r="F96" i="23"/>
  <c r="E96" i="23"/>
  <c r="D96" i="23"/>
  <c r="C96" i="23"/>
  <c r="AC95" i="23"/>
  <c r="AB95" i="23"/>
  <c r="AA95" i="23"/>
  <c r="Z95" i="23"/>
  <c r="Y95" i="23"/>
  <c r="X95" i="23"/>
  <c r="W95" i="23"/>
  <c r="V95" i="23"/>
  <c r="U95" i="23"/>
  <c r="T95" i="23"/>
  <c r="S95" i="23"/>
  <c r="R95" i="23"/>
  <c r="Q95" i="23"/>
  <c r="P95" i="23"/>
  <c r="O95" i="23"/>
  <c r="N95" i="23"/>
  <c r="M95" i="23"/>
  <c r="L95" i="23"/>
  <c r="K95" i="23"/>
  <c r="J95" i="23"/>
  <c r="I95" i="23"/>
  <c r="H95" i="23"/>
  <c r="G95" i="23"/>
  <c r="F95" i="23"/>
  <c r="E95" i="23"/>
  <c r="D95" i="23"/>
  <c r="C95" i="23"/>
  <c r="AC94" i="23"/>
  <c r="AB94" i="23"/>
  <c r="AA94" i="23"/>
  <c r="Z94" i="23"/>
  <c r="Y94" i="23"/>
  <c r="X94" i="23"/>
  <c r="W94" i="23"/>
  <c r="V94" i="23"/>
  <c r="U94" i="23"/>
  <c r="T94" i="23"/>
  <c r="S94" i="23"/>
  <c r="R94" i="23"/>
  <c r="Q94" i="23"/>
  <c r="P94" i="23"/>
  <c r="O94" i="23"/>
  <c r="N94" i="23"/>
  <c r="M94" i="23"/>
  <c r="L94" i="23"/>
  <c r="K94" i="23"/>
  <c r="J94" i="23"/>
  <c r="I94" i="23"/>
  <c r="H94" i="23"/>
  <c r="G94" i="23"/>
  <c r="F94" i="23"/>
  <c r="E94" i="23"/>
  <c r="D94" i="23"/>
  <c r="C94" i="23"/>
  <c r="AC93" i="23"/>
  <c r="AB93" i="23"/>
  <c r="AA93" i="23"/>
  <c r="Z93" i="23"/>
  <c r="Y93" i="23"/>
  <c r="X93" i="23"/>
  <c r="W93" i="23"/>
  <c r="V93" i="23"/>
  <c r="U93" i="23"/>
  <c r="T93" i="23"/>
  <c r="S93" i="23"/>
  <c r="R93" i="23"/>
  <c r="Q93" i="23"/>
  <c r="P93" i="23"/>
  <c r="O93" i="23"/>
  <c r="N93" i="23"/>
  <c r="M93" i="23"/>
  <c r="L93" i="23"/>
  <c r="K93" i="23"/>
  <c r="J93" i="23"/>
  <c r="I93" i="23"/>
  <c r="H93" i="23"/>
  <c r="G93" i="23"/>
  <c r="F93" i="23"/>
  <c r="E93" i="23"/>
  <c r="D93" i="23"/>
  <c r="C93" i="23"/>
  <c r="AC92" i="23"/>
  <c r="AB92" i="23"/>
  <c r="AA92" i="23"/>
  <c r="Z92" i="23"/>
  <c r="Y92" i="23"/>
  <c r="X92" i="23"/>
  <c r="W92" i="23"/>
  <c r="V92" i="23"/>
  <c r="U92" i="23"/>
  <c r="T92" i="23"/>
  <c r="S92" i="23"/>
  <c r="R92" i="23"/>
  <c r="Q92" i="23"/>
  <c r="P92" i="23"/>
  <c r="O92" i="23"/>
  <c r="N92" i="23"/>
  <c r="M92" i="23"/>
  <c r="L92" i="23"/>
  <c r="K92" i="23"/>
  <c r="J92" i="23"/>
  <c r="I92" i="23"/>
  <c r="H92" i="23"/>
  <c r="G92" i="23"/>
  <c r="F92" i="23"/>
  <c r="E92" i="23"/>
  <c r="D92" i="23"/>
  <c r="C92" i="23"/>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AC107" i="20"/>
  <c r="AB107" i="20"/>
  <c r="AA107" i="20"/>
  <c r="Z107" i="20"/>
  <c r="Y107" i="20"/>
  <c r="X107" i="20"/>
  <c r="W107" i="20"/>
  <c r="V107" i="20"/>
  <c r="U107" i="20"/>
  <c r="T107" i="20"/>
  <c r="S107" i="20"/>
  <c r="R107" i="20"/>
  <c r="Q107" i="20"/>
  <c r="P107" i="20"/>
  <c r="O107" i="20"/>
  <c r="N107" i="20"/>
  <c r="M107" i="20"/>
  <c r="L107" i="20"/>
  <c r="K107" i="20"/>
  <c r="J107" i="20"/>
  <c r="I107" i="20"/>
  <c r="H107" i="20"/>
  <c r="G107" i="20"/>
  <c r="F107" i="20"/>
  <c r="E107" i="20"/>
  <c r="D107" i="20"/>
  <c r="C107" i="20"/>
  <c r="AC106" i="20"/>
  <c r="AB106" i="20"/>
  <c r="AA106" i="20"/>
  <c r="Z106" i="20"/>
  <c r="Y106" i="20"/>
  <c r="X106" i="20"/>
  <c r="W106" i="20"/>
  <c r="V106" i="20"/>
  <c r="U106" i="20"/>
  <c r="T106" i="20"/>
  <c r="S106" i="20"/>
  <c r="R106" i="20"/>
  <c r="Q106" i="20"/>
  <c r="P106" i="20"/>
  <c r="O106" i="20"/>
  <c r="N106" i="20"/>
  <c r="M106" i="20"/>
  <c r="L106" i="20"/>
  <c r="K106" i="20"/>
  <c r="J106" i="20"/>
  <c r="I106" i="20"/>
  <c r="H106" i="20"/>
  <c r="G106" i="20"/>
  <c r="F106" i="20"/>
  <c r="E106" i="20"/>
  <c r="D106" i="20"/>
  <c r="C106" i="20"/>
  <c r="AC105" i="20"/>
  <c r="AB105" i="20"/>
  <c r="AA105" i="20"/>
  <c r="Z105" i="20"/>
  <c r="Y105" i="20"/>
  <c r="X105" i="20"/>
  <c r="W105" i="20"/>
  <c r="V105" i="20"/>
  <c r="U105" i="20"/>
  <c r="T105" i="20"/>
  <c r="S105" i="20"/>
  <c r="R105" i="20"/>
  <c r="Q105" i="20"/>
  <c r="P105" i="20"/>
  <c r="O105" i="20"/>
  <c r="N105" i="20"/>
  <c r="M105" i="20"/>
  <c r="L105" i="20"/>
  <c r="K105" i="20"/>
  <c r="J105" i="20"/>
  <c r="I105" i="20"/>
  <c r="H105" i="20"/>
  <c r="G105" i="20"/>
  <c r="F105" i="20"/>
  <c r="E105" i="20"/>
  <c r="D105" i="20"/>
  <c r="C105" i="20"/>
  <c r="AC104" i="20"/>
  <c r="AB104" i="20"/>
  <c r="AA104" i="20"/>
  <c r="Z104" i="20"/>
  <c r="Y104" i="20"/>
  <c r="X104" i="20"/>
  <c r="W104" i="20"/>
  <c r="V104" i="20"/>
  <c r="U104" i="20"/>
  <c r="T104" i="20"/>
  <c r="S104" i="20"/>
  <c r="R104" i="20"/>
  <c r="Q104" i="20"/>
  <c r="P104" i="20"/>
  <c r="O104" i="20"/>
  <c r="N104" i="20"/>
  <c r="M104" i="20"/>
  <c r="L104" i="20"/>
  <c r="K104" i="20"/>
  <c r="J104" i="20"/>
  <c r="I104" i="20"/>
  <c r="H104" i="20"/>
  <c r="G104" i="20"/>
  <c r="F104" i="20"/>
  <c r="E104" i="20"/>
  <c r="D104" i="20"/>
  <c r="C104" i="20"/>
  <c r="AC103" i="20"/>
  <c r="AB103" i="20"/>
  <c r="AA103" i="20"/>
  <c r="Z103" i="20"/>
  <c r="Y103" i="20"/>
  <c r="X103" i="20"/>
  <c r="W103" i="20"/>
  <c r="V103" i="20"/>
  <c r="U103" i="20"/>
  <c r="T103" i="20"/>
  <c r="S103" i="20"/>
  <c r="R103" i="20"/>
  <c r="Q103" i="20"/>
  <c r="P103" i="20"/>
  <c r="O103" i="20"/>
  <c r="N103" i="20"/>
  <c r="M103" i="20"/>
  <c r="L103" i="20"/>
  <c r="K103" i="20"/>
  <c r="J103" i="20"/>
  <c r="I103" i="20"/>
  <c r="H103" i="20"/>
  <c r="G103" i="20"/>
  <c r="F103" i="20"/>
  <c r="E103" i="20"/>
  <c r="D103" i="20"/>
  <c r="C103" i="20"/>
  <c r="AC102" i="20"/>
  <c r="AB102" i="20"/>
  <c r="AA102" i="20"/>
  <c r="Z102" i="20"/>
  <c r="Y102" i="20"/>
  <c r="X102" i="20"/>
  <c r="W102" i="20"/>
  <c r="V102" i="20"/>
  <c r="U102" i="20"/>
  <c r="T102" i="20"/>
  <c r="S102" i="20"/>
  <c r="R102" i="20"/>
  <c r="Q102" i="20"/>
  <c r="P102" i="20"/>
  <c r="O102" i="20"/>
  <c r="N102" i="20"/>
  <c r="M102" i="20"/>
  <c r="L102" i="20"/>
  <c r="K102" i="20"/>
  <c r="J102" i="20"/>
  <c r="I102" i="20"/>
  <c r="H102" i="20"/>
  <c r="G102" i="20"/>
  <c r="F102" i="20"/>
  <c r="E102" i="20"/>
  <c r="D102" i="20"/>
  <c r="C102" i="20"/>
  <c r="AC101" i="20"/>
  <c r="AB101" i="20"/>
  <c r="AA101" i="20"/>
  <c r="Z101" i="20"/>
  <c r="Y101" i="20"/>
  <c r="X101" i="20"/>
  <c r="W101" i="20"/>
  <c r="V101" i="20"/>
  <c r="U101" i="20"/>
  <c r="T101" i="20"/>
  <c r="S101" i="20"/>
  <c r="R101" i="20"/>
  <c r="Q101" i="20"/>
  <c r="P101" i="20"/>
  <c r="O101" i="20"/>
  <c r="N101" i="20"/>
  <c r="M101" i="20"/>
  <c r="L101" i="20"/>
  <c r="K101" i="20"/>
  <c r="J101" i="20"/>
  <c r="I101" i="20"/>
  <c r="H101" i="20"/>
  <c r="G101" i="20"/>
  <c r="F101" i="20"/>
  <c r="E101" i="20"/>
  <c r="D101" i="20"/>
  <c r="C101" i="20"/>
  <c r="AC97" i="20"/>
  <c r="AB97" i="20"/>
  <c r="AA97" i="20"/>
  <c r="Z97" i="20"/>
  <c r="Y97" i="20"/>
  <c r="X97" i="20"/>
  <c r="W97" i="20"/>
  <c r="V97" i="20"/>
  <c r="U97" i="20"/>
  <c r="T97" i="20"/>
  <c r="S97" i="20"/>
  <c r="R97" i="20"/>
  <c r="Q97" i="20"/>
  <c r="P97" i="20"/>
  <c r="O97" i="20"/>
  <c r="N97" i="20"/>
  <c r="M97" i="20"/>
  <c r="L97" i="20"/>
  <c r="K97" i="20"/>
  <c r="J97" i="20"/>
  <c r="I97" i="20"/>
  <c r="H97" i="20"/>
  <c r="G97" i="20"/>
  <c r="F97" i="20"/>
  <c r="E97" i="20"/>
  <c r="D97" i="20"/>
  <c r="C97" i="20"/>
  <c r="AC96" i="20"/>
  <c r="AB96" i="20"/>
  <c r="AA96" i="20"/>
  <c r="Z96" i="20"/>
  <c r="Y96" i="20"/>
  <c r="X96" i="20"/>
  <c r="W96" i="20"/>
  <c r="V96" i="20"/>
  <c r="U96" i="20"/>
  <c r="T96" i="20"/>
  <c r="S96" i="20"/>
  <c r="R96" i="20"/>
  <c r="Q96" i="20"/>
  <c r="P96" i="20"/>
  <c r="O96" i="20"/>
  <c r="N96" i="20"/>
  <c r="M96" i="20"/>
  <c r="L96" i="20"/>
  <c r="K96" i="20"/>
  <c r="J96" i="20"/>
  <c r="I96" i="20"/>
  <c r="H96" i="20"/>
  <c r="G96" i="20"/>
  <c r="F96" i="20"/>
  <c r="E96" i="20"/>
  <c r="D96" i="20"/>
  <c r="C96" i="20"/>
  <c r="AC95" i="20"/>
  <c r="AB95" i="20"/>
  <c r="AA95" i="20"/>
  <c r="Z95" i="20"/>
  <c r="Y95" i="20"/>
  <c r="X95" i="20"/>
  <c r="W95" i="20"/>
  <c r="V95" i="20"/>
  <c r="U95" i="20"/>
  <c r="T95" i="20"/>
  <c r="S95" i="20"/>
  <c r="R95" i="20"/>
  <c r="Q95" i="20"/>
  <c r="P95" i="20"/>
  <c r="O95" i="20"/>
  <c r="N95" i="20"/>
  <c r="M95" i="20"/>
  <c r="L95" i="20"/>
  <c r="K95" i="20"/>
  <c r="J95" i="20"/>
  <c r="I95" i="20"/>
  <c r="H95" i="20"/>
  <c r="G95" i="20"/>
  <c r="F95" i="20"/>
  <c r="E95" i="20"/>
  <c r="D95" i="20"/>
  <c r="C95" i="20"/>
  <c r="AC94" i="20"/>
  <c r="AB94" i="20"/>
  <c r="AA94" i="20"/>
  <c r="Z94" i="20"/>
  <c r="Y94" i="20"/>
  <c r="X94" i="20"/>
  <c r="W94" i="20"/>
  <c r="V94" i="20"/>
  <c r="U94" i="20"/>
  <c r="T94" i="20"/>
  <c r="S94" i="20"/>
  <c r="R94" i="20"/>
  <c r="Q94" i="20"/>
  <c r="P94" i="20"/>
  <c r="O94" i="20"/>
  <c r="N94" i="20"/>
  <c r="M94" i="20"/>
  <c r="L94" i="20"/>
  <c r="K94" i="20"/>
  <c r="J94" i="20"/>
  <c r="I94" i="20"/>
  <c r="H94" i="20"/>
  <c r="G94" i="20"/>
  <c r="F94" i="20"/>
  <c r="E94" i="20"/>
  <c r="D94" i="20"/>
  <c r="C94" i="20"/>
  <c r="AC93" i="20"/>
  <c r="AB93" i="20"/>
  <c r="AA93" i="20"/>
  <c r="Z93" i="20"/>
  <c r="Y93" i="20"/>
  <c r="X93" i="20"/>
  <c r="W93" i="20"/>
  <c r="V93" i="20"/>
  <c r="U93" i="20"/>
  <c r="T93" i="20"/>
  <c r="S93" i="20"/>
  <c r="R93" i="20"/>
  <c r="Q93" i="20"/>
  <c r="P93" i="20"/>
  <c r="O93" i="20"/>
  <c r="N93" i="20"/>
  <c r="M93" i="20"/>
  <c r="L93" i="20"/>
  <c r="K93" i="20"/>
  <c r="J93" i="20"/>
  <c r="I93" i="20"/>
  <c r="H93" i="20"/>
  <c r="G93" i="20"/>
  <c r="F93" i="20"/>
  <c r="E93" i="20"/>
  <c r="D93" i="20"/>
  <c r="C93" i="20"/>
  <c r="AC92" i="20"/>
  <c r="AB92" i="20"/>
  <c r="AA92" i="20"/>
  <c r="Z92" i="20"/>
  <c r="Y92" i="20"/>
  <c r="X92" i="20"/>
  <c r="W92" i="20"/>
  <c r="V92" i="20"/>
  <c r="U92" i="20"/>
  <c r="T92" i="20"/>
  <c r="S92" i="20"/>
  <c r="R92" i="20"/>
  <c r="Q92" i="20"/>
  <c r="P92" i="20"/>
  <c r="O92" i="20"/>
  <c r="N92" i="20"/>
  <c r="M92" i="20"/>
  <c r="L92" i="20"/>
  <c r="K92" i="20"/>
  <c r="J92" i="20"/>
  <c r="I92" i="20"/>
  <c r="H92" i="20"/>
  <c r="G92" i="20"/>
  <c r="F92" i="20"/>
  <c r="E92" i="20"/>
  <c r="D92" i="20"/>
  <c r="C92" i="20"/>
  <c r="AC107" i="19"/>
  <c r="AB107" i="19"/>
  <c r="AA107" i="19"/>
  <c r="Z107" i="19"/>
  <c r="Y107" i="19"/>
  <c r="X107" i="19"/>
  <c r="W107" i="19"/>
  <c r="V107" i="19"/>
  <c r="U107" i="19"/>
  <c r="T107" i="19"/>
  <c r="S107" i="19"/>
  <c r="R107" i="19"/>
  <c r="Q107" i="19"/>
  <c r="P107" i="19"/>
  <c r="O107" i="19"/>
  <c r="N107" i="19"/>
  <c r="M107" i="19"/>
  <c r="L107" i="19"/>
  <c r="K107" i="19"/>
  <c r="J107" i="19"/>
  <c r="I107" i="19"/>
  <c r="H107" i="19"/>
  <c r="G107" i="19"/>
  <c r="F107" i="19"/>
  <c r="E107" i="19"/>
  <c r="D107" i="19"/>
  <c r="C107" i="19"/>
  <c r="AC106" i="19"/>
  <c r="AB106" i="19"/>
  <c r="AA106" i="19"/>
  <c r="Z106" i="19"/>
  <c r="Y106" i="19"/>
  <c r="X106" i="19"/>
  <c r="W106" i="19"/>
  <c r="V106" i="19"/>
  <c r="U106" i="19"/>
  <c r="T106" i="19"/>
  <c r="S106" i="19"/>
  <c r="R106" i="19"/>
  <c r="Q106" i="19"/>
  <c r="P106" i="19"/>
  <c r="O106" i="19"/>
  <c r="N106" i="19"/>
  <c r="M106" i="19"/>
  <c r="L106" i="19"/>
  <c r="K106" i="19"/>
  <c r="J106" i="19"/>
  <c r="I106" i="19"/>
  <c r="H106" i="19"/>
  <c r="G106" i="19"/>
  <c r="F106" i="19"/>
  <c r="E106" i="19"/>
  <c r="D106" i="19"/>
  <c r="C106" i="19"/>
  <c r="AC105" i="19"/>
  <c r="AB105" i="19"/>
  <c r="AA105" i="19"/>
  <c r="Z105" i="19"/>
  <c r="Y105" i="19"/>
  <c r="X105" i="19"/>
  <c r="W105" i="19"/>
  <c r="V105" i="19"/>
  <c r="U105" i="19"/>
  <c r="T105" i="19"/>
  <c r="S105" i="19"/>
  <c r="R105" i="19"/>
  <c r="Q105" i="19"/>
  <c r="P105" i="19"/>
  <c r="O105" i="19"/>
  <c r="N105" i="19"/>
  <c r="M105" i="19"/>
  <c r="L105" i="19"/>
  <c r="K105" i="19"/>
  <c r="J105" i="19"/>
  <c r="I105" i="19"/>
  <c r="H105" i="19"/>
  <c r="G105" i="19"/>
  <c r="F105" i="19"/>
  <c r="E105" i="19"/>
  <c r="D105" i="19"/>
  <c r="C105" i="19"/>
  <c r="AC104" i="19"/>
  <c r="AB104" i="19"/>
  <c r="AA104" i="19"/>
  <c r="Z104" i="19"/>
  <c r="Y104" i="19"/>
  <c r="X104" i="19"/>
  <c r="W104" i="19"/>
  <c r="V104" i="19"/>
  <c r="U104" i="19"/>
  <c r="T104" i="19"/>
  <c r="S104" i="19"/>
  <c r="R104" i="19"/>
  <c r="Q104" i="19"/>
  <c r="P104" i="19"/>
  <c r="O104" i="19"/>
  <c r="N104" i="19"/>
  <c r="M104" i="19"/>
  <c r="L104" i="19"/>
  <c r="K104" i="19"/>
  <c r="J104" i="19"/>
  <c r="I104" i="19"/>
  <c r="H104" i="19"/>
  <c r="G104" i="19"/>
  <c r="F104" i="19"/>
  <c r="E104" i="19"/>
  <c r="D104" i="19"/>
  <c r="C104" i="19"/>
  <c r="AC103" i="19"/>
  <c r="AB103" i="19"/>
  <c r="AA103" i="19"/>
  <c r="Z103" i="19"/>
  <c r="Y103" i="19"/>
  <c r="X103" i="19"/>
  <c r="W103" i="19"/>
  <c r="V103" i="19"/>
  <c r="U103" i="19"/>
  <c r="T103" i="19"/>
  <c r="S103" i="19"/>
  <c r="R103" i="19"/>
  <c r="Q103" i="19"/>
  <c r="P103" i="19"/>
  <c r="O103" i="19"/>
  <c r="N103" i="19"/>
  <c r="M103" i="19"/>
  <c r="L103" i="19"/>
  <c r="K103" i="19"/>
  <c r="J103" i="19"/>
  <c r="I103" i="19"/>
  <c r="H103" i="19"/>
  <c r="G103" i="19"/>
  <c r="F103" i="19"/>
  <c r="E103" i="19"/>
  <c r="D103" i="19"/>
  <c r="C103" i="19"/>
  <c r="AC102" i="19"/>
  <c r="AB102" i="19"/>
  <c r="AA102" i="19"/>
  <c r="Z102" i="19"/>
  <c r="Y102" i="19"/>
  <c r="X102" i="19"/>
  <c r="W102" i="19"/>
  <c r="V102" i="19"/>
  <c r="U102" i="19"/>
  <c r="T102" i="19"/>
  <c r="S102" i="19"/>
  <c r="R102" i="19"/>
  <c r="Q102" i="19"/>
  <c r="P102" i="19"/>
  <c r="O102" i="19"/>
  <c r="N102" i="19"/>
  <c r="M102" i="19"/>
  <c r="L102" i="19"/>
  <c r="K102" i="19"/>
  <c r="J102" i="19"/>
  <c r="I102" i="19"/>
  <c r="H102" i="19"/>
  <c r="G102" i="19"/>
  <c r="F102" i="19"/>
  <c r="E102" i="19"/>
  <c r="D102" i="19"/>
  <c r="C102" i="19"/>
  <c r="AC101" i="19"/>
  <c r="AB101" i="19"/>
  <c r="AA101" i="19"/>
  <c r="Z101" i="19"/>
  <c r="Y101" i="19"/>
  <c r="X101" i="19"/>
  <c r="W101" i="19"/>
  <c r="V101" i="19"/>
  <c r="U101" i="19"/>
  <c r="T101" i="19"/>
  <c r="S101" i="19"/>
  <c r="R101" i="19"/>
  <c r="Q101" i="19"/>
  <c r="P101" i="19"/>
  <c r="O101" i="19"/>
  <c r="N101" i="19"/>
  <c r="M101" i="19"/>
  <c r="L101" i="19"/>
  <c r="K101" i="19"/>
  <c r="J101" i="19"/>
  <c r="I101" i="19"/>
  <c r="H101" i="19"/>
  <c r="G101" i="19"/>
  <c r="F101" i="19"/>
  <c r="E101" i="19"/>
  <c r="D101" i="19"/>
  <c r="C101" i="19"/>
  <c r="AC97" i="19"/>
  <c r="AB97" i="19"/>
  <c r="AA97" i="19"/>
  <c r="Z97" i="19"/>
  <c r="Y97" i="19"/>
  <c r="X97" i="19"/>
  <c r="W97" i="19"/>
  <c r="V97" i="19"/>
  <c r="U97" i="19"/>
  <c r="T97" i="19"/>
  <c r="S97" i="19"/>
  <c r="R97" i="19"/>
  <c r="Q97" i="19"/>
  <c r="P97" i="19"/>
  <c r="O97" i="19"/>
  <c r="N97" i="19"/>
  <c r="M97" i="19"/>
  <c r="L97" i="19"/>
  <c r="K97" i="19"/>
  <c r="J97" i="19"/>
  <c r="I97" i="19"/>
  <c r="H97" i="19"/>
  <c r="G97" i="19"/>
  <c r="F97" i="19"/>
  <c r="E97" i="19"/>
  <c r="D97" i="19"/>
  <c r="C97" i="19"/>
  <c r="AC96" i="19"/>
  <c r="AB96" i="19"/>
  <c r="AA96" i="19"/>
  <c r="Z96" i="19"/>
  <c r="Y96" i="19"/>
  <c r="X96" i="19"/>
  <c r="W96" i="19"/>
  <c r="V96" i="19"/>
  <c r="U96" i="19"/>
  <c r="T96" i="19"/>
  <c r="S96" i="19"/>
  <c r="R96" i="19"/>
  <c r="Q96" i="19"/>
  <c r="P96" i="19"/>
  <c r="O96" i="19"/>
  <c r="N96" i="19"/>
  <c r="M96" i="19"/>
  <c r="L96" i="19"/>
  <c r="K96" i="19"/>
  <c r="J96" i="19"/>
  <c r="I96" i="19"/>
  <c r="H96" i="19"/>
  <c r="G96" i="19"/>
  <c r="F96" i="19"/>
  <c r="E96" i="19"/>
  <c r="D96" i="19"/>
  <c r="C96" i="19"/>
  <c r="AC95" i="19"/>
  <c r="AB95" i="19"/>
  <c r="AA95" i="19"/>
  <c r="Z95" i="19"/>
  <c r="Y95" i="19"/>
  <c r="X95" i="19"/>
  <c r="W95" i="19"/>
  <c r="V95" i="19"/>
  <c r="U95" i="19"/>
  <c r="T95" i="19"/>
  <c r="S95" i="19"/>
  <c r="R95" i="19"/>
  <c r="Q95" i="19"/>
  <c r="P95" i="19"/>
  <c r="O95" i="19"/>
  <c r="N95" i="19"/>
  <c r="M95" i="19"/>
  <c r="L95" i="19"/>
  <c r="K95" i="19"/>
  <c r="J95" i="19"/>
  <c r="I95" i="19"/>
  <c r="H95" i="19"/>
  <c r="G95" i="19"/>
  <c r="F95" i="19"/>
  <c r="E95" i="19"/>
  <c r="D95" i="19"/>
  <c r="C95" i="19"/>
  <c r="AC94" i="19"/>
  <c r="AB94" i="19"/>
  <c r="AA94" i="19"/>
  <c r="Z94" i="19"/>
  <c r="Y94" i="19"/>
  <c r="X94" i="19"/>
  <c r="W94" i="19"/>
  <c r="V94" i="19"/>
  <c r="U94" i="19"/>
  <c r="T94" i="19"/>
  <c r="S94" i="19"/>
  <c r="R94" i="19"/>
  <c r="Q94" i="19"/>
  <c r="P94" i="19"/>
  <c r="O94" i="19"/>
  <c r="N94" i="19"/>
  <c r="M94" i="19"/>
  <c r="L94" i="19"/>
  <c r="K94" i="19"/>
  <c r="J94" i="19"/>
  <c r="I94" i="19"/>
  <c r="H94" i="19"/>
  <c r="G94" i="19"/>
  <c r="F94" i="19"/>
  <c r="E94" i="19"/>
  <c r="D94" i="19"/>
  <c r="C94" i="19"/>
  <c r="AC93" i="19"/>
  <c r="AB93" i="19"/>
  <c r="AA93" i="19"/>
  <c r="Z93" i="19"/>
  <c r="Y93" i="19"/>
  <c r="X93" i="19"/>
  <c r="W93" i="19"/>
  <c r="V93" i="19"/>
  <c r="U93" i="19"/>
  <c r="T93" i="19"/>
  <c r="S93" i="19"/>
  <c r="R93" i="19"/>
  <c r="Q93" i="19"/>
  <c r="P93" i="19"/>
  <c r="O93" i="19"/>
  <c r="N93" i="19"/>
  <c r="M93" i="19"/>
  <c r="L93" i="19"/>
  <c r="K93" i="19"/>
  <c r="J93" i="19"/>
  <c r="I93" i="19"/>
  <c r="H93" i="19"/>
  <c r="G93" i="19"/>
  <c r="F93" i="19"/>
  <c r="E93" i="19"/>
  <c r="D93" i="19"/>
  <c r="C93" i="19"/>
  <c r="AC92" i="19"/>
  <c r="AB92" i="19"/>
  <c r="AA92" i="19"/>
  <c r="Z92" i="19"/>
  <c r="Y92" i="19"/>
  <c r="X92" i="19"/>
  <c r="W92" i="19"/>
  <c r="V92" i="19"/>
  <c r="U92" i="19"/>
  <c r="T92" i="19"/>
  <c r="S92" i="19"/>
  <c r="R92" i="19"/>
  <c r="Q92" i="19"/>
  <c r="P92" i="19"/>
  <c r="O92" i="19"/>
  <c r="N92" i="19"/>
  <c r="M92" i="19"/>
  <c r="L92" i="19"/>
  <c r="K92" i="19"/>
  <c r="J92" i="19"/>
  <c r="I92" i="19"/>
  <c r="H92" i="19"/>
  <c r="G92" i="19"/>
  <c r="F92" i="19"/>
  <c r="E92" i="19"/>
  <c r="D92" i="19"/>
  <c r="C92" i="19"/>
  <c r="AC107" i="18"/>
  <c r="AB107" i="18"/>
  <c r="AA107" i="18"/>
  <c r="Z107" i="18"/>
  <c r="Y107" i="18"/>
  <c r="X107" i="18"/>
  <c r="W107" i="18"/>
  <c r="V107" i="18"/>
  <c r="U107" i="18"/>
  <c r="T107" i="18"/>
  <c r="S107" i="18"/>
  <c r="R107" i="18"/>
  <c r="Q107" i="18"/>
  <c r="P107" i="18"/>
  <c r="O107" i="18"/>
  <c r="N107" i="18"/>
  <c r="M107" i="18"/>
  <c r="L107" i="18"/>
  <c r="K107" i="18"/>
  <c r="J107" i="18"/>
  <c r="I107" i="18"/>
  <c r="H107" i="18"/>
  <c r="G107" i="18"/>
  <c r="F107" i="18"/>
  <c r="E107" i="18"/>
  <c r="D107" i="18"/>
  <c r="C107" i="18"/>
  <c r="AC106" i="18"/>
  <c r="AB106" i="18"/>
  <c r="AA106" i="18"/>
  <c r="Z106" i="18"/>
  <c r="Y106" i="18"/>
  <c r="X106" i="18"/>
  <c r="W106" i="18"/>
  <c r="V106" i="18"/>
  <c r="U106" i="18"/>
  <c r="T106" i="18"/>
  <c r="S106" i="18"/>
  <c r="R106" i="18"/>
  <c r="Q106" i="18"/>
  <c r="P106" i="18"/>
  <c r="O106" i="18"/>
  <c r="N106" i="18"/>
  <c r="M106" i="18"/>
  <c r="L106" i="18"/>
  <c r="K106" i="18"/>
  <c r="J106" i="18"/>
  <c r="I106" i="18"/>
  <c r="H106" i="18"/>
  <c r="G106" i="18"/>
  <c r="F106" i="18"/>
  <c r="E106" i="18"/>
  <c r="D106" i="18"/>
  <c r="C106" i="18"/>
  <c r="AC105" i="18"/>
  <c r="AB105" i="18"/>
  <c r="AA105" i="18"/>
  <c r="Z105" i="18"/>
  <c r="Y105" i="18"/>
  <c r="X105" i="18"/>
  <c r="W105" i="18"/>
  <c r="V105" i="18"/>
  <c r="U105" i="18"/>
  <c r="T105" i="18"/>
  <c r="S105" i="18"/>
  <c r="R105" i="18"/>
  <c r="Q105" i="18"/>
  <c r="P105" i="18"/>
  <c r="O105" i="18"/>
  <c r="N105" i="18"/>
  <c r="M105" i="18"/>
  <c r="L105" i="18"/>
  <c r="K105" i="18"/>
  <c r="J105" i="18"/>
  <c r="I105" i="18"/>
  <c r="H105" i="18"/>
  <c r="G105" i="18"/>
  <c r="F105" i="18"/>
  <c r="E105" i="18"/>
  <c r="D105" i="18"/>
  <c r="C105" i="18"/>
  <c r="AC104" i="18"/>
  <c r="AB104" i="18"/>
  <c r="AA104" i="18"/>
  <c r="Z104" i="18"/>
  <c r="Y104" i="18"/>
  <c r="X104" i="18"/>
  <c r="W104" i="18"/>
  <c r="V104" i="18"/>
  <c r="U104" i="18"/>
  <c r="T104" i="18"/>
  <c r="S104" i="18"/>
  <c r="R104" i="18"/>
  <c r="Q104" i="18"/>
  <c r="P104" i="18"/>
  <c r="O104" i="18"/>
  <c r="N104" i="18"/>
  <c r="M104" i="18"/>
  <c r="L104" i="18"/>
  <c r="K104" i="18"/>
  <c r="J104" i="18"/>
  <c r="I104" i="18"/>
  <c r="H104" i="18"/>
  <c r="G104" i="18"/>
  <c r="F104" i="18"/>
  <c r="E104" i="18"/>
  <c r="D104" i="18"/>
  <c r="C104" i="18"/>
  <c r="AC103" i="18"/>
  <c r="AB103" i="18"/>
  <c r="AA103" i="18"/>
  <c r="Z103" i="18"/>
  <c r="Y103" i="18"/>
  <c r="X103" i="18"/>
  <c r="W103" i="18"/>
  <c r="V103" i="18"/>
  <c r="U103" i="18"/>
  <c r="T103" i="18"/>
  <c r="S103" i="18"/>
  <c r="R103" i="18"/>
  <c r="Q103" i="18"/>
  <c r="P103" i="18"/>
  <c r="O103" i="18"/>
  <c r="N103" i="18"/>
  <c r="M103" i="18"/>
  <c r="L103" i="18"/>
  <c r="K103" i="18"/>
  <c r="J103" i="18"/>
  <c r="I103" i="18"/>
  <c r="H103" i="18"/>
  <c r="G103" i="18"/>
  <c r="F103" i="18"/>
  <c r="E103" i="18"/>
  <c r="D103" i="18"/>
  <c r="C103" i="18"/>
  <c r="AC102" i="18"/>
  <c r="AB102" i="18"/>
  <c r="AA102" i="18"/>
  <c r="Z102" i="18"/>
  <c r="Y102" i="18"/>
  <c r="X102" i="18"/>
  <c r="W102" i="18"/>
  <c r="V102" i="18"/>
  <c r="U102" i="18"/>
  <c r="T102" i="18"/>
  <c r="S102" i="18"/>
  <c r="R102" i="18"/>
  <c r="Q102" i="18"/>
  <c r="P102" i="18"/>
  <c r="O102" i="18"/>
  <c r="N102" i="18"/>
  <c r="M102" i="18"/>
  <c r="L102" i="18"/>
  <c r="K102" i="18"/>
  <c r="J102" i="18"/>
  <c r="I102" i="18"/>
  <c r="H102" i="18"/>
  <c r="G102" i="18"/>
  <c r="F102" i="18"/>
  <c r="E102" i="18"/>
  <c r="D102" i="18"/>
  <c r="C102" i="18"/>
  <c r="AC101" i="18"/>
  <c r="AB101" i="18"/>
  <c r="AA101" i="18"/>
  <c r="Z101" i="18"/>
  <c r="Y101" i="18"/>
  <c r="X101" i="18"/>
  <c r="W101" i="18"/>
  <c r="V101" i="18"/>
  <c r="U101" i="18"/>
  <c r="T101" i="18"/>
  <c r="S101" i="18"/>
  <c r="R101" i="18"/>
  <c r="Q101" i="18"/>
  <c r="P101" i="18"/>
  <c r="O101" i="18"/>
  <c r="N101" i="18"/>
  <c r="M101" i="18"/>
  <c r="L101" i="18"/>
  <c r="K101" i="18"/>
  <c r="J101" i="18"/>
  <c r="I101" i="18"/>
  <c r="H101" i="18"/>
  <c r="G101" i="18"/>
  <c r="F101" i="18"/>
  <c r="E101" i="18"/>
  <c r="D101" i="18"/>
  <c r="C101" i="18"/>
  <c r="AC97" i="18"/>
  <c r="AB97" i="18"/>
  <c r="AA97" i="18"/>
  <c r="Z97" i="18"/>
  <c r="Y97" i="18"/>
  <c r="X97" i="18"/>
  <c r="W97" i="18"/>
  <c r="V97" i="18"/>
  <c r="U97" i="18"/>
  <c r="T97" i="18"/>
  <c r="S97" i="18"/>
  <c r="R97" i="18"/>
  <c r="Q97" i="18"/>
  <c r="P97" i="18"/>
  <c r="O97" i="18"/>
  <c r="N97" i="18"/>
  <c r="M97" i="18"/>
  <c r="L97" i="18"/>
  <c r="K97" i="18"/>
  <c r="J97" i="18"/>
  <c r="I97" i="18"/>
  <c r="H97" i="18"/>
  <c r="G97" i="18"/>
  <c r="F97" i="18"/>
  <c r="E97" i="18"/>
  <c r="D97" i="18"/>
  <c r="C97" i="18"/>
  <c r="AC96" i="18"/>
  <c r="AB96" i="18"/>
  <c r="AA96" i="18"/>
  <c r="Z96" i="18"/>
  <c r="Y96" i="18"/>
  <c r="X96" i="18"/>
  <c r="W96" i="18"/>
  <c r="V96" i="18"/>
  <c r="U96" i="18"/>
  <c r="T96" i="18"/>
  <c r="S96" i="18"/>
  <c r="R96" i="18"/>
  <c r="Q96" i="18"/>
  <c r="P96" i="18"/>
  <c r="O96" i="18"/>
  <c r="N96" i="18"/>
  <c r="M96" i="18"/>
  <c r="L96" i="18"/>
  <c r="K96" i="18"/>
  <c r="J96" i="18"/>
  <c r="I96" i="18"/>
  <c r="H96" i="18"/>
  <c r="G96" i="18"/>
  <c r="F96" i="18"/>
  <c r="E96" i="18"/>
  <c r="D96" i="18"/>
  <c r="C96" i="18"/>
  <c r="AC95" i="18"/>
  <c r="AB95" i="18"/>
  <c r="AA95" i="18"/>
  <c r="Z95" i="18"/>
  <c r="Y95" i="18"/>
  <c r="X95" i="18"/>
  <c r="W95" i="18"/>
  <c r="V95" i="18"/>
  <c r="U95" i="18"/>
  <c r="T95" i="18"/>
  <c r="S95" i="18"/>
  <c r="R95" i="18"/>
  <c r="Q95" i="18"/>
  <c r="P95" i="18"/>
  <c r="O95" i="18"/>
  <c r="N95" i="18"/>
  <c r="M95" i="18"/>
  <c r="L95" i="18"/>
  <c r="K95" i="18"/>
  <c r="J95" i="18"/>
  <c r="I95" i="18"/>
  <c r="H95" i="18"/>
  <c r="G95" i="18"/>
  <c r="F95" i="18"/>
  <c r="E95" i="18"/>
  <c r="D95" i="18"/>
  <c r="C95" i="18"/>
  <c r="AC94" i="18"/>
  <c r="AB94" i="18"/>
  <c r="AA94" i="18"/>
  <c r="Z94" i="18"/>
  <c r="Y94" i="18"/>
  <c r="X94" i="18"/>
  <c r="W94" i="18"/>
  <c r="V94" i="18"/>
  <c r="U94" i="18"/>
  <c r="T94" i="18"/>
  <c r="S94" i="18"/>
  <c r="R94" i="18"/>
  <c r="Q94" i="18"/>
  <c r="P94" i="18"/>
  <c r="O94" i="18"/>
  <c r="N94" i="18"/>
  <c r="M94" i="18"/>
  <c r="L94" i="18"/>
  <c r="K94" i="18"/>
  <c r="J94" i="18"/>
  <c r="I94" i="18"/>
  <c r="H94" i="18"/>
  <c r="G94" i="18"/>
  <c r="F94" i="18"/>
  <c r="E94" i="18"/>
  <c r="D94" i="18"/>
  <c r="C94" i="18"/>
  <c r="AC93" i="18"/>
  <c r="AB93" i="18"/>
  <c r="AA93" i="18"/>
  <c r="Z93" i="18"/>
  <c r="Y93" i="18"/>
  <c r="X93" i="18"/>
  <c r="W93" i="18"/>
  <c r="V93" i="18"/>
  <c r="U93" i="18"/>
  <c r="T93" i="18"/>
  <c r="S93" i="18"/>
  <c r="R93" i="18"/>
  <c r="Q93" i="18"/>
  <c r="P93" i="18"/>
  <c r="O93" i="18"/>
  <c r="N93" i="18"/>
  <c r="M93" i="18"/>
  <c r="L93" i="18"/>
  <c r="K93" i="18"/>
  <c r="J93" i="18"/>
  <c r="I93" i="18"/>
  <c r="H93" i="18"/>
  <c r="G93" i="18"/>
  <c r="F93" i="18"/>
  <c r="E93" i="18"/>
  <c r="D93" i="18"/>
  <c r="C93" i="18"/>
  <c r="AC92" i="18"/>
  <c r="AB92" i="18"/>
  <c r="AA92" i="18"/>
  <c r="Z92" i="18"/>
  <c r="Y92" i="18"/>
  <c r="X92" i="18"/>
  <c r="W92" i="18"/>
  <c r="V92" i="18"/>
  <c r="U92" i="18"/>
  <c r="T92" i="18"/>
  <c r="S92" i="18"/>
  <c r="R92" i="18"/>
  <c r="Q92" i="18"/>
  <c r="P92" i="18"/>
  <c r="O92" i="18"/>
  <c r="N92" i="18"/>
  <c r="M92" i="18"/>
  <c r="L92" i="18"/>
  <c r="K92" i="18"/>
  <c r="J92" i="18"/>
  <c r="I92" i="18"/>
  <c r="H92" i="18"/>
  <c r="G92" i="18"/>
  <c r="F92" i="18"/>
  <c r="E92" i="18"/>
  <c r="D92" i="18"/>
  <c r="C92" i="18"/>
  <c r="AC107" i="17"/>
  <c r="AB107" i="17"/>
  <c r="AA107" i="17"/>
  <c r="Z107" i="17"/>
  <c r="Y107" i="17"/>
  <c r="X107" i="17"/>
  <c r="W107" i="17"/>
  <c r="V107" i="17"/>
  <c r="U107" i="17"/>
  <c r="T107" i="17"/>
  <c r="S107" i="17"/>
  <c r="R107" i="17"/>
  <c r="Q107" i="17"/>
  <c r="P107" i="17"/>
  <c r="O107" i="17"/>
  <c r="N107" i="17"/>
  <c r="M107" i="17"/>
  <c r="L107" i="17"/>
  <c r="K107" i="17"/>
  <c r="J107" i="17"/>
  <c r="I107" i="17"/>
  <c r="H107" i="17"/>
  <c r="G107" i="17"/>
  <c r="F107" i="17"/>
  <c r="E107" i="17"/>
  <c r="D107" i="17"/>
  <c r="C107" i="17"/>
  <c r="AC106" i="17"/>
  <c r="AB106" i="17"/>
  <c r="AA106" i="17"/>
  <c r="Z106" i="17"/>
  <c r="Y106" i="17"/>
  <c r="X106" i="17"/>
  <c r="W106" i="17"/>
  <c r="V106" i="17"/>
  <c r="U106" i="17"/>
  <c r="T106" i="17"/>
  <c r="S106" i="17"/>
  <c r="R106" i="17"/>
  <c r="Q106" i="17"/>
  <c r="P106" i="17"/>
  <c r="O106" i="17"/>
  <c r="N106" i="17"/>
  <c r="M106" i="17"/>
  <c r="L106" i="17"/>
  <c r="K106" i="17"/>
  <c r="J106" i="17"/>
  <c r="I106" i="17"/>
  <c r="H106" i="17"/>
  <c r="G106" i="17"/>
  <c r="F106" i="17"/>
  <c r="E106" i="17"/>
  <c r="D106" i="17"/>
  <c r="C106" i="17"/>
  <c r="AC105" i="17"/>
  <c r="AB105" i="17"/>
  <c r="AA105" i="17"/>
  <c r="Z105" i="17"/>
  <c r="Y105" i="17"/>
  <c r="X105" i="17"/>
  <c r="W105" i="17"/>
  <c r="V105" i="17"/>
  <c r="U105" i="17"/>
  <c r="T105" i="17"/>
  <c r="S105" i="17"/>
  <c r="R105" i="17"/>
  <c r="Q105" i="17"/>
  <c r="P105" i="17"/>
  <c r="O105" i="17"/>
  <c r="N105" i="17"/>
  <c r="M105" i="17"/>
  <c r="L105" i="17"/>
  <c r="K105" i="17"/>
  <c r="J105" i="17"/>
  <c r="I105" i="17"/>
  <c r="H105" i="17"/>
  <c r="G105" i="17"/>
  <c r="F105" i="17"/>
  <c r="E105" i="17"/>
  <c r="D105" i="17"/>
  <c r="C105" i="17"/>
  <c r="AC104" i="17"/>
  <c r="AB104" i="17"/>
  <c r="AA104" i="17"/>
  <c r="Z104" i="17"/>
  <c r="Y104" i="17"/>
  <c r="X104" i="17"/>
  <c r="W104" i="17"/>
  <c r="V104" i="17"/>
  <c r="U104" i="17"/>
  <c r="T104" i="17"/>
  <c r="S104" i="17"/>
  <c r="R104" i="17"/>
  <c r="Q104" i="17"/>
  <c r="P104" i="17"/>
  <c r="O104" i="17"/>
  <c r="N104" i="17"/>
  <c r="M104" i="17"/>
  <c r="L104" i="17"/>
  <c r="K104" i="17"/>
  <c r="J104" i="17"/>
  <c r="I104" i="17"/>
  <c r="H104" i="17"/>
  <c r="G104" i="17"/>
  <c r="F104" i="17"/>
  <c r="E104" i="17"/>
  <c r="D104" i="17"/>
  <c r="C104" i="17"/>
  <c r="AC103" i="17"/>
  <c r="AB103" i="17"/>
  <c r="AA103" i="17"/>
  <c r="Z103" i="17"/>
  <c r="Y103" i="17"/>
  <c r="X103" i="17"/>
  <c r="W103" i="17"/>
  <c r="V103" i="17"/>
  <c r="U103" i="17"/>
  <c r="T103" i="17"/>
  <c r="S103" i="17"/>
  <c r="R103" i="17"/>
  <c r="Q103" i="17"/>
  <c r="P103" i="17"/>
  <c r="O103" i="17"/>
  <c r="N103" i="17"/>
  <c r="M103" i="17"/>
  <c r="L103" i="17"/>
  <c r="K103" i="17"/>
  <c r="J103" i="17"/>
  <c r="I103" i="17"/>
  <c r="H103" i="17"/>
  <c r="G103" i="17"/>
  <c r="F103" i="17"/>
  <c r="E103" i="17"/>
  <c r="D103" i="17"/>
  <c r="C103" i="17"/>
  <c r="AC102" i="17"/>
  <c r="AB102" i="17"/>
  <c r="AA102" i="17"/>
  <c r="Z102" i="17"/>
  <c r="Y102" i="17"/>
  <c r="X102" i="17"/>
  <c r="W102" i="17"/>
  <c r="V102" i="17"/>
  <c r="U102" i="17"/>
  <c r="T102" i="17"/>
  <c r="S102" i="17"/>
  <c r="R102" i="17"/>
  <c r="Q102" i="17"/>
  <c r="P102" i="17"/>
  <c r="O102" i="17"/>
  <c r="N102" i="17"/>
  <c r="M102" i="17"/>
  <c r="L102" i="17"/>
  <c r="K102" i="17"/>
  <c r="J102" i="17"/>
  <c r="I102" i="17"/>
  <c r="H102" i="17"/>
  <c r="G102" i="17"/>
  <c r="F102" i="17"/>
  <c r="E102" i="17"/>
  <c r="D102" i="17"/>
  <c r="C102" i="17"/>
  <c r="AC101" i="17"/>
  <c r="AB101" i="17"/>
  <c r="AA101" i="17"/>
  <c r="Z101" i="17"/>
  <c r="Y101" i="17"/>
  <c r="X101" i="17"/>
  <c r="W101" i="17"/>
  <c r="V101" i="17"/>
  <c r="U101" i="17"/>
  <c r="T101" i="17"/>
  <c r="S101" i="17"/>
  <c r="R101" i="17"/>
  <c r="Q101" i="17"/>
  <c r="P101" i="17"/>
  <c r="O101" i="17"/>
  <c r="N101" i="17"/>
  <c r="M101" i="17"/>
  <c r="L101" i="17"/>
  <c r="K101" i="17"/>
  <c r="J101" i="17"/>
  <c r="I101" i="17"/>
  <c r="H101" i="17"/>
  <c r="G101" i="17"/>
  <c r="F101" i="17"/>
  <c r="E101" i="17"/>
  <c r="D101" i="17"/>
  <c r="C101" i="17"/>
  <c r="AC97" i="17"/>
  <c r="AB97" i="17"/>
  <c r="AA97" i="17"/>
  <c r="Z97" i="17"/>
  <c r="Y97" i="17"/>
  <c r="X97" i="17"/>
  <c r="W97" i="17"/>
  <c r="V97" i="17"/>
  <c r="U97" i="17"/>
  <c r="T97" i="17"/>
  <c r="S97" i="17"/>
  <c r="R97" i="17"/>
  <c r="Q97" i="17"/>
  <c r="P97" i="17"/>
  <c r="O97" i="17"/>
  <c r="N97" i="17"/>
  <c r="M97" i="17"/>
  <c r="L97" i="17"/>
  <c r="K97" i="17"/>
  <c r="J97" i="17"/>
  <c r="I97" i="17"/>
  <c r="H97" i="17"/>
  <c r="G97" i="17"/>
  <c r="F97" i="17"/>
  <c r="E97" i="17"/>
  <c r="D97" i="17"/>
  <c r="C97" i="17"/>
  <c r="AC96" i="17"/>
  <c r="AB96" i="17"/>
  <c r="AA96" i="17"/>
  <c r="Z96" i="17"/>
  <c r="Y96" i="17"/>
  <c r="X96" i="17"/>
  <c r="W96" i="17"/>
  <c r="V96" i="17"/>
  <c r="U96" i="17"/>
  <c r="T96" i="17"/>
  <c r="S96" i="17"/>
  <c r="R96" i="17"/>
  <c r="Q96" i="17"/>
  <c r="P96" i="17"/>
  <c r="O96" i="17"/>
  <c r="N96" i="17"/>
  <c r="M96" i="17"/>
  <c r="L96" i="17"/>
  <c r="K96" i="17"/>
  <c r="J96" i="17"/>
  <c r="I96" i="17"/>
  <c r="H96" i="17"/>
  <c r="G96" i="17"/>
  <c r="F96" i="17"/>
  <c r="E96" i="17"/>
  <c r="D96" i="17"/>
  <c r="C96" i="17"/>
  <c r="AC95" i="17"/>
  <c r="AB95" i="17"/>
  <c r="AA95" i="17"/>
  <c r="Z95" i="17"/>
  <c r="Y95" i="17"/>
  <c r="X95" i="17"/>
  <c r="W95" i="17"/>
  <c r="V95" i="17"/>
  <c r="U95" i="17"/>
  <c r="T95" i="17"/>
  <c r="S95" i="17"/>
  <c r="R95" i="17"/>
  <c r="Q95" i="17"/>
  <c r="P95" i="17"/>
  <c r="O95" i="17"/>
  <c r="N95" i="17"/>
  <c r="M95" i="17"/>
  <c r="L95" i="17"/>
  <c r="K95" i="17"/>
  <c r="J95" i="17"/>
  <c r="I95" i="17"/>
  <c r="H95" i="17"/>
  <c r="G95" i="17"/>
  <c r="F95" i="17"/>
  <c r="E95" i="17"/>
  <c r="D95" i="17"/>
  <c r="C95" i="17"/>
  <c r="AC94" i="17"/>
  <c r="AB94" i="17"/>
  <c r="AA94" i="17"/>
  <c r="Z94" i="17"/>
  <c r="Y94" i="17"/>
  <c r="X94" i="17"/>
  <c r="W94" i="17"/>
  <c r="V94" i="17"/>
  <c r="U94" i="17"/>
  <c r="T94" i="17"/>
  <c r="S94" i="17"/>
  <c r="R94" i="17"/>
  <c r="Q94" i="17"/>
  <c r="P94" i="17"/>
  <c r="O94" i="17"/>
  <c r="N94" i="17"/>
  <c r="M94" i="17"/>
  <c r="L94" i="17"/>
  <c r="K94" i="17"/>
  <c r="J94" i="17"/>
  <c r="I94" i="17"/>
  <c r="H94" i="17"/>
  <c r="G94" i="17"/>
  <c r="F94" i="17"/>
  <c r="E94" i="17"/>
  <c r="D94" i="17"/>
  <c r="C94" i="17"/>
  <c r="AC93" i="17"/>
  <c r="AB93" i="17"/>
  <c r="AA93" i="17"/>
  <c r="Z93" i="17"/>
  <c r="Y93" i="17"/>
  <c r="X93" i="17"/>
  <c r="W93" i="17"/>
  <c r="V93" i="17"/>
  <c r="U93" i="17"/>
  <c r="T93" i="17"/>
  <c r="S93" i="17"/>
  <c r="R93" i="17"/>
  <c r="Q93" i="17"/>
  <c r="P93" i="17"/>
  <c r="O93" i="17"/>
  <c r="N93" i="17"/>
  <c r="M93" i="17"/>
  <c r="L93" i="17"/>
  <c r="K93" i="17"/>
  <c r="J93" i="17"/>
  <c r="I93" i="17"/>
  <c r="H93" i="17"/>
  <c r="G93" i="17"/>
  <c r="F93" i="17"/>
  <c r="E93" i="17"/>
  <c r="D93" i="17"/>
  <c r="C93" i="17"/>
  <c r="AC92" i="17"/>
  <c r="AB92" i="17"/>
  <c r="AA92" i="17"/>
  <c r="Z92" i="17"/>
  <c r="Y92" i="17"/>
  <c r="X92" i="17"/>
  <c r="W92" i="17"/>
  <c r="V92" i="17"/>
  <c r="U92" i="17"/>
  <c r="T92" i="17"/>
  <c r="S92" i="17"/>
  <c r="R92" i="17"/>
  <c r="Q92" i="17"/>
  <c r="P92" i="17"/>
  <c r="O92" i="17"/>
  <c r="N92" i="17"/>
  <c r="M92" i="17"/>
  <c r="L92" i="17"/>
  <c r="K92" i="17"/>
  <c r="J92" i="17"/>
  <c r="I92" i="17"/>
  <c r="H92" i="17"/>
  <c r="G92" i="17"/>
  <c r="F92" i="17"/>
  <c r="E92" i="17"/>
  <c r="D92" i="17"/>
  <c r="C92" i="17"/>
  <c r="AC107" i="16"/>
  <c r="AB107" i="16"/>
  <c r="AA107" i="16"/>
  <c r="Z107" i="16"/>
  <c r="Y107" i="16"/>
  <c r="X107" i="16"/>
  <c r="W107" i="16"/>
  <c r="V107" i="16"/>
  <c r="U107" i="16"/>
  <c r="T107" i="16"/>
  <c r="S107" i="16"/>
  <c r="R107" i="16"/>
  <c r="Q107" i="16"/>
  <c r="P107" i="16"/>
  <c r="O107" i="16"/>
  <c r="N107" i="16"/>
  <c r="M107" i="16"/>
  <c r="L107" i="16"/>
  <c r="K107" i="16"/>
  <c r="J107" i="16"/>
  <c r="I107" i="16"/>
  <c r="H107" i="16"/>
  <c r="G107" i="16"/>
  <c r="F107" i="16"/>
  <c r="E107" i="16"/>
  <c r="D107" i="16"/>
  <c r="C107" i="16"/>
  <c r="AC106" i="16"/>
  <c r="AB106" i="16"/>
  <c r="AA106" i="16"/>
  <c r="Z106" i="16"/>
  <c r="Y106" i="16"/>
  <c r="X106" i="16"/>
  <c r="W106" i="16"/>
  <c r="V106" i="16"/>
  <c r="U106" i="16"/>
  <c r="T106" i="16"/>
  <c r="S106" i="16"/>
  <c r="R106" i="16"/>
  <c r="Q106" i="16"/>
  <c r="P106" i="16"/>
  <c r="O106" i="16"/>
  <c r="N106" i="16"/>
  <c r="M106" i="16"/>
  <c r="L106" i="16"/>
  <c r="K106" i="16"/>
  <c r="J106" i="16"/>
  <c r="I106" i="16"/>
  <c r="H106" i="16"/>
  <c r="G106" i="16"/>
  <c r="F106" i="16"/>
  <c r="E106" i="16"/>
  <c r="D106" i="16"/>
  <c r="C106" i="16"/>
  <c r="AC105" i="16"/>
  <c r="AB105" i="16"/>
  <c r="AA105" i="16"/>
  <c r="Z105" i="16"/>
  <c r="Y105" i="16"/>
  <c r="X105" i="16"/>
  <c r="W105" i="16"/>
  <c r="V105" i="16"/>
  <c r="U105" i="16"/>
  <c r="T105" i="16"/>
  <c r="S105" i="16"/>
  <c r="R105" i="16"/>
  <c r="Q105" i="16"/>
  <c r="P105" i="16"/>
  <c r="O105" i="16"/>
  <c r="N105" i="16"/>
  <c r="M105" i="16"/>
  <c r="L105" i="16"/>
  <c r="K105" i="16"/>
  <c r="J105" i="16"/>
  <c r="I105" i="16"/>
  <c r="H105" i="16"/>
  <c r="G105" i="16"/>
  <c r="F105" i="16"/>
  <c r="E105" i="16"/>
  <c r="D105" i="16"/>
  <c r="C105" i="16"/>
  <c r="AC104" i="16"/>
  <c r="AB104" i="16"/>
  <c r="AA104" i="16"/>
  <c r="Z104" i="16"/>
  <c r="Y104" i="16"/>
  <c r="X104" i="16"/>
  <c r="W104" i="16"/>
  <c r="V104" i="16"/>
  <c r="U104" i="16"/>
  <c r="T104" i="16"/>
  <c r="S104" i="16"/>
  <c r="R104" i="16"/>
  <c r="Q104" i="16"/>
  <c r="P104" i="16"/>
  <c r="O104" i="16"/>
  <c r="N104" i="16"/>
  <c r="M104" i="16"/>
  <c r="L104" i="16"/>
  <c r="K104" i="16"/>
  <c r="J104" i="16"/>
  <c r="I104" i="16"/>
  <c r="H104" i="16"/>
  <c r="G104" i="16"/>
  <c r="F104" i="16"/>
  <c r="E104" i="16"/>
  <c r="D104" i="16"/>
  <c r="C104" i="16"/>
  <c r="AC103" i="16"/>
  <c r="AB103" i="16"/>
  <c r="AA103" i="16"/>
  <c r="Z103" i="16"/>
  <c r="Y103" i="16"/>
  <c r="X103" i="16"/>
  <c r="W103" i="16"/>
  <c r="V103" i="16"/>
  <c r="U103" i="16"/>
  <c r="T103" i="16"/>
  <c r="S103" i="16"/>
  <c r="R103" i="16"/>
  <c r="Q103" i="16"/>
  <c r="P103" i="16"/>
  <c r="O103" i="16"/>
  <c r="N103" i="16"/>
  <c r="M103" i="16"/>
  <c r="L103" i="16"/>
  <c r="K103" i="16"/>
  <c r="J103" i="16"/>
  <c r="I103" i="16"/>
  <c r="H103" i="16"/>
  <c r="G103" i="16"/>
  <c r="F103" i="16"/>
  <c r="E103" i="16"/>
  <c r="D103" i="16"/>
  <c r="C103" i="16"/>
  <c r="AC102" i="16"/>
  <c r="AB102" i="16"/>
  <c r="AA102" i="16"/>
  <c r="Z102" i="16"/>
  <c r="Y102" i="16"/>
  <c r="X102" i="16"/>
  <c r="W102" i="16"/>
  <c r="V102" i="16"/>
  <c r="U102" i="16"/>
  <c r="T102" i="16"/>
  <c r="S102" i="16"/>
  <c r="R102" i="16"/>
  <c r="Q102" i="16"/>
  <c r="P102" i="16"/>
  <c r="O102" i="16"/>
  <c r="N102" i="16"/>
  <c r="M102" i="16"/>
  <c r="L102" i="16"/>
  <c r="K102" i="16"/>
  <c r="J102" i="16"/>
  <c r="I102" i="16"/>
  <c r="H102" i="16"/>
  <c r="G102" i="16"/>
  <c r="F102" i="16"/>
  <c r="E102" i="16"/>
  <c r="D102" i="16"/>
  <c r="C102" i="16"/>
  <c r="AC101" i="16"/>
  <c r="AB101" i="16"/>
  <c r="AA101" i="16"/>
  <c r="Z101" i="16"/>
  <c r="Y101" i="16"/>
  <c r="X101" i="16"/>
  <c r="W101" i="16"/>
  <c r="V101" i="16"/>
  <c r="U101" i="16"/>
  <c r="T101" i="16"/>
  <c r="S101" i="16"/>
  <c r="R101" i="16"/>
  <c r="Q101" i="16"/>
  <c r="P101" i="16"/>
  <c r="O101" i="16"/>
  <c r="N101" i="16"/>
  <c r="M101" i="16"/>
  <c r="L101" i="16"/>
  <c r="K101" i="16"/>
  <c r="J101" i="16"/>
  <c r="I101" i="16"/>
  <c r="H101" i="16"/>
  <c r="G101" i="16"/>
  <c r="F101" i="16"/>
  <c r="E101" i="16"/>
  <c r="D101" i="16"/>
  <c r="C101" i="16"/>
  <c r="AC97" i="16"/>
  <c r="AB97" i="16"/>
  <c r="AA97" i="16"/>
  <c r="Z97" i="16"/>
  <c r="Y97" i="16"/>
  <c r="X97" i="16"/>
  <c r="W97" i="16"/>
  <c r="V97" i="16"/>
  <c r="U97" i="16"/>
  <c r="T97" i="16"/>
  <c r="S97" i="16"/>
  <c r="R97" i="16"/>
  <c r="Q97" i="16"/>
  <c r="P97" i="16"/>
  <c r="O97" i="16"/>
  <c r="N97" i="16"/>
  <c r="M97" i="16"/>
  <c r="L97" i="16"/>
  <c r="K97" i="16"/>
  <c r="J97" i="16"/>
  <c r="I97" i="16"/>
  <c r="H97" i="16"/>
  <c r="G97" i="16"/>
  <c r="F97" i="16"/>
  <c r="E97" i="16"/>
  <c r="D97" i="16"/>
  <c r="C97" i="16"/>
  <c r="AC96" i="16"/>
  <c r="AB96" i="16"/>
  <c r="AA96" i="16"/>
  <c r="Z96" i="16"/>
  <c r="Y96" i="16"/>
  <c r="X96" i="16"/>
  <c r="W96" i="16"/>
  <c r="V96" i="16"/>
  <c r="U96" i="16"/>
  <c r="T96" i="16"/>
  <c r="S96" i="16"/>
  <c r="R96" i="16"/>
  <c r="Q96" i="16"/>
  <c r="P96" i="16"/>
  <c r="O96" i="16"/>
  <c r="N96" i="16"/>
  <c r="M96" i="16"/>
  <c r="L96" i="16"/>
  <c r="K96" i="16"/>
  <c r="J96" i="16"/>
  <c r="I96" i="16"/>
  <c r="H96" i="16"/>
  <c r="G96" i="16"/>
  <c r="F96" i="16"/>
  <c r="E96" i="16"/>
  <c r="D96" i="16"/>
  <c r="C96" i="16"/>
  <c r="AC95" i="16"/>
  <c r="AB95" i="16"/>
  <c r="AA95" i="16"/>
  <c r="Z95" i="16"/>
  <c r="Y95" i="16"/>
  <c r="X95" i="16"/>
  <c r="W95" i="16"/>
  <c r="V95" i="16"/>
  <c r="U95" i="16"/>
  <c r="T95" i="16"/>
  <c r="S95" i="16"/>
  <c r="R95" i="16"/>
  <c r="Q95" i="16"/>
  <c r="P95" i="16"/>
  <c r="O95" i="16"/>
  <c r="N95" i="16"/>
  <c r="M95" i="16"/>
  <c r="L95" i="16"/>
  <c r="K95" i="16"/>
  <c r="J95" i="16"/>
  <c r="I95" i="16"/>
  <c r="H95" i="16"/>
  <c r="G95" i="16"/>
  <c r="F95" i="16"/>
  <c r="E95" i="16"/>
  <c r="D95" i="16"/>
  <c r="C95" i="16"/>
  <c r="AC94" i="16"/>
  <c r="AB94" i="16"/>
  <c r="AA94" i="16"/>
  <c r="Z94" i="16"/>
  <c r="Y94" i="16"/>
  <c r="X94" i="16"/>
  <c r="W94" i="16"/>
  <c r="V94" i="16"/>
  <c r="U94" i="16"/>
  <c r="T94" i="16"/>
  <c r="S94" i="16"/>
  <c r="R94" i="16"/>
  <c r="Q94" i="16"/>
  <c r="P94" i="16"/>
  <c r="O94" i="16"/>
  <c r="N94" i="16"/>
  <c r="M94" i="16"/>
  <c r="L94" i="16"/>
  <c r="K94" i="16"/>
  <c r="J94" i="16"/>
  <c r="I94" i="16"/>
  <c r="H94" i="16"/>
  <c r="G94" i="16"/>
  <c r="F94" i="16"/>
  <c r="E94" i="16"/>
  <c r="D94" i="16"/>
  <c r="C94" i="16"/>
  <c r="AC93" i="16"/>
  <c r="AB93" i="16"/>
  <c r="AA93" i="16"/>
  <c r="Z93" i="16"/>
  <c r="Y93" i="16"/>
  <c r="X93" i="16"/>
  <c r="W93" i="16"/>
  <c r="V93" i="16"/>
  <c r="U93" i="16"/>
  <c r="T93" i="16"/>
  <c r="S93" i="16"/>
  <c r="R93" i="16"/>
  <c r="Q93" i="16"/>
  <c r="P93" i="16"/>
  <c r="O93" i="16"/>
  <c r="N93" i="16"/>
  <c r="M93" i="16"/>
  <c r="L93" i="16"/>
  <c r="K93" i="16"/>
  <c r="J93" i="16"/>
  <c r="I93" i="16"/>
  <c r="H93" i="16"/>
  <c r="G93" i="16"/>
  <c r="F93" i="16"/>
  <c r="E93" i="16"/>
  <c r="D93" i="16"/>
  <c r="C93" i="16"/>
  <c r="AC92" i="16"/>
  <c r="AB92" i="16"/>
  <c r="AA92" i="16"/>
  <c r="Z92" i="16"/>
  <c r="Y92" i="16"/>
  <c r="X92" i="16"/>
  <c r="W92" i="16"/>
  <c r="V92" i="16"/>
  <c r="U92" i="16"/>
  <c r="T92" i="16"/>
  <c r="S92" i="16"/>
  <c r="R92" i="16"/>
  <c r="Q92" i="16"/>
  <c r="P92" i="16"/>
  <c r="O92" i="16"/>
  <c r="N92" i="16"/>
  <c r="M92" i="16"/>
  <c r="L92" i="16"/>
  <c r="K92" i="16"/>
  <c r="J92" i="16"/>
  <c r="I92" i="16"/>
  <c r="H92" i="16"/>
  <c r="G92" i="16"/>
  <c r="F92" i="16"/>
  <c r="E92" i="16"/>
  <c r="D92" i="16"/>
  <c r="C92" i="16"/>
  <c r="AC107" i="15"/>
  <c r="AB107" i="15"/>
  <c r="AA107" i="15"/>
  <c r="Z107" i="15"/>
  <c r="Y107" i="15"/>
  <c r="X107" i="15"/>
  <c r="W107" i="15"/>
  <c r="V107" i="15"/>
  <c r="U107" i="15"/>
  <c r="T107" i="15"/>
  <c r="S107" i="15"/>
  <c r="R107" i="15"/>
  <c r="Q107" i="15"/>
  <c r="P107" i="15"/>
  <c r="O107" i="15"/>
  <c r="N107" i="15"/>
  <c r="M107" i="15"/>
  <c r="L107" i="15"/>
  <c r="K107" i="15"/>
  <c r="J107" i="15"/>
  <c r="I107" i="15"/>
  <c r="H107" i="15"/>
  <c r="G107" i="15"/>
  <c r="F107" i="15"/>
  <c r="E107" i="15"/>
  <c r="D107" i="15"/>
  <c r="C107" i="15"/>
  <c r="AC106" i="15"/>
  <c r="AB106" i="15"/>
  <c r="AA106" i="15"/>
  <c r="Z106" i="15"/>
  <c r="Y106" i="15"/>
  <c r="X106" i="15"/>
  <c r="W106" i="15"/>
  <c r="V106" i="15"/>
  <c r="U106" i="15"/>
  <c r="T106" i="15"/>
  <c r="S106" i="15"/>
  <c r="R106" i="15"/>
  <c r="Q106" i="15"/>
  <c r="P106" i="15"/>
  <c r="O106" i="15"/>
  <c r="N106" i="15"/>
  <c r="M106" i="15"/>
  <c r="L106" i="15"/>
  <c r="K106" i="15"/>
  <c r="J106" i="15"/>
  <c r="I106" i="15"/>
  <c r="H106" i="15"/>
  <c r="G106" i="15"/>
  <c r="F106" i="15"/>
  <c r="E106" i="15"/>
  <c r="D106" i="15"/>
  <c r="C106" i="15"/>
  <c r="AC105" i="15"/>
  <c r="AB105" i="15"/>
  <c r="AA105" i="15"/>
  <c r="Z105" i="15"/>
  <c r="Y105" i="15"/>
  <c r="X105" i="15"/>
  <c r="W105" i="15"/>
  <c r="V105" i="15"/>
  <c r="U105" i="15"/>
  <c r="T105" i="15"/>
  <c r="S105" i="15"/>
  <c r="R105" i="15"/>
  <c r="Q105" i="15"/>
  <c r="P105" i="15"/>
  <c r="O105" i="15"/>
  <c r="N105" i="15"/>
  <c r="M105" i="15"/>
  <c r="L105" i="15"/>
  <c r="K105" i="15"/>
  <c r="J105" i="15"/>
  <c r="I105" i="15"/>
  <c r="H105" i="15"/>
  <c r="G105" i="15"/>
  <c r="F105" i="15"/>
  <c r="E105" i="15"/>
  <c r="D105" i="15"/>
  <c r="C105" i="15"/>
  <c r="AC104" i="15"/>
  <c r="AB104" i="15"/>
  <c r="AA104" i="15"/>
  <c r="Z104" i="15"/>
  <c r="Y104" i="15"/>
  <c r="X104" i="15"/>
  <c r="W104" i="15"/>
  <c r="V104" i="15"/>
  <c r="U104" i="15"/>
  <c r="T104" i="15"/>
  <c r="S104" i="15"/>
  <c r="R104" i="15"/>
  <c r="Q104" i="15"/>
  <c r="P104" i="15"/>
  <c r="O104" i="15"/>
  <c r="N104" i="15"/>
  <c r="M104" i="15"/>
  <c r="L104" i="15"/>
  <c r="K104" i="15"/>
  <c r="J104" i="15"/>
  <c r="I104" i="15"/>
  <c r="H104" i="15"/>
  <c r="G104" i="15"/>
  <c r="F104" i="15"/>
  <c r="E104" i="15"/>
  <c r="D104" i="15"/>
  <c r="C104" i="15"/>
  <c r="AC103" i="15"/>
  <c r="AB103" i="15"/>
  <c r="AA103" i="15"/>
  <c r="Z103" i="15"/>
  <c r="Y103" i="15"/>
  <c r="X103" i="15"/>
  <c r="W103" i="15"/>
  <c r="V103" i="15"/>
  <c r="U103" i="15"/>
  <c r="T103" i="15"/>
  <c r="S103" i="15"/>
  <c r="R103" i="15"/>
  <c r="Q103" i="15"/>
  <c r="P103" i="15"/>
  <c r="O103" i="15"/>
  <c r="N103" i="15"/>
  <c r="M103" i="15"/>
  <c r="L103" i="15"/>
  <c r="K103" i="15"/>
  <c r="J103" i="15"/>
  <c r="I103" i="15"/>
  <c r="H103" i="15"/>
  <c r="G103" i="15"/>
  <c r="F103" i="15"/>
  <c r="E103" i="15"/>
  <c r="D103" i="15"/>
  <c r="C103" i="15"/>
  <c r="AC102" i="15"/>
  <c r="AB102" i="15"/>
  <c r="AA102" i="15"/>
  <c r="Z102" i="15"/>
  <c r="Y102" i="15"/>
  <c r="X102" i="15"/>
  <c r="W102" i="15"/>
  <c r="V102" i="15"/>
  <c r="U102" i="15"/>
  <c r="T102" i="15"/>
  <c r="S102" i="15"/>
  <c r="R102" i="15"/>
  <c r="Q102" i="15"/>
  <c r="P102" i="15"/>
  <c r="O102" i="15"/>
  <c r="N102" i="15"/>
  <c r="M102" i="15"/>
  <c r="L102" i="15"/>
  <c r="K102" i="15"/>
  <c r="J102" i="15"/>
  <c r="I102" i="15"/>
  <c r="H102" i="15"/>
  <c r="G102" i="15"/>
  <c r="F102" i="15"/>
  <c r="E102" i="15"/>
  <c r="D102" i="15"/>
  <c r="C102" i="15"/>
  <c r="AC101" i="15"/>
  <c r="AB101" i="15"/>
  <c r="AA101" i="15"/>
  <c r="Z101" i="15"/>
  <c r="Y101" i="15"/>
  <c r="X101" i="15"/>
  <c r="W101" i="15"/>
  <c r="V101" i="15"/>
  <c r="U101" i="15"/>
  <c r="T101" i="15"/>
  <c r="S101" i="15"/>
  <c r="R101" i="15"/>
  <c r="Q101" i="15"/>
  <c r="P101" i="15"/>
  <c r="O101" i="15"/>
  <c r="N101" i="15"/>
  <c r="M101" i="15"/>
  <c r="L101" i="15"/>
  <c r="K101" i="15"/>
  <c r="J101" i="15"/>
  <c r="I101" i="15"/>
  <c r="H101" i="15"/>
  <c r="G101" i="15"/>
  <c r="F101" i="15"/>
  <c r="E101" i="15"/>
  <c r="D101" i="15"/>
  <c r="C101" i="15"/>
  <c r="AC97" i="15"/>
  <c r="AB97" i="15"/>
  <c r="AA97" i="15"/>
  <c r="Z97" i="15"/>
  <c r="Y97" i="15"/>
  <c r="X97" i="15"/>
  <c r="W97" i="15"/>
  <c r="V97" i="15"/>
  <c r="U97" i="15"/>
  <c r="T97" i="15"/>
  <c r="S97" i="15"/>
  <c r="R97" i="15"/>
  <c r="Q97" i="15"/>
  <c r="P97" i="15"/>
  <c r="O97" i="15"/>
  <c r="N97" i="15"/>
  <c r="M97" i="15"/>
  <c r="L97" i="15"/>
  <c r="K97" i="15"/>
  <c r="J97" i="15"/>
  <c r="I97" i="15"/>
  <c r="H97" i="15"/>
  <c r="G97" i="15"/>
  <c r="F97" i="15"/>
  <c r="E97" i="15"/>
  <c r="D97" i="15"/>
  <c r="C97" i="15"/>
  <c r="AC96" i="15"/>
  <c r="AB96" i="15"/>
  <c r="AA96" i="15"/>
  <c r="Z96" i="15"/>
  <c r="Y96" i="15"/>
  <c r="X96" i="15"/>
  <c r="W96" i="15"/>
  <c r="V96" i="15"/>
  <c r="U96" i="15"/>
  <c r="T96" i="15"/>
  <c r="S96" i="15"/>
  <c r="R96" i="15"/>
  <c r="Q96" i="15"/>
  <c r="P96" i="15"/>
  <c r="O96" i="15"/>
  <c r="N96" i="15"/>
  <c r="M96" i="15"/>
  <c r="L96" i="15"/>
  <c r="K96" i="15"/>
  <c r="J96" i="15"/>
  <c r="I96" i="15"/>
  <c r="H96" i="15"/>
  <c r="G96" i="15"/>
  <c r="F96" i="15"/>
  <c r="E96" i="15"/>
  <c r="D96" i="15"/>
  <c r="C96" i="15"/>
  <c r="AC95" i="15"/>
  <c r="AB95" i="15"/>
  <c r="AA95" i="15"/>
  <c r="Z95" i="15"/>
  <c r="Y95" i="15"/>
  <c r="X95" i="15"/>
  <c r="W95" i="15"/>
  <c r="V95" i="15"/>
  <c r="U95" i="15"/>
  <c r="T95" i="15"/>
  <c r="S95" i="15"/>
  <c r="R95" i="15"/>
  <c r="Q95" i="15"/>
  <c r="P95" i="15"/>
  <c r="O95" i="15"/>
  <c r="N95" i="15"/>
  <c r="M95" i="15"/>
  <c r="L95" i="15"/>
  <c r="K95" i="15"/>
  <c r="J95" i="15"/>
  <c r="I95" i="15"/>
  <c r="H95" i="15"/>
  <c r="G95" i="15"/>
  <c r="F95" i="15"/>
  <c r="E95" i="15"/>
  <c r="D95" i="15"/>
  <c r="C95" i="15"/>
  <c r="AC94" i="15"/>
  <c r="AB94" i="15"/>
  <c r="AA94" i="15"/>
  <c r="Z94" i="15"/>
  <c r="Y94" i="15"/>
  <c r="X94" i="15"/>
  <c r="W94" i="15"/>
  <c r="V94" i="15"/>
  <c r="U94" i="15"/>
  <c r="T94" i="15"/>
  <c r="S94" i="15"/>
  <c r="R94" i="15"/>
  <c r="Q94" i="15"/>
  <c r="P94" i="15"/>
  <c r="O94" i="15"/>
  <c r="N94" i="15"/>
  <c r="M94" i="15"/>
  <c r="L94" i="15"/>
  <c r="K94" i="15"/>
  <c r="J94" i="15"/>
  <c r="I94" i="15"/>
  <c r="H94" i="15"/>
  <c r="G94" i="15"/>
  <c r="F94" i="15"/>
  <c r="E94" i="15"/>
  <c r="D94" i="15"/>
  <c r="C94" i="15"/>
  <c r="AC93" i="15"/>
  <c r="AB93" i="15"/>
  <c r="AA93" i="15"/>
  <c r="Z93" i="15"/>
  <c r="Y93" i="15"/>
  <c r="X93" i="15"/>
  <c r="W93" i="15"/>
  <c r="V93" i="15"/>
  <c r="U93" i="15"/>
  <c r="T93" i="15"/>
  <c r="S93" i="15"/>
  <c r="R93" i="15"/>
  <c r="Q93" i="15"/>
  <c r="P93" i="15"/>
  <c r="O93" i="15"/>
  <c r="N93" i="15"/>
  <c r="M93" i="15"/>
  <c r="L93" i="15"/>
  <c r="K93" i="15"/>
  <c r="J93" i="15"/>
  <c r="I93" i="15"/>
  <c r="H93" i="15"/>
  <c r="G93" i="15"/>
  <c r="F93" i="15"/>
  <c r="E93" i="15"/>
  <c r="D93" i="15"/>
  <c r="C93" i="15"/>
  <c r="AC92" i="15"/>
  <c r="AB92" i="15"/>
  <c r="AA92" i="15"/>
  <c r="Z92" i="15"/>
  <c r="Y92" i="15"/>
  <c r="X92" i="15"/>
  <c r="W92" i="15"/>
  <c r="V92" i="15"/>
  <c r="U92" i="15"/>
  <c r="T92" i="15"/>
  <c r="S92" i="15"/>
  <c r="R92" i="15"/>
  <c r="Q92" i="15"/>
  <c r="P92" i="15"/>
  <c r="O92" i="15"/>
  <c r="N92" i="15"/>
  <c r="M92" i="15"/>
  <c r="L92" i="15"/>
  <c r="K92" i="15"/>
  <c r="J92" i="15"/>
  <c r="I92" i="15"/>
  <c r="H92" i="15"/>
  <c r="G92" i="15"/>
  <c r="F92" i="15"/>
  <c r="E92" i="15"/>
  <c r="D92" i="15"/>
  <c r="C92" i="15"/>
  <c r="AC107" i="14"/>
  <c r="AB107" i="14"/>
  <c r="AA107" i="14"/>
  <c r="Z107" i="14"/>
  <c r="Y107" i="14"/>
  <c r="X107" i="14"/>
  <c r="W107" i="14"/>
  <c r="V107" i="14"/>
  <c r="U107" i="14"/>
  <c r="T107" i="14"/>
  <c r="S107" i="14"/>
  <c r="R107" i="14"/>
  <c r="Q107" i="14"/>
  <c r="P107" i="14"/>
  <c r="O107" i="14"/>
  <c r="N107" i="14"/>
  <c r="M107" i="14"/>
  <c r="L107" i="14"/>
  <c r="K107" i="14"/>
  <c r="J107" i="14"/>
  <c r="I107" i="14"/>
  <c r="H107" i="14"/>
  <c r="G107" i="14"/>
  <c r="F107" i="14"/>
  <c r="E107" i="14"/>
  <c r="D107" i="14"/>
  <c r="C107" i="14"/>
  <c r="AC106" i="14"/>
  <c r="AB106" i="14"/>
  <c r="AA106" i="14"/>
  <c r="Z106" i="14"/>
  <c r="Y106" i="14"/>
  <c r="X106" i="14"/>
  <c r="W106" i="14"/>
  <c r="V106" i="14"/>
  <c r="U106" i="14"/>
  <c r="T106" i="14"/>
  <c r="S106" i="14"/>
  <c r="R106" i="14"/>
  <c r="Q106" i="14"/>
  <c r="P106" i="14"/>
  <c r="O106" i="14"/>
  <c r="N106" i="14"/>
  <c r="M106" i="14"/>
  <c r="L106" i="14"/>
  <c r="K106" i="14"/>
  <c r="J106" i="14"/>
  <c r="I106" i="14"/>
  <c r="H106" i="14"/>
  <c r="G106" i="14"/>
  <c r="F106" i="14"/>
  <c r="E106" i="14"/>
  <c r="D106" i="14"/>
  <c r="C106" i="14"/>
  <c r="AC105" i="14"/>
  <c r="AB105" i="14"/>
  <c r="AA105" i="14"/>
  <c r="Z105" i="14"/>
  <c r="Y105" i="14"/>
  <c r="X105" i="14"/>
  <c r="W105" i="14"/>
  <c r="V105" i="14"/>
  <c r="U105" i="14"/>
  <c r="T105" i="14"/>
  <c r="S105" i="14"/>
  <c r="R105" i="14"/>
  <c r="Q105" i="14"/>
  <c r="P105" i="14"/>
  <c r="O105" i="14"/>
  <c r="N105" i="14"/>
  <c r="M105" i="14"/>
  <c r="L105" i="14"/>
  <c r="K105" i="14"/>
  <c r="J105" i="14"/>
  <c r="I105" i="14"/>
  <c r="H105" i="14"/>
  <c r="G105" i="14"/>
  <c r="F105" i="14"/>
  <c r="E105" i="14"/>
  <c r="D105" i="14"/>
  <c r="C105" i="14"/>
  <c r="AC104" i="14"/>
  <c r="AB104" i="14"/>
  <c r="AA104" i="14"/>
  <c r="Z104" i="14"/>
  <c r="Y104" i="14"/>
  <c r="X104" i="14"/>
  <c r="W104" i="14"/>
  <c r="V104" i="14"/>
  <c r="U104" i="14"/>
  <c r="T104" i="14"/>
  <c r="S104" i="14"/>
  <c r="R104" i="14"/>
  <c r="Q104" i="14"/>
  <c r="P104" i="14"/>
  <c r="O104" i="14"/>
  <c r="N104" i="14"/>
  <c r="M104" i="14"/>
  <c r="L104" i="14"/>
  <c r="K104" i="14"/>
  <c r="J104" i="14"/>
  <c r="I104" i="14"/>
  <c r="H104" i="14"/>
  <c r="G104" i="14"/>
  <c r="F104" i="14"/>
  <c r="E104" i="14"/>
  <c r="D104" i="14"/>
  <c r="C104" i="14"/>
  <c r="AC103" i="14"/>
  <c r="AB103" i="14"/>
  <c r="AA103" i="14"/>
  <c r="Z103" i="14"/>
  <c r="Y103" i="14"/>
  <c r="X103" i="14"/>
  <c r="W103" i="14"/>
  <c r="V103" i="14"/>
  <c r="U103" i="14"/>
  <c r="T103" i="14"/>
  <c r="S103" i="14"/>
  <c r="R103" i="14"/>
  <c r="Q103" i="14"/>
  <c r="P103" i="14"/>
  <c r="O103" i="14"/>
  <c r="N103" i="14"/>
  <c r="M103" i="14"/>
  <c r="L103" i="14"/>
  <c r="K103" i="14"/>
  <c r="J103" i="14"/>
  <c r="I103" i="14"/>
  <c r="H103" i="14"/>
  <c r="G103" i="14"/>
  <c r="F103" i="14"/>
  <c r="E103" i="14"/>
  <c r="D103" i="14"/>
  <c r="C103" i="14"/>
  <c r="AC102" i="14"/>
  <c r="AB102" i="14"/>
  <c r="AA102" i="14"/>
  <c r="Z102" i="14"/>
  <c r="Y102" i="14"/>
  <c r="X102" i="14"/>
  <c r="W102" i="14"/>
  <c r="V102" i="14"/>
  <c r="U102" i="14"/>
  <c r="T102" i="14"/>
  <c r="S102" i="14"/>
  <c r="R102" i="14"/>
  <c r="Q102" i="14"/>
  <c r="P102" i="14"/>
  <c r="O102" i="14"/>
  <c r="N102" i="14"/>
  <c r="M102" i="14"/>
  <c r="L102" i="14"/>
  <c r="K102" i="14"/>
  <c r="J102" i="14"/>
  <c r="I102" i="14"/>
  <c r="H102" i="14"/>
  <c r="G102" i="14"/>
  <c r="F102" i="14"/>
  <c r="E102" i="14"/>
  <c r="D102" i="14"/>
  <c r="C102" i="14"/>
  <c r="AC101" i="14"/>
  <c r="AB101" i="14"/>
  <c r="AA101" i="14"/>
  <c r="Z101" i="14"/>
  <c r="Y101" i="14"/>
  <c r="X101" i="14"/>
  <c r="W101" i="14"/>
  <c r="V101" i="14"/>
  <c r="U101" i="14"/>
  <c r="T101" i="14"/>
  <c r="S101" i="14"/>
  <c r="R101" i="14"/>
  <c r="Q101" i="14"/>
  <c r="P101" i="14"/>
  <c r="O101" i="14"/>
  <c r="N101" i="14"/>
  <c r="M101" i="14"/>
  <c r="L101" i="14"/>
  <c r="K101" i="14"/>
  <c r="J101" i="14"/>
  <c r="I101" i="14"/>
  <c r="H101" i="14"/>
  <c r="G101" i="14"/>
  <c r="F101" i="14"/>
  <c r="E101" i="14"/>
  <c r="D101" i="14"/>
  <c r="C101" i="14"/>
  <c r="AC97" i="14"/>
  <c r="AB97" i="14"/>
  <c r="AA97" i="14"/>
  <c r="Z97" i="14"/>
  <c r="Y97" i="14"/>
  <c r="X97" i="14"/>
  <c r="W97" i="14"/>
  <c r="V97" i="14"/>
  <c r="U97" i="14"/>
  <c r="T97" i="14"/>
  <c r="S97" i="14"/>
  <c r="R97" i="14"/>
  <c r="Q97" i="14"/>
  <c r="P97" i="14"/>
  <c r="O97" i="14"/>
  <c r="N97" i="14"/>
  <c r="M97" i="14"/>
  <c r="L97" i="14"/>
  <c r="K97" i="14"/>
  <c r="J97" i="14"/>
  <c r="I97" i="14"/>
  <c r="H97" i="14"/>
  <c r="G97" i="14"/>
  <c r="F97" i="14"/>
  <c r="E97" i="14"/>
  <c r="D97" i="14"/>
  <c r="C97" i="14"/>
  <c r="AC96" i="14"/>
  <c r="AB96" i="14"/>
  <c r="AA96" i="14"/>
  <c r="Z96" i="14"/>
  <c r="Y96" i="14"/>
  <c r="X96" i="14"/>
  <c r="W96" i="14"/>
  <c r="V96" i="14"/>
  <c r="U96" i="14"/>
  <c r="T96" i="14"/>
  <c r="S96" i="14"/>
  <c r="R96" i="14"/>
  <c r="Q96" i="14"/>
  <c r="P96" i="14"/>
  <c r="O96" i="14"/>
  <c r="N96" i="14"/>
  <c r="M96" i="14"/>
  <c r="L96" i="14"/>
  <c r="K96" i="14"/>
  <c r="J96" i="14"/>
  <c r="I96" i="14"/>
  <c r="H96" i="14"/>
  <c r="G96" i="14"/>
  <c r="F96" i="14"/>
  <c r="E96" i="14"/>
  <c r="D96" i="14"/>
  <c r="C96" i="14"/>
  <c r="AC95" i="14"/>
  <c r="AB95" i="14"/>
  <c r="AA95" i="14"/>
  <c r="Z95" i="14"/>
  <c r="Y95" i="14"/>
  <c r="X95" i="14"/>
  <c r="W95" i="14"/>
  <c r="V95" i="14"/>
  <c r="U95" i="14"/>
  <c r="T95" i="14"/>
  <c r="S95" i="14"/>
  <c r="R95" i="14"/>
  <c r="Q95" i="14"/>
  <c r="P95" i="14"/>
  <c r="O95" i="14"/>
  <c r="N95" i="14"/>
  <c r="M95" i="14"/>
  <c r="L95" i="14"/>
  <c r="K95" i="14"/>
  <c r="J95" i="14"/>
  <c r="I95" i="14"/>
  <c r="H95" i="14"/>
  <c r="G95" i="14"/>
  <c r="F95" i="14"/>
  <c r="E95" i="14"/>
  <c r="D95" i="14"/>
  <c r="C95" i="14"/>
  <c r="AC94" i="14"/>
  <c r="AB94" i="14"/>
  <c r="AA94" i="14"/>
  <c r="Z94" i="14"/>
  <c r="Y94" i="14"/>
  <c r="X94" i="14"/>
  <c r="W94" i="14"/>
  <c r="V94" i="14"/>
  <c r="U94" i="14"/>
  <c r="T94" i="14"/>
  <c r="S94" i="14"/>
  <c r="R94" i="14"/>
  <c r="Q94" i="14"/>
  <c r="P94" i="14"/>
  <c r="O94" i="14"/>
  <c r="N94" i="14"/>
  <c r="M94" i="14"/>
  <c r="L94" i="14"/>
  <c r="K94" i="14"/>
  <c r="J94" i="14"/>
  <c r="I94" i="14"/>
  <c r="H94" i="14"/>
  <c r="G94" i="14"/>
  <c r="F94" i="14"/>
  <c r="E94" i="14"/>
  <c r="D94" i="14"/>
  <c r="C94" i="14"/>
  <c r="AC93" i="14"/>
  <c r="AB93" i="14"/>
  <c r="AA93" i="14"/>
  <c r="Z93" i="14"/>
  <c r="Y93" i="14"/>
  <c r="X93" i="14"/>
  <c r="W93" i="14"/>
  <c r="V93" i="14"/>
  <c r="U93" i="14"/>
  <c r="T93" i="14"/>
  <c r="S93" i="14"/>
  <c r="R93" i="14"/>
  <c r="Q93" i="14"/>
  <c r="P93" i="14"/>
  <c r="O93" i="14"/>
  <c r="N93" i="14"/>
  <c r="M93" i="14"/>
  <c r="L93" i="14"/>
  <c r="K93" i="14"/>
  <c r="J93" i="14"/>
  <c r="I93" i="14"/>
  <c r="H93" i="14"/>
  <c r="G93" i="14"/>
  <c r="F93" i="14"/>
  <c r="E93" i="14"/>
  <c r="D93" i="14"/>
  <c r="C93" i="14"/>
  <c r="AC92" i="14"/>
  <c r="AB92" i="14"/>
  <c r="AA92" i="14"/>
  <c r="Z92" i="14"/>
  <c r="Y92" i="14"/>
  <c r="X92" i="14"/>
  <c r="W92" i="14"/>
  <c r="V92" i="14"/>
  <c r="U92" i="14"/>
  <c r="T92" i="14"/>
  <c r="S92" i="14"/>
  <c r="R92" i="14"/>
  <c r="Q92" i="14"/>
  <c r="P92" i="14"/>
  <c r="O92" i="14"/>
  <c r="N92" i="14"/>
  <c r="M92" i="14"/>
  <c r="L92" i="14"/>
  <c r="K92" i="14"/>
  <c r="J92" i="14"/>
  <c r="I92" i="14"/>
  <c r="H92" i="14"/>
  <c r="G92" i="14"/>
  <c r="F92" i="14"/>
  <c r="E92" i="14"/>
  <c r="D92" i="14"/>
  <c r="C92" i="14"/>
  <c r="AC107" i="13"/>
  <c r="AB107" i="13"/>
  <c r="AA107" i="13"/>
  <c r="Z107" i="13"/>
  <c r="Y107" i="13"/>
  <c r="X107" i="13"/>
  <c r="W107" i="13"/>
  <c r="V107" i="13"/>
  <c r="U107" i="13"/>
  <c r="T107" i="13"/>
  <c r="S107" i="13"/>
  <c r="R107" i="13"/>
  <c r="Q107" i="13"/>
  <c r="P107" i="13"/>
  <c r="O107" i="13"/>
  <c r="N107" i="13"/>
  <c r="M107" i="13"/>
  <c r="L107" i="13"/>
  <c r="K107" i="13"/>
  <c r="J107" i="13"/>
  <c r="I107" i="13"/>
  <c r="H107" i="13"/>
  <c r="G107" i="13"/>
  <c r="F107" i="13"/>
  <c r="E107" i="13"/>
  <c r="D107" i="13"/>
  <c r="C107" i="13"/>
  <c r="AC106" i="13"/>
  <c r="AB106" i="13"/>
  <c r="AA106" i="13"/>
  <c r="Z106" i="13"/>
  <c r="Y106" i="13"/>
  <c r="X106" i="13"/>
  <c r="W106" i="13"/>
  <c r="V106" i="13"/>
  <c r="U106" i="13"/>
  <c r="T106" i="13"/>
  <c r="S106" i="13"/>
  <c r="R106" i="13"/>
  <c r="Q106" i="13"/>
  <c r="P106" i="13"/>
  <c r="O106" i="13"/>
  <c r="N106" i="13"/>
  <c r="M106" i="13"/>
  <c r="L106" i="13"/>
  <c r="K106" i="13"/>
  <c r="J106" i="13"/>
  <c r="I106" i="13"/>
  <c r="H106" i="13"/>
  <c r="G106" i="13"/>
  <c r="F106" i="13"/>
  <c r="E106" i="13"/>
  <c r="D106" i="13"/>
  <c r="C106" i="13"/>
  <c r="AC105" i="13"/>
  <c r="AB105" i="13"/>
  <c r="AA105" i="13"/>
  <c r="Z105" i="13"/>
  <c r="Y105" i="13"/>
  <c r="X105" i="13"/>
  <c r="W105" i="13"/>
  <c r="V105" i="13"/>
  <c r="U105" i="13"/>
  <c r="T105" i="13"/>
  <c r="S105" i="13"/>
  <c r="R105" i="13"/>
  <c r="Q105" i="13"/>
  <c r="P105" i="13"/>
  <c r="O105" i="13"/>
  <c r="N105" i="13"/>
  <c r="M105" i="13"/>
  <c r="L105" i="13"/>
  <c r="K105" i="13"/>
  <c r="J105" i="13"/>
  <c r="I105" i="13"/>
  <c r="H105" i="13"/>
  <c r="G105" i="13"/>
  <c r="F105" i="13"/>
  <c r="E105" i="13"/>
  <c r="D105" i="13"/>
  <c r="C105" i="13"/>
  <c r="AC104" i="13"/>
  <c r="AB104" i="13"/>
  <c r="AA104" i="13"/>
  <c r="Z104" i="13"/>
  <c r="Y104" i="13"/>
  <c r="X104" i="13"/>
  <c r="W104" i="13"/>
  <c r="V104" i="13"/>
  <c r="U104" i="13"/>
  <c r="T104" i="13"/>
  <c r="S104" i="13"/>
  <c r="R104" i="13"/>
  <c r="Q104" i="13"/>
  <c r="P104" i="13"/>
  <c r="O104" i="13"/>
  <c r="N104" i="13"/>
  <c r="M104" i="13"/>
  <c r="L104" i="13"/>
  <c r="K104" i="13"/>
  <c r="J104" i="13"/>
  <c r="I104" i="13"/>
  <c r="H104" i="13"/>
  <c r="G104" i="13"/>
  <c r="F104" i="13"/>
  <c r="E104" i="13"/>
  <c r="D104" i="13"/>
  <c r="C104" i="13"/>
  <c r="AC103" i="13"/>
  <c r="AB103" i="13"/>
  <c r="AA103" i="13"/>
  <c r="Z103" i="13"/>
  <c r="Y103" i="13"/>
  <c r="X103" i="13"/>
  <c r="W103" i="13"/>
  <c r="V103" i="13"/>
  <c r="U103" i="13"/>
  <c r="T103" i="13"/>
  <c r="S103" i="13"/>
  <c r="R103" i="13"/>
  <c r="Q103" i="13"/>
  <c r="P103" i="13"/>
  <c r="O103" i="13"/>
  <c r="N103" i="13"/>
  <c r="M103" i="13"/>
  <c r="L103" i="13"/>
  <c r="K103" i="13"/>
  <c r="J103" i="13"/>
  <c r="I103" i="13"/>
  <c r="H103" i="13"/>
  <c r="G103" i="13"/>
  <c r="F103" i="13"/>
  <c r="E103" i="13"/>
  <c r="D103" i="13"/>
  <c r="C103" i="13"/>
  <c r="AC102" i="13"/>
  <c r="AB102" i="13"/>
  <c r="AA102" i="13"/>
  <c r="Z102" i="13"/>
  <c r="Y102" i="13"/>
  <c r="X102" i="13"/>
  <c r="W102" i="13"/>
  <c r="V102" i="13"/>
  <c r="U102" i="13"/>
  <c r="T102" i="13"/>
  <c r="S102" i="13"/>
  <c r="R102" i="13"/>
  <c r="Q102" i="13"/>
  <c r="P102" i="13"/>
  <c r="O102" i="13"/>
  <c r="N102" i="13"/>
  <c r="M102" i="13"/>
  <c r="L102" i="13"/>
  <c r="K102" i="13"/>
  <c r="J102" i="13"/>
  <c r="I102" i="13"/>
  <c r="H102" i="13"/>
  <c r="G102" i="13"/>
  <c r="F102" i="13"/>
  <c r="E102" i="13"/>
  <c r="D102" i="13"/>
  <c r="C102" i="13"/>
  <c r="AC101" i="13"/>
  <c r="AB101" i="13"/>
  <c r="AA101" i="13"/>
  <c r="Z101" i="13"/>
  <c r="Y101" i="13"/>
  <c r="X101" i="13"/>
  <c r="W101" i="13"/>
  <c r="V101" i="13"/>
  <c r="U101" i="13"/>
  <c r="T101" i="13"/>
  <c r="S101" i="13"/>
  <c r="R101" i="13"/>
  <c r="Q101" i="13"/>
  <c r="P101" i="13"/>
  <c r="O101" i="13"/>
  <c r="N101" i="13"/>
  <c r="M101" i="13"/>
  <c r="L101" i="13"/>
  <c r="K101" i="13"/>
  <c r="J101" i="13"/>
  <c r="I101" i="13"/>
  <c r="H101" i="13"/>
  <c r="G101" i="13"/>
  <c r="F101" i="13"/>
  <c r="E101" i="13"/>
  <c r="D101" i="13"/>
  <c r="C101" i="13"/>
  <c r="AC97" i="13"/>
  <c r="AB97" i="13"/>
  <c r="AA97" i="13"/>
  <c r="Z97" i="13"/>
  <c r="Y97" i="13"/>
  <c r="X97" i="13"/>
  <c r="W97" i="13"/>
  <c r="V97" i="13"/>
  <c r="U97" i="13"/>
  <c r="T97" i="13"/>
  <c r="S97" i="13"/>
  <c r="R97" i="13"/>
  <c r="Q97" i="13"/>
  <c r="P97" i="13"/>
  <c r="O97" i="13"/>
  <c r="N97" i="13"/>
  <c r="M97" i="13"/>
  <c r="L97" i="13"/>
  <c r="K97" i="13"/>
  <c r="J97" i="13"/>
  <c r="I97" i="13"/>
  <c r="H97" i="13"/>
  <c r="G97" i="13"/>
  <c r="F97" i="13"/>
  <c r="E97" i="13"/>
  <c r="D97" i="13"/>
  <c r="C97" i="13"/>
  <c r="AC96" i="13"/>
  <c r="AB96" i="13"/>
  <c r="AA96" i="13"/>
  <c r="Z96" i="13"/>
  <c r="Y96" i="13"/>
  <c r="X96" i="13"/>
  <c r="W96" i="13"/>
  <c r="V96" i="13"/>
  <c r="U96" i="13"/>
  <c r="T96" i="13"/>
  <c r="S96" i="13"/>
  <c r="R96" i="13"/>
  <c r="Q96" i="13"/>
  <c r="P96" i="13"/>
  <c r="O96" i="13"/>
  <c r="N96" i="13"/>
  <c r="M96" i="13"/>
  <c r="L96" i="13"/>
  <c r="K96" i="13"/>
  <c r="J96" i="13"/>
  <c r="I96" i="13"/>
  <c r="H96" i="13"/>
  <c r="G96" i="13"/>
  <c r="F96" i="13"/>
  <c r="E96" i="13"/>
  <c r="D96" i="13"/>
  <c r="C96" i="13"/>
  <c r="AC95" i="13"/>
  <c r="AB95" i="13"/>
  <c r="AA95" i="13"/>
  <c r="Z95" i="13"/>
  <c r="Y95" i="13"/>
  <c r="X95" i="13"/>
  <c r="W95" i="13"/>
  <c r="V95" i="13"/>
  <c r="U95" i="13"/>
  <c r="T95" i="13"/>
  <c r="S95" i="13"/>
  <c r="R95" i="13"/>
  <c r="Q95" i="13"/>
  <c r="P95" i="13"/>
  <c r="O95" i="13"/>
  <c r="N95" i="13"/>
  <c r="M95" i="13"/>
  <c r="L95" i="13"/>
  <c r="K95" i="13"/>
  <c r="J95" i="13"/>
  <c r="I95" i="13"/>
  <c r="H95" i="13"/>
  <c r="G95" i="13"/>
  <c r="F95" i="13"/>
  <c r="E95" i="13"/>
  <c r="D95" i="13"/>
  <c r="C95" i="13"/>
  <c r="AC94" i="13"/>
  <c r="AB94" i="13"/>
  <c r="AA94" i="13"/>
  <c r="Z94" i="13"/>
  <c r="Y94" i="13"/>
  <c r="X94" i="13"/>
  <c r="W94" i="13"/>
  <c r="V94" i="13"/>
  <c r="U94" i="13"/>
  <c r="T94" i="13"/>
  <c r="S94" i="13"/>
  <c r="R94" i="13"/>
  <c r="Q94" i="13"/>
  <c r="P94" i="13"/>
  <c r="O94" i="13"/>
  <c r="N94" i="13"/>
  <c r="M94" i="13"/>
  <c r="L94" i="13"/>
  <c r="K94" i="13"/>
  <c r="J94" i="13"/>
  <c r="I94" i="13"/>
  <c r="H94" i="13"/>
  <c r="G94" i="13"/>
  <c r="F94" i="13"/>
  <c r="E94" i="13"/>
  <c r="D94" i="13"/>
  <c r="C94" i="13"/>
  <c r="AC93" i="13"/>
  <c r="AB93" i="13"/>
  <c r="AA93" i="13"/>
  <c r="Z93" i="13"/>
  <c r="Y93" i="13"/>
  <c r="X93" i="13"/>
  <c r="W93" i="13"/>
  <c r="V93" i="13"/>
  <c r="U93" i="13"/>
  <c r="T93" i="13"/>
  <c r="S93" i="13"/>
  <c r="R93" i="13"/>
  <c r="Q93" i="13"/>
  <c r="P93" i="13"/>
  <c r="O93" i="13"/>
  <c r="N93" i="13"/>
  <c r="M93" i="13"/>
  <c r="L93" i="13"/>
  <c r="K93" i="13"/>
  <c r="J93" i="13"/>
  <c r="I93" i="13"/>
  <c r="H93" i="13"/>
  <c r="G93" i="13"/>
  <c r="F93" i="13"/>
  <c r="E93" i="13"/>
  <c r="D93" i="13"/>
  <c r="C93" i="13"/>
  <c r="AC92" i="13"/>
  <c r="AB92" i="13"/>
  <c r="AA92" i="13"/>
  <c r="Z92" i="13"/>
  <c r="Y92" i="13"/>
  <c r="X92" i="13"/>
  <c r="W92" i="13"/>
  <c r="V92" i="13"/>
  <c r="U92" i="13"/>
  <c r="T92" i="13"/>
  <c r="S92" i="13"/>
  <c r="R92" i="13"/>
  <c r="Q92" i="13"/>
  <c r="P92" i="13"/>
  <c r="O92" i="13"/>
  <c r="N92" i="13"/>
  <c r="M92" i="13"/>
  <c r="L92" i="13"/>
  <c r="K92" i="13"/>
  <c r="J92" i="13"/>
  <c r="I92" i="13"/>
  <c r="H92" i="13"/>
  <c r="G92" i="13"/>
  <c r="F92" i="13"/>
  <c r="E92" i="13"/>
  <c r="D92" i="13"/>
  <c r="C92" i="13"/>
  <c r="AC107" i="12"/>
  <c r="AB107" i="12"/>
  <c r="AA107" i="12"/>
  <c r="Z107" i="12"/>
  <c r="Y107" i="12"/>
  <c r="X107" i="12"/>
  <c r="W107" i="12"/>
  <c r="V107" i="12"/>
  <c r="U107" i="12"/>
  <c r="T107" i="12"/>
  <c r="S107" i="12"/>
  <c r="R107" i="12"/>
  <c r="Q107" i="12"/>
  <c r="P107" i="12"/>
  <c r="O107" i="12"/>
  <c r="N107" i="12"/>
  <c r="M107" i="12"/>
  <c r="L107" i="12"/>
  <c r="K107" i="12"/>
  <c r="J107" i="12"/>
  <c r="I107" i="12"/>
  <c r="H107" i="12"/>
  <c r="G107" i="12"/>
  <c r="F107" i="12"/>
  <c r="E107" i="12"/>
  <c r="D107" i="12"/>
  <c r="C107" i="12"/>
  <c r="AC106" i="12"/>
  <c r="AB106" i="12"/>
  <c r="AA106" i="12"/>
  <c r="Z106" i="12"/>
  <c r="Y106" i="12"/>
  <c r="X106" i="12"/>
  <c r="W106" i="12"/>
  <c r="V106" i="12"/>
  <c r="U106" i="12"/>
  <c r="T106" i="12"/>
  <c r="S106" i="12"/>
  <c r="R106" i="12"/>
  <c r="Q106" i="12"/>
  <c r="P106" i="12"/>
  <c r="O106" i="12"/>
  <c r="N106" i="12"/>
  <c r="M106" i="12"/>
  <c r="L106" i="12"/>
  <c r="K106" i="12"/>
  <c r="J106" i="12"/>
  <c r="I106" i="12"/>
  <c r="H106" i="12"/>
  <c r="G106" i="12"/>
  <c r="F106" i="12"/>
  <c r="E106" i="12"/>
  <c r="D106" i="12"/>
  <c r="C106" i="12"/>
  <c r="AC105" i="12"/>
  <c r="AB105" i="12"/>
  <c r="AA105" i="12"/>
  <c r="Z105" i="12"/>
  <c r="Y105" i="12"/>
  <c r="X105" i="12"/>
  <c r="W105" i="12"/>
  <c r="V105" i="12"/>
  <c r="U105" i="12"/>
  <c r="T105" i="12"/>
  <c r="S105" i="12"/>
  <c r="R105" i="12"/>
  <c r="Q105" i="12"/>
  <c r="P105" i="12"/>
  <c r="O105" i="12"/>
  <c r="N105" i="12"/>
  <c r="M105" i="12"/>
  <c r="L105" i="12"/>
  <c r="K105" i="12"/>
  <c r="J105" i="12"/>
  <c r="I105" i="12"/>
  <c r="H105" i="12"/>
  <c r="G105" i="12"/>
  <c r="F105" i="12"/>
  <c r="E105" i="12"/>
  <c r="D105" i="12"/>
  <c r="C105" i="12"/>
  <c r="AC104" i="12"/>
  <c r="AB104" i="12"/>
  <c r="AA104" i="12"/>
  <c r="Z104" i="12"/>
  <c r="Y104" i="12"/>
  <c r="X104" i="12"/>
  <c r="W104" i="12"/>
  <c r="V104" i="12"/>
  <c r="U104" i="12"/>
  <c r="T104" i="12"/>
  <c r="S104" i="12"/>
  <c r="R104" i="12"/>
  <c r="Q104" i="12"/>
  <c r="P104" i="12"/>
  <c r="O104" i="12"/>
  <c r="N104" i="12"/>
  <c r="M104" i="12"/>
  <c r="L104" i="12"/>
  <c r="K104" i="12"/>
  <c r="J104" i="12"/>
  <c r="I104" i="12"/>
  <c r="H104" i="12"/>
  <c r="G104" i="12"/>
  <c r="F104" i="12"/>
  <c r="E104" i="12"/>
  <c r="D104" i="12"/>
  <c r="C104" i="12"/>
  <c r="AC103" i="12"/>
  <c r="AB103" i="12"/>
  <c r="AA103" i="12"/>
  <c r="Z103" i="12"/>
  <c r="Y103" i="12"/>
  <c r="X103" i="12"/>
  <c r="W103" i="12"/>
  <c r="V103" i="12"/>
  <c r="U103" i="12"/>
  <c r="T103" i="12"/>
  <c r="S103" i="12"/>
  <c r="R103" i="12"/>
  <c r="Q103" i="12"/>
  <c r="P103" i="12"/>
  <c r="O103" i="12"/>
  <c r="N103" i="12"/>
  <c r="M103" i="12"/>
  <c r="L103" i="12"/>
  <c r="K103" i="12"/>
  <c r="J103" i="12"/>
  <c r="I103" i="12"/>
  <c r="H103" i="12"/>
  <c r="G103" i="12"/>
  <c r="F103" i="12"/>
  <c r="E103" i="12"/>
  <c r="D103" i="12"/>
  <c r="C103" i="12"/>
  <c r="AC102" i="12"/>
  <c r="AB102" i="12"/>
  <c r="AA102" i="12"/>
  <c r="Z102" i="12"/>
  <c r="Y102" i="12"/>
  <c r="X102" i="12"/>
  <c r="W102" i="12"/>
  <c r="V102" i="12"/>
  <c r="U102" i="12"/>
  <c r="T102" i="12"/>
  <c r="S102" i="12"/>
  <c r="R102" i="12"/>
  <c r="Q102" i="12"/>
  <c r="P102" i="12"/>
  <c r="O102" i="12"/>
  <c r="N102" i="12"/>
  <c r="M102" i="12"/>
  <c r="L102" i="12"/>
  <c r="K102" i="12"/>
  <c r="J102" i="12"/>
  <c r="I102" i="12"/>
  <c r="H102" i="12"/>
  <c r="G102" i="12"/>
  <c r="F102" i="12"/>
  <c r="E102" i="12"/>
  <c r="D102" i="12"/>
  <c r="C102" i="12"/>
  <c r="AC101" i="12"/>
  <c r="AB101" i="12"/>
  <c r="AA101" i="12"/>
  <c r="Z101" i="12"/>
  <c r="Y101" i="12"/>
  <c r="X101" i="12"/>
  <c r="W101" i="12"/>
  <c r="V101" i="12"/>
  <c r="U101" i="12"/>
  <c r="T101" i="12"/>
  <c r="S101" i="12"/>
  <c r="R101" i="12"/>
  <c r="Q101" i="12"/>
  <c r="P101" i="12"/>
  <c r="O101" i="12"/>
  <c r="N101" i="12"/>
  <c r="M101" i="12"/>
  <c r="L101" i="12"/>
  <c r="K101" i="12"/>
  <c r="J101" i="12"/>
  <c r="I101" i="12"/>
  <c r="H101" i="12"/>
  <c r="G101" i="12"/>
  <c r="F101" i="12"/>
  <c r="E101" i="12"/>
  <c r="D101" i="12"/>
  <c r="C101" i="12"/>
  <c r="AC97" i="12"/>
  <c r="AB97" i="12"/>
  <c r="AA97" i="12"/>
  <c r="Z97" i="12"/>
  <c r="Y97" i="12"/>
  <c r="X97" i="12"/>
  <c r="W97" i="12"/>
  <c r="V97" i="12"/>
  <c r="U97" i="12"/>
  <c r="T97" i="12"/>
  <c r="S97" i="12"/>
  <c r="R97" i="12"/>
  <c r="Q97" i="12"/>
  <c r="P97" i="12"/>
  <c r="O97" i="12"/>
  <c r="N97" i="12"/>
  <c r="M97" i="12"/>
  <c r="L97" i="12"/>
  <c r="K97" i="12"/>
  <c r="J97" i="12"/>
  <c r="I97" i="12"/>
  <c r="H97" i="12"/>
  <c r="G97" i="12"/>
  <c r="F97" i="12"/>
  <c r="E97" i="12"/>
  <c r="D97" i="12"/>
  <c r="C97" i="12"/>
  <c r="AC96" i="12"/>
  <c r="AB96" i="12"/>
  <c r="AA96" i="12"/>
  <c r="Z96" i="12"/>
  <c r="Y96" i="12"/>
  <c r="X96" i="12"/>
  <c r="W96" i="12"/>
  <c r="V96" i="12"/>
  <c r="U96" i="12"/>
  <c r="T96" i="12"/>
  <c r="S96" i="12"/>
  <c r="R96" i="12"/>
  <c r="Q96" i="12"/>
  <c r="P96" i="12"/>
  <c r="O96" i="12"/>
  <c r="N96" i="12"/>
  <c r="M96" i="12"/>
  <c r="L96" i="12"/>
  <c r="K96" i="12"/>
  <c r="J96" i="12"/>
  <c r="I96" i="12"/>
  <c r="H96" i="12"/>
  <c r="G96" i="12"/>
  <c r="F96" i="12"/>
  <c r="E96" i="12"/>
  <c r="D96" i="12"/>
  <c r="C96" i="12"/>
  <c r="AC95" i="12"/>
  <c r="AB95" i="12"/>
  <c r="AA95" i="12"/>
  <c r="Z95" i="12"/>
  <c r="Y95" i="12"/>
  <c r="X95" i="12"/>
  <c r="W95" i="12"/>
  <c r="V95" i="12"/>
  <c r="U95" i="12"/>
  <c r="T95" i="12"/>
  <c r="S95" i="12"/>
  <c r="R95" i="12"/>
  <c r="Q95" i="12"/>
  <c r="P95" i="12"/>
  <c r="O95" i="12"/>
  <c r="N95" i="12"/>
  <c r="M95" i="12"/>
  <c r="L95" i="12"/>
  <c r="K95" i="12"/>
  <c r="J95" i="12"/>
  <c r="I95" i="12"/>
  <c r="H95" i="12"/>
  <c r="G95" i="12"/>
  <c r="F95" i="12"/>
  <c r="E95" i="12"/>
  <c r="D95" i="12"/>
  <c r="C95" i="12"/>
  <c r="AC94" i="12"/>
  <c r="AB94" i="12"/>
  <c r="AA94" i="12"/>
  <c r="Z94" i="12"/>
  <c r="Y94" i="12"/>
  <c r="X94" i="12"/>
  <c r="W94" i="12"/>
  <c r="V94" i="12"/>
  <c r="U94" i="12"/>
  <c r="T94" i="12"/>
  <c r="S94" i="12"/>
  <c r="R94" i="12"/>
  <c r="Q94" i="12"/>
  <c r="P94" i="12"/>
  <c r="O94" i="12"/>
  <c r="N94" i="12"/>
  <c r="M94" i="12"/>
  <c r="L94" i="12"/>
  <c r="K94" i="12"/>
  <c r="J94" i="12"/>
  <c r="I94" i="12"/>
  <c r="H94" i="12"/>
  <c r="G94" i="12"/>
  <c r="F94" i="12"/>
  <c r="E94" i="12"/>
  <c r="D94" i="12"/>
  <c r="C94" i="12"/>
  <c r="AC93" i="12"/>
  <c r="AB93" i="12"/>
  <c r="AA93" i="12"/>
  <c r="Z93" i="12"/>
  <c r="Y93" i="12"/>
  <c r="X93" i="12"/>
  <c r="W93" i="12"/>
  <c r="V93" i="12"/>
  <c r="U93" i="12"/>
  <c r="T93" i="12"/>
  <c r="S93" i="12"/>
  <c r="R93" i="12"/>
  <c r="Q93" i="12"/>
  <c r="P93" i="12"/>
  <c r="O93" i="12"/>
  <c r="N93" i="12"/>
  <c r="M93" i="12"/>
  <c r="L93" i="12"/>
  <c r="K93" i="12"/>
  <c r="J93" i="12"/>
  <c r="I93" i="12"/>
  <c r="H93" i="12"/>
  <c r="G93" i="12"/>
  <c r="F93" i="12"/>
  <c r="E93" i="12"/>
  <c r="D93" i="12"/>
  <c r="C93" i="12"/>
  <c r="AC92" i="12"/>
  <c r="AB92" i="12"/>
  <c r="AA92" i="12"/>
  <c r="Z92" i="12"/>
  <c r="Y92" i="12"/>
  <c r="X92" i="12"/>
  <c r="W92" i="12"/>
  <c r="V92" i="12"/>
  <c r="U92" i="12"/>
  <c r="T92" i="12"/>
  <c r="S92" i="12"/>
  <c r="R92" i="12"/>
  <c r="Q92" i="12"/>
  <c r="P92" i="12"/>
  <c r="O92" i="12"/>
  <c r="N92" i="12"/>
  <c r="M92" i="12"/>
  <c r="L92" i="12"/>
  <c r="K92" i="12"/>
  <c r="J92" i="12"/>
  <c r="I92" i="12"/>
  <c r="H92" i="12"/>
  <c r="G92" i="12"/>
  <c r="F92" i="12"/>
  <c r="E92" i="12"/>
  <c r="D92" i="12"/>
  <c r="C92" i="12"/>
  <c r="AC107" i="11"/>
  <c r="AB107" i="11"/>
  <c r="AA107" i="11"/>
  <c r="Z107" i="11"/>
  <c r="Y107" i="11"/>
  <c r="X107" i="11"/>
  <c r="W107" i="11"/>
  <c r="V107" i="11"/>
  <c r="U107" i="11"/>
  <c r="T107" i="11"/>
  <c r="S107" i="11"/>
  <c r="R107" i="11"/>
  <c r="Q107" i="11"/>
  <c r="P107" i="11"/>
  <c r="O107" i="11"/>
  <c r="N107" i="11"/>
  <c r="M107" i="11"/>
  <c r="L107" i="11"/>
  <c r="K107" i="11"/>
  <c r="J107" i="11"/>
  <c r="I107" i="11"/>
  <c r="H107" i="11"/>
  <c r="G107" i="11"/>
  <c r="F107" i="11"/>
  <c r="E107" i="11"/>
  <c r="D107" i="11"/>
  <c r="C107" i="11"/>
  <c r="AC106" i="11"/>
  <c r="AB106" i="11"/>
  <c r="AA106" i="11"/>
  <c r="Z106" i="11"/>
  <c r="Y106" i="11"/>
  <c r="X106" i="11"/>
  <c r="W106" i="11"/>
  <c r="V106" i="11"/>
  <c r="U106" i="11"/>
  <c r="T106" i="11"/>
  <c r="S106" i="11"/>
  <c r="R106" i="11"/>
  <c r="Q106" i="11"/>
  <c r="P106" i="11"/>
  <c r="O106" i="11"/>
  <c r="N106" i="11"/>
  <c r="M106" i="11"/>
  <c r="L106" i="11"/>
  <c r="K106" i="11"/>
  <c r="J106" i="11"/>
  <c r="I106" i="11"/>
  <c r="H106" i="11"/>
  <c r="G106" i="11"/>
  <c r="F106" i="11"/>
  <c r="E106" i="11"/>
  <c r="D106" i="11"/>
  <c r="C106" i="11"/>
  <c r="AC105" i="11"/>
  <c r="AB105" i="11"/>
  <c r="AA105" i="11"/>
  <c r="Z105" i="11"/>
  <c r="Y105" i="11"/>
  <c r="X105" i="11"/>
  <c r="W105" i="11"/>
  <c r="V105" i="11"/>
  <c r="U105" i="11"/>
  <c r="T105" i="11"/>
  <c r="S105" i="11"/>
  <c r="R105" i="11"/>
  <c r="Q105" i="11"/>
  <c r="P105" i="11"/>
  <c r="O105" i="11"/>
  <c r="N105" i="11"/>
  <c r="M105" i="11"/>
  <c r="L105" i="11"/>
  <c r="K105" i="11"/>
  <c r="J105" i="11"/>
  <c r="I105" i="11"/>
  <c r="H105" i="11"/>
  <c r="G105" i="11"/>
  <c r="F105" i="11"/>
  <c r="E105" i="11"/>
  <c r="D105" i="11"/>
  <c r="C105" i="11"/>
  <c r="AC104" i="11"/>
  <c r="AB104" i="11"/>
  <c r="AA104" i="11"/>
  <c r="Z104" i="11"/>
  <c r="Y104" i="11"/>
  <c r="X104" i="11"/>
  <c r="W104" i="11"/>
  <c r="V104" i="11"/>
  <c r="U104" i="11"/>
  <c r="T104" i="11"/>
  <c r="S104" i="11"/>
  <c r="R104" i="11"/>
  <c r="Q104" i="11"/>
  <c r="P104" i="11"/>
  <c r="O104" i="11"/>
  <c r="N104" i="11"/>
  <c r="M104" i="11"/>
  <c r="L104" i="11"/>
  <c r="K104" i="11"/>
  <c r="J104" i="11"/>
  <c r="I104" i="11"/>
  <c r="H104" i="11"/>
  <c r="G104" i="11"/>
  <c r="F104" i="11"/>
  <c r="E104" i="11"/>
  <c r="D104" i="11"/>
  <c r="C104" i="11"/>
  <c r="AC103" i="11"/>
  <c r="AB103" i="11"/>
  <c r="AA103" i="11"/>
  <c r="Z103" i="11"/>
  <c r="Y103" i="11"/>
  <c r="X103" i="11"/>
  <c r="W103" i="11"/>
  <c r="V103" i="11"/>
  <c r="U103" i="11"/>
  <c r="T103" i="11"/>
  <c r="S103" i="11"/>
  <c r="R103" i="11"/>
  <c r="Q103" i="11"/>
  <c r="P103" i="11"/>
  <c r="O103" i="11"/>
  <c r="N103" i="11"/>
  <c r="M103" i="11"/>
  <c r="L103" i="11"/>
  <c r="K103" i="11"/>
  <c r="J103" i="11"/>
  <c r="I103" i="11"/>
  <c r="H103" i="11"/>
  <c r="G103" i="11"/>
  <c r="F103" i="11"/>
  <c r="E103" i="11"/>
  <c r="D103" i="11"/>
  <c r="C103" i="11"/>
  <c r="AC102" i="11"/>
  <c r="AB102" i="11"/>
  <c r="AA102" i="11"/>
  <c r="Z102" i="11"/>
  <c r="Y102" i="11"/>
  <c r="X102" i="11"/>
  <c r="W102" i="11"/>
  <c r="V102" i="11"/>
  <c r="U102" i="11"/>
  <c r="T102" i="11"/>
  <c r="S102" i="11"/>
  <c r="R102" i="11"/>
  <c r="Q102" i="11"/>
  <c r="P102" i="11"/>
  <c r="O102" i="11"/>
  <c r="N102" i="11"/>
  <c r="M102" i="11"/>
  <c r="L102" i="11"/>
  <c r="K102" i="11"/>
  <c r="J102" i="11"/>
  <c r="I102" i="11"/>
  <c r="H102" i="11"/>
  <c r="G102" i="11"/>
  <c r="F102" i="11"/>
  <c r="E102" i="11"/>
  <c r="D102" i="11"/>
  <c r="C102" i="11"/>
  <c r="AC101" i="11"/>
  <c r="AB101" i="11"/>
  <c r="AA101" i="11"/>
  <c r="Z101" i="11"/>
  <c r="Y101" i="11"/>
  <c r="X101" i="11"/>
  <c r="W101" i="11"/>
  <c r="V101" i="11"/>
  <c r="U101" i="11"/>
  <c r="T101" i="11"/>
  <c r="S101" i="11"/>
  <c r="R101" i="11"/>
  <c r="Q101" i="11"/>
  <c r="P101" i="11"/>
  <c r="O101" i="11"/>
  <c r="N101" i="11"/>
  <c r="M101" i="11"/>
  <c r="L101" i="11"/>
  <c r="K101" i="11"/>
  <c r="J101" i="11"/>
  <c r="I101" i="11"/>
  <c r="H101" i="11"/>
  <c r="G101" i="11"/>
  <c r="F101" i="11"/>
  <c r="E101" i="11"/>
  <c r="D101" i="11"/>
  <c r="C101" i="11"/>
  <c r="AC97" i="11"/>
  <c r="AB97" i="11"/>
  <c r="AA97" i="11"/>
  <c r="Z97" i="11"/>
  <c r="Y97" i="11"/>
  <c r="X97" i="11"/>
  <c r="W97" i="11"/>
  <c r="V97" i="11"/>
  <c r="U97" i="11"/>
  <c r="T97" i="11"/>
  <c r="S97" i="11"/>
  <c r="R97" i="11"/>
  <c r="Q97" i="11"/>
  <c r="P97" i="11"/>
  <c r="O97" i="11"/>
  <c r="N97" i="11"/>
  <c r="M97" i="11"/>
  <c r="L97" i="11"/>
  <c r="K97" i="11"/>
  <c r="J97" i="11"/>
  <c r="I97" i="11"/>
  <c r="H97" i="11"/>
  <c r="G97" i="11"/>
  <c r="F97" i="11"/>
  <c r="E97" i="11"/>
  <c r="D97" i="11"/>
  <c r="C97" i="11"/>
  <c r="AC96" i="11"/>
  <c r="AB96" i="11"/>
  <c r="AA96" i="11"/>
  <c r="Z96" i="11"/>
  <c r="Y96" i="11"/>
  <c r="X96" i="11"/>
  <c r="W96" i="11"/>
  <c r="V96" i="11"/>
  <c r="U96" i="11"/>
  <c r="T96" i="11"/>
  <c r="S96" i="11"/>
  <c r="R96" i="11"/>
  <c r="Q96" i="11"/>
  <c r="P96" i="11"/>
  <c r="O96" i="11"/>
  <c r="N96" i="11"/>
  <c r="M96" i="11"/>
  <c r="L96" i="11"/>
  <c r="K96" i="11"/>
  <c r="J96" i="11"/>
  <c r="I96" i="11"/>
  <c r="H96" i="11"/>
  <c r="G96" i="11"/>
  <c r="F96" i="11"/>
  <c r="E96" i="11"/>
  <c r="D96" i="11"/>
  <c r="C96" i="11"/>
  <c r="AC95" i="11"/>
  <c r="AB95" i="11"/>
  <c r="AA95" i="11"/>
  <c r="Z95" i="11"/>
  <c r="Y95" i="11"/>
  <c r="X95" i="11"/>
  <c r="W95" i="11"/>
  <c r="V95" i="11"/>
  <c r="U95" i="11"/>
  <c r="T95" i="11"/>
  <c r="S95" i="11"/>
  <c r="R95" i="11"/>
  <c r="Q95" i="11"/>
  <c r="P95" i="11"/>
  <c r="O95" i="11"/>
  <c r="N95" i="11"/>
  <c r="M95" i="11"/>
  <c r="L95" i="11"/>
  <c r="K95" i="11"/>
  <c r="J95" i="11"/>
  <c r="I95" i="11"/>
  <c r="H95" i="11"/>
  <c r="G95" i="11"/>
  <c r="F95" i="11"/>
  <c r="E95" i="11"/>
  <c r="D95" i="11"/>
  <c r="C95" i="11"/>
  <c r="AC94" i="11"/>
  <c r="AB94" i="11"/>
  <c r="AA94" i="11"/>
  <c r="Z94" i="11"/>
  <c r="Y94" i="11"/>
  <c r="X94" i="11"/>
  <c r="W94" i="11"/>
  <c r="V94" i="11"/>
  <c r="U94" i="11"/>
  <c r="T94" i="11"/>
  <c r="S94" i="11"/>
  <c r="R94" i="11"/>
  <c r="Q94" i="11"/>
  <c r="P94" i="11"/>
  <c r="O94" i="11"/>
  <c r="N94" i="11"/>
  <c r="M94" i="11"/>
  <c r="L94" i="11"/>
  <c r="K94" i="11"/>
  <c r="J94" i="11"/>
  <c r="I94" i="11"/>
  <c r="H94" i="11"/>
  <c r="G94" i="11"/>
  <c r="F94" i="11"/>
  <c r="E94" i="11"/>
  <c r="D94" i="11"/>
  <c r="C94" i="11"/>
  <c r="AC93" i="11"/>
  <c r="AB93" i="11"/>
  <c r="AA93" i="11"/>
  <c r="Z93" i="11"/>
  <c r="Y93" i="11"/>
  <c r="X93" i="11"/>
  <c r="W93" i="11"/>
  <c r="V93" i="11"/>
  <c r="U93" i="11"/>
  <c r="T93" i="11"/>
  <c r="S93" i="11"/>
  <c r="R93" i="11"/>
  <c r="Q93" i="11"/>
  <c r="P93" i="11"/>
  <c r="O93" i="11"/>
  <c r="N93" i="11"/>
  <c r="M93" i="11"/>
  <c r="L93" i="11"/>
  <c r="K93" i="11"/>
  <c r="J93" i="11"/>
  <c r="I93" i="11"/>
  <c r="H93" i="11"/>
  <c r="G93" i="11"/>
  <c r="F93" i="11"/>
  <c r="E93" i="11"/>
  <c r="D93" i="11"/>
  <c r="C93" i="11"/>
  <c r="AC92" i="11"/>
  <c r="AB92" i="11"/>
  <c r="AA92" i="11"/>
  <c r="Z92" i="11"/>
  <c r="Y92" i="11"/>
  <c r="X92" i="11"/>
  <c r="W92" i="11"/>
  <c r="V92" i="11"/>
  <c r="U92" i="11"/>
  <c r="T92" i="11"/>
  <c r="S92" i="11"/>
  <c r="R92" i="11"/>
  <c r="Q92" i="11"/>
  <c r="P92" i="11"/>
  <c r="O92" i="11"/>
  <c r="N92" i="11"/>
  <c r="M92" i="11"/>
  <c r="L92" i="11"/>
  <c r="K92" i="11"/>
  <c r="J92" i="11"/>
  <c r="I92" i="11"/>
  <c r="H92" i="11"/>
  <c r="G92" i="11"/>
  <c r="F92" i="11"/>
  <c r="E92" i="11"/>
  <c r="D92" i="11"/>
  <c r="C92" i="11"/>
  <c r="AC108" i="10"/>
  <c r="AB108" i="10"/>
  <c r="AA108" i="10"/>
  <c r="Z108" i="10"/>
  <c r="Y108" i="10"/>
  <c r="X108" i="10"/>
  <c r="W108" i="10"/>
  <c r="V108" i="10"/>
  <c r="U108" i="10"/>
  <c r="T108" i="10"/>
  <c r="S108" i="10"/>
  <c r="R108" i="10"/>
  <c r="Q108" i="10"/>
  <c r="P108" i="10"/>
  <c r="O108" i="10"/>
  <c r="N108" i="10"/>
  <c r="M108" i="10"/>
  <c r="L108" i="10"/>
  <c r="K108" i="10"/>
  <c r="J108" i="10"/>
  <c r="I108" i="10"/>
  <c r="H108" i="10"/>
  <c r="G108" i="10"/>
  <c r="F108" i="10"/>
  <c r="E108" i="10"/>
  <c r="D108" i="10"/>
  <c r="C108" i="10"/>
  <c r="AC107" i="10"/>
  <c r="AB107" i="10"/>
  <c r="AA107" i="10"/>
  <c r="Z107" i="10"/>
  <c r="Y107" i="10"/>
  <c r="X107" i="10"/>
  <c r="W107" i="10"/>
  <c r="V107" i="10"/>
  <c r="U107" i="10"/>
  <c r="T107" i="10"/>
  <c r="S107" i="10"/>
  <c r="R107" i="10"/>
  <c r="Q107" i="10"/>
  <c r="P107" i="10"/>
  <c r="O107" i="10"/>
  <c r="N107" i="10"/>
  <c r="M107" i="10"/>
  <c r="L107" i="10"/>
  <c r="K107" i="10"/>
  <c r="J107" i="10"/>
  <c r="I107" i="10"/>
  <c r="H107" i="10"/>
  <c r="G107" i="10"/>
  <c r="F107" i="10"/>
  <c r="E107" i="10"/>
  <c r="D107" i="10"/>
  <c r="C107" i="10"/>
  <c r="AC106" i="10"/>
  <c r="AB106" i="10"/>
  <c r="AA106" i="10"/>
  <c r="Z106" i="10"/>
  <c r="Y106" i="10"/>
  <c r="X106" i="10"/>
  <c r="W106" i="10"/>
  <c r="V106" i="10"/>
  <c r="U106" i="10"/>
  <c r="T106" i="10"/>
  <c r="S106" i="10"/>
  <c r="R106" i="10"/>
  <c r="Q106" i="10"/>
  <c r="P106" i="10"/>
  <c r="O106" i="10"/>
  <c r="N106" i="10"/>
  <c r="M106" i="10"/>
  <c r="L106" i="10"/>
  <c r="K106" i="10"/>
  <c r="J106" i="10"/>
  <c r="I106" i="10"/>
  <c r="H106" i="10"/>
  <c r="G106" i="10"/>
  <c r="F106" i="10"/>
  <c r="E106" i="10"/>
  <c r="D106" i="10"/>
  <c r="C106" i="10"/>
  <c r="AC105" i="10"/>
  <c r="AB105" i="10"/>
  <c r="AA105" i="10"/>
  <c r="Z105" i="10"/>
  <c r="Y105" i="10"/>
  <c r="X105" i="10"/>
  <c r="W105" i="10"/>
  <c r="V105" i="10"/>
  <c r="U105" i="10"/>
  <c r="T105" i="10"/>
  <c r="S105" i="10"/>
  <c r="R105" i="10"/>
  <c r="Q105" i="10"/>
  <c r="P105" i="10"/>
  <c r="O105" i="10"/>
  <c r="N105" i="10"/>
  <c r="M105" i="10"/>
  <c r="L105" i="10"/>
  <c r="K105" i="10"/>
  <c r="J105" i="10"/>
  <c r="I105" i="10"/>
  <c r="H105" i="10"/>
  <c r="G105" i="10"/>
  <c r="F105" i="10"/>
  <c r="E105" i="10"/>
  <c r="D105" i="10"/>
  <c r="C105" i="10"/>
  <c r="AC104" i="10"/>
  <c r="AB104" i="10"/>
  <c r="AA104" i="10"/>
  <c r="Z104" i="10"/>
  <c r="Y104" i="10"/>
  <c r="X104" i="10"/>
  <c r="W104" i="10"/>
  <c r="V104" i="10"/>
  <c r="U104" i="10"/>
  <c r="T104" i="10"/>
  <c r="S104" i="10"/>
  <c r="R104" i="10"/>
  <c r="Q104" i="10"/>
  <c r="P104" i="10"/>
  <c r="O104" i="10"/>
  <c r="N104" i="10"/>
  <c r="M104" i="10"/>
  <c r="L104" i="10"/>
  <c r="K104" i="10"/>
  <c r="J104" i="10"/>
  <c r="I104" i="10"/>
  <c r="H104" i="10"/>
  <c r="G104" i="10"/>
  <c r="F104" i="10"/>
  <c r="E104" i="10"/>
  <c r="D104" i="10"/>
  <c r="C104" i="10"/>
  <c r="AC103" i="10"/>
  <c r="AB103" i="10"/>
  <c r="AA103" i="10"/>
  <c r="Z103" i="10"/>
  <c r="Y103" i="10"/>
  <c r="X103" i="10"/>
  <c r="W103" i="10"/>
  <c r="V103" i="10"/>
  <c r="U103" i="10"/>
  <c r="T103" i="10"/>
  <c r="S103" i="10"/>
  <c r="R103" i="10"/>
  <c r="Q103" i="10"/>
  <c r="P103" i="10"/>
  <c r="O103" i="10"/>
  <c r="N103" i="10"/>
  <c r="M103" i="10"/>
  <c r="L103" i="10"/>
  <c r="K103" i="10"/>
  <c r="J103" i="10"/>
  <c r="I103" i="10"/>
  <c r="H103" i="10"/>
  <c r="G103" i="10"/>
  <c r="F103" i="10"/>
  <c r="E103" i="10"/>
  <c r="D103" i="10"/>
  <c r="C103" i="10"/>
  <c r="AC102" i="10"/>
  <c r="AB102" i="10"/>
  <c r="AA102" i="10"/>
  <c r="Z102" i="10"/>
  <c r="Y102" i="10"/>
  <c r="X102" i="10"/>
  <c r="W102" i="10"/>
  <c r="V102" i="10"/>
  <c r="U102" i="10"/>
  <c r="T102" i="10"/>
  <c r="S102" i="10"/>
  <c r="R102" i="10"/>
  <c r="Q102" i="10"/>
  <c r="P102" i="10"/>
  <c r="O102" i="10"/>
  <c r="N102" i="10"/>
  <c r="M102" i="10"/>
  <c r="L102" i="10"/>
  <c r="K102" i="10"/>
  <c r="J102" i="10"/>
  <c r="I102" i="10"/>
  <c r="H102" i="10"/>
  <c r="G102" i="10"/>
  <c r="F102" i="10"/>
  <c r="E102" i="10"/>
  <c r="D102" i="10"/>
  <c r="C102" i="10"/>
  <c r="AC98" i="10"/>
  <c r="AB98" i="10"/>
  <c r="AA98" i="10"/>
  <c r="Z98" i="10"/>
  <c r="Y98" i="10"/>
  <c r="X98" i="10"/>
  <c r="W98" i="10"/>
  <c r="V98" i="10"/>
  <c r="U98" i="10"/>
  <c r="T98" i="10"/>
  <c r="S98" i="10"/>
  <c r="R98" i="10"/>
  <c r="Q98" i="10"/>
  <c r="P98" i="10"/>
  <c r="O98" i="10"/>
  <c r="N98" i="10"/>
  <c r="M98" i="10"/>
  <c r="L98" i="10"/>
  <c r="K98" i="10"/>
  <c r="J98" i="10"/>
  <c r="I98" i="10"/>
  <c r="H98" i="10"/>
  <c r="G98" i="10"/>
  <c r="F98" i="10"/>
  <c r="E98" i="10"/>
  <c r="D98" i="10"/>
  <c r="C98" i="10"/>
  <c r="AC97" i="10"/>
  <c r="AB97" i="10"/>
  <c r="AA97" i="10"/>
  <c r="Z97" i="10"/>
  <c r="Y97" i="10"/>
  <c r="X97" i="10"/>
  <c r="W97" i="10"/>
  <c r="V97" i="10"/>
  <c r="U97" i="10"/>
  <c r="T97" i="10"/>
  <c r="S97" i="10"/>
  <c r="R97" i="10"/>
  <c r="Q97" i="10"/>
  <c r="P97" i="10"/>
  <c r="O97" i="10"/>
  <c r="N97" i="10"/>
  <c r="M97" i="10"/>
  <c r="L97" i="10"/>
  <c r="K97" i="10"/>
  <c r="J97" i="10"/>
  <c r="I97" i="10"/>
  <c r="H97" i="10"/>
  <c r="G97" i="10"/>
  <c r="F97" i="10"/>
  <c r="E97" i="10"/>
  <c r="D97" i="10"/>
  <c r="C97" i="10"/>
  <c r="AC96" i="10"/>
  <c r="AB96" i="10"/>
  <c r="AA96" i="10"/>
  <c r="Z96" i="10"/>
  <c r="Y96" i="10"/>
  <c r="X96" i="10"/>
  <c r="W96" i="10"/>
  <c r="V96" i="10"/>
  <c r="U96" i="10"/>
  <c r="T96" i="10"/>
  <c r="S96" i="10"/>
  <c r="R96" i="10"/>
  <c r="Q96" i="10"/>
  <c r="P96" i="10"/>
  <c r="O96" i="10"/>
  <c r="N96" i="10"/>
  <c r="M96" i="10"/>
  <c r="L96" i="10"/>
  <c r="K96" i="10"/>
  <c r="J96" i="10"/>
  <c r="I96" i="10"/>
  <c r="H96" i="10"/>
  <c r="G96" i="10"/>
  <c r="F96" i="10"/>
  <c r="E96" i="10"/>
  <c r="D96" i="10"/>
  <c r="C96" i="10"/>
  <c r="AC95" i="10"/>
  <c r="AB95" i="10"/>
  <c r="AA95" i="10"/>
  <c r="Z95" i="10"/>
  <c r="Y95" i="10"/>
  <c r="X95" i="10"/>
  <c r="W95" i="10"/>
  <c r="V95" i="10"/>
  <c r="U95" i="10"/>
  <c r="T95" i="10"/>
  <c r="S95" i="10"/>
  <c r="R95" i="10"/>
  <c r="Q95" i="10"/>
  <c r="P95" i="10"/>
  <c r="O95" i="10"/>
  <c r="N95" i="10"/>
  <c r="M95" i="10"/>
  <c r="L95" i="10"/>
  <c r="K95" i="10"/>
  <c r="J95" i="10"/>
  <c r="I95" i="10"/>
  <c r="H95" i="10"/>
  <c r="G95" i="10"/>
  <c r="F95" i="10"/>
  <c r="E95" i="10"/>
  <c r="D95" i="10"/>
  <c r="C95" i="10"/>
  <c r="AC94" i="10"/>
  <c r="AB94" i="10"/>
  <c r="AA94" i="10"/>
  <c r="Z94" i="10"/>
  <c r="Y94" i="10"/>
  <c r="X94" i="10"/>
  <c r="W94" i="10"/>
  <c r="V94" i="10"/>
  <c r="U94" i="10"/>
  <c r="T94" i="10"/>
  <c r="S94" i="10"/>
  <c r="R94" i="10"/>
  <c r="Q94" i="10"/>
  <c r="P94" i="10"/>
  <c r="O94" i="10"/>
  <c r="N94" i="10"/>
  <c r="M94" i="10"/>
  <c r="L94" i="10"/>
  <c r="K94" i="10"/>
  <c r="J94" i="10"/>
  <c r="I94" i="10"/>
  <c r="H94" i="10"/>
  <c r="G94" i="10"/>
  <c r="F94" i="10"/>
  <c r="E94" i="10"/>
  <c r="D94" i="10"/>
  <c r="C94" i="10"/>
  <c r="AC93" i="10"/>
  <c r="AB93" i="10"/>
  <c r="AA93" i="10"/>
  <c r="Z93" i="10"/>
  <c r="Y93" i="10"/>
  <c r="X93" i="10"/>
  <c r="W93" i="10"/>
  <c r="V93" i="10"/>
  <c r="U93" i="10"/>
  <c r="T93" i="10"/>
  <c r="S93" i="10"/>
  <c r="R93" i="10"/>
  <c r="Q93" i="10"/>
  <c r="P93" i="10"/>
  <c r="O93" i="10"/>
  <c r="N93" i="10"/>
  <c r="M93" i="10"/>
  <c r="L93" i="10"/>
  <c r="K93" i="10"/>
  <c r="J93" i="10"/>
  <c r="I93" i="10"/>
  <c r="H93" i="10"/>
  <c r="G93" i="10"/>
  <c r="F93" i="10"/>
  <c r="E93" i="10"/>
  <c r="D93" i="10"/>
  <c r="C93" i="10"/>
  <c r="AC108" i="9"/>
  <c r="AB108" i="9"/>
  <c r="AA108" i="9"/>
  <c r="Z108" i="9"/>
  <c r="Y108" i="9"/>
  <c r="X108" i="9"/>
  <c r="W108" i="9"/>
  <c r="V108" i="9"/>
  <c r="U108" i="9"/>
  <c r="T108" i="9"/>
  <c r="S108" i="9"/>
  <c r="R108" i="9"/>
  <c r="Q108" i="9"/>
  <c r="P108" i="9"/>
  <c r="O108" i="9"/>
  <c r="N108" i="9"/>
  <c r="M108" i="9"/>
  <c r="L108" i="9"/>
  <c r="K108" i="9"/>
  <c r="J108" i="9"/>
  <c r="I108" i="9"/>
  <c r="H108" i="9"/>
  <c r="G108" i="9"/>
  <c r="F108" i="9"/>
  <c r="E108" i="9"/>
  <c r="D108" i="9"/>
  <c r="C108" i="9"/>
  <c r="AC107" i="9"/>
  <c r="AB107" i="9"/>
  <c r="AA107" i="9"/>
  <c r="Z107" i="9"/>
  <c r="Y107" i="9"/>
  <c r="X107" i="9"/>
  <c r="W107" i="9"/>
  <c r="V107" i="9"/>
  <c r="U107" i="9"/>
  <c r="T107" i="9"/>
  <c r="S107" i="9"/>
  <c r="R107" i="9"/>
  <c r="Q107" i="9"/>
  <c r="P107" i="9"/>
  <c r="O107" i="9"/>
  <c r="N107" i="9"/>
  <c r="M107" i="9"/>
  <c r="L107" i="9"/>
  <c r="K107" i="9"/>
  <c r="J107" i="9"/>
  <c r="I107" i="9"/>
  <c r="H107" i="9"/>
  <c r="G107" i="9"/>
  <c r="F107" i="9"/>
  <c r="E107" i="9"/>
  <c r="D107" i="9"/>
  <c r="C107" i="9"/>
  <c r="AC106" i="9"/>
  <c r="AB106" i="9"/>
  <c r="AA106" i="9"/>
  <c r="Z106" i="9"/>
  <c r="Y106" i="9"/>
  <c r="X106" i="9"/>
  <c r="W106" i="9"/>
  <c r="V106" i="9"/>
  <c r="U106" i="9"/>
  <c r="T106" i="9"/>
  <c r="S106" i="9"/>
  <c r="R106" i="9"/>
  <c r="Q106" i="9"/>
  <c r="P106" i="9"/>
  <c r="O106" i="9"/>
  <c r="N106" i="9"/>
  <c r="M106" i="9"/>
  <c r="L106" i="9"/>
  <c r="K106" i="9"/>
  <c r="J106" i="9"/>
  <c r="I106" i="9"/>
  <c r="H106" i="9"/>
  <c r="G106" i="9"/>
  <c r="F106" i="9"/>
  <c r="E106" i="9"/>
  <c r="D106" i="9"/>
  <c r="C106" i="9"/>
  <c r="AC105" i="9"/>
  <c r="AB105" i="9"/>
  <c r="AA105" i="9"/>
  <c r="Z105" i="9"/>
  <c r="Y105" i="9"/>
  <c r="X105" i="9"/>
  <c r="W105" i="9"/>
  <c r="V105" i="9"/>
  <c r="U105" i="9"/>
  <c r="T105" i="9"/>
  <c r="S105" i="9"/>
  <c r="R105" i="9"/>
  <c r="Q105" i="9"/>
  <c r="P105" i="9"/>
  <c r="O105" i="9"/>
  <c r="N105" i="9"/>
  <c r="M105" i="9"/>
  <c r="L105" i="9"/>
  <c r="K105" i="9"/>
  <c r="J105" i="9"/>
  <c r="I105" i="9"/>
  <c r="H105" i="9"/>
  <c r="G105" i="9"/>
  <c r="F105" i="9"/>
  <c r="E105" i="9"/>
  <c r="D105" i="9"/>
  <c r="C105" i="9"/>
  <c r="AC104" i="9"/>
  <c r="AB104" i="9"/>
  <c r="AA104" i="9"/>
  <c r="Z104" i="9"/>
  <c r="Y104" i="9"/>
  <c r="X104" i="9"/>
  <c r="W104" i="9"/>
  <c r="V104" i="9"/>
  <c r="U104" i="9"/>
  <c r="T104" i="9"/>
  <c r="S104" i="9"/>
  <c r="R104" i="9"/>
  <c r="Q104" i="9"/>
  <c r="P104" i="9"/>
  <c r="O104" i="9"/>
  <c r="N104" i="9"/>
  <c r="M104" i="9"/>
  <c r="L104" i="9"/>
  <c r="K104" i="9"/>
  <c r="J104" i="9"/>
  <c r="I104" i="9"/>
  <c r="H104" i="9"/>
  <c r="G104" i="9"/>
  <c r="F104" i="9"/>
  <c r="E104" i="9"/>
  <c r="D104" i="9"/>
  <c r="C104" i="9"/>
  <c r="AC103" i="9"/>
  <c r="AB103" i="9"/>
  <c r="AA103" i="9"/>
  <c r="Z103" i="9"/>
  <c r="Y103" i="9"/>
  <c r="X103" i="9"/>
  <c r="W103" i="9"/>
  <c r="V103" i="9"/>
  <c r="U103" i="9"/>
  <c r="T103" i="9"/>
  <c r="S103" i="9"/>
  <c r="R103" i="9"/>
  <c r="Q103" i="9"/>
  <c r="P103" i="9"/>
  <c r="O103" i="9"/>
  <c r="N103" i="9"/>
  <c r="M103" i="9"/>
  <c r="L103" i="9"/>
  <c r="K103" i="9"/>
  <c r="J103" i="9"/>
  <c r="I103" i="9"/>
  <c r="H103" i="9"/>
  <c r="G103" i="9"/>
  <c r="F103" i="9"/>
  <c r="E103" i="9"/>
  <c r="D103" i="9"/>
  <c r="C103" i="9"/>
  <c r="AC102" i="9"/>
  <c r="AB102" i="9"/>
  <c r="AA102" i="9"/>
  <c r="Z102" i="9"/>
  <c r="Y102" i="9"/>
  <c r="X102" i="9"/>
  <c r="W102" i="9"/>
  <c r="V102" i="9"/>
  <c r="U102" i="9"/>
  <c r="T102" i="9"/>
  <c r="S102" i="9"/>
  <c r="R102" i="9"/>
  <c r="Q102" i="9"/>
  <c r="P102" i="9"/>
  <c r="O102" i="9"/>
  <c r="N102" i="9"/>
  <c r="M102" i="9"/>
  <c r="L102" i="9"/>
  <c r="K102" i="9"/>
  <c r="J102" i="9"/>
  <c r="I102" i="9"/>
  <c r="H102" i="9"/>
  <c r="G102" i="9"/>
  <c r="F102" i="9"/>
  <c r="E102" i="9"/>
  <c r="D102" i="9"/>
  <c r="C102" i="9"/>
  <c r="AC98" i="9"/>
  <c r="AB98" i="9"/>
  <c r="AA98" i="9"/>
  <c r="Z98" i="9"/>
  <c r="Y98" i="9"/>
  <c r="X98" i="9"/>
  <c r="W98" i="9"/>
  <c r="V98" i="9"/>
  <c r="U98" i="9"/>
  <c r="T98" i="9"/>
  <c r="S98" i="9"/>
  <c r="R98" i="9"/>
  <c r="Q98" i="9"/>
  <c r="P98" i="9"/>
  <c r="O98" i="9"/>
  <c r="N98" i="9"/>
  <c r="M98" i="9"/>
  <c r="L98" i="9"/>
  <c r="K98" i="9"/>
  <c r="J98" i="9"/>
  <c r="I98" i="9"/>
  <c r="H98" i="9"/>
  <c r="G98" i="9"/>
  <c r="F98" i="9"/>
  <c r="E98" i="9"/>
  <c r="D98" i="9"/>
  <c r="C98" i="9"/>
  <c r="AC97" i="9"/>
  <c r="AB97" i="9"/>
  <c r="AA97" i="9"/>
  <c r="Z97" i="9"/>
  <c r="Y97" i="9"/>
  <c r="X97" i="9"/>
  <c r="W97" i="9"/>
  <c r="V97" i="9"/>
  <c r="U97" i="9"/>
  <c r="T97" i="9"/>
  <c r="S97" i="9"/>
  <c r="R97" i="9"/>
  <c r="Q97" i="9"/>
  <c r="P97" i="9"/>
  <c r="O97" i="9"/>
  <c r="N97" i="9"/>
  <c r="M97" i="9"/>
  <c r="L97" i="9"/>
  <c r="K97" i="9"/>
  <c r="J97" i="9"/>
  <c r="I97" i="9"/>
  <c r="H97" i="9"/>
  <c r="G97" i="9"/>
  <c r="F97" i="9"/>
  <c r="E97" i="9"/>
  <c r="D97" i="9"/>
  <c r="C97"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AC95" i="9"/>
  <c r="AB95" i="9"/>
  <c r="AA95" i="9"/>
  <c r="Z95" i="9"/>
  <c r="Y95" i="9"/>
  <c r="X95" i="9"/>
  <c r="W95" i="9"/>
  <c r="V95" i="9"/>
  <c r="U95" i="9"/>
  <c r="T95" i="9"/>
  <c r="S95" i="9"/>
  <c r="R95" i="9"/>
  <c r="Q95" i="9"/>
  <c r="P95" i="9"/>
  <c r="O95" i="9"/>
  <c r="N95" i="9"/>
  <c r="M95" i="9"/>
  <c r="L95" i="9"/>
  <c r="K95" i="9"/>
  <c r="J95" i="9"/>
  <c r="I95" i="9"/>
  <c r="H95" i="9"/>
  <c r="G95" i="9"/>
  <c r="F95" i="9"/>
  <c r="E95" i="9"/>
  <c r="D95" i="9"/>
  <c r="C95" i="9"/>
  <c r="AC94" i="9"/>
  <c r="AB94" i="9"/>
  <c r="AA94" i="9"/>
  <c r="Z94" i="9"/>
  <c r="Y94" i="9"/>
  <c r="X94" i="9"/>
  <c r="W94" i="9"/>
  <c r="V94" i="9"/>
  <c r="U94" i="9"/>
  <c r="T94" i="9"/>
  <c r="S94" i="9"/>
  <c r="R94" i="9"/>
  <c r="Q94" i="9"/>
  <c r="P94" i="9"/>
  <c r="O94" i="9"/>
  <c r="N94" i="9"/>
  <c r="M94" i="9"/>
  <c r="L94" i="9"/>
  <c r="K94" i="9"/>
  <c r="J94" i="9"/>
  <c r="I94" i="9"/>
  <c r="H94" i="9"/>
  <c r="G94" i="9"/>
  <c r="F94" i="9"/>
  <c r="E94" i="9"/>
  <c r="D94" i="9"/>
  <c r="C94" i="9"/>
  <c r="AC93" i="9"/>
  <c r="AB93" i="9"/>
  <c r="AA93" i="9"/>
  <c r="Z93" i="9"/>
  <c r="Y93" i="9"/>
  <c r="X93" i="9"/>
  <c r="W93" i="9"/>
  <c r="V93" i="9"/>
  <c r="U93" i="9"/>
  <c r="T93" i="9"/>
  <c r="S93" i="9"/>
  <c r="R93" i="9"/>
  <c r="Q93" i="9"/>
  <c r="P93" i="9"/>
  <c r="O93" i="9"/>
  <c r="N93" i="9"/>
  <c r="M93" i="9"/>
  <c r="L93" i="9"/>
  <c r="K93" i="9"/>
  <c r="J93" i="9"/>
  <c r="I93" i="9"/>
  <c r="H93" i="9"/>
  <c r="G93" i="9"/>
  <c r="F93" i="9"/>
  <c r="E93" i="9"/>
  <c r="D93" i="9"/>
  <c r="C93" i="9"/>
  <c r="AC98" i="8"/>
  <c r="AB98" i="8"/>
  <c r="AA98" i="8"/>
  <c r="Z98" i="8"/>
  <c r="Y98" i="8"/>
  <c r="X98" i="8"/>
  <c r="W98" i="8"/>
  <c r="V98" i="8"/>
  <c r="U98" i="8"/>
  <c r="T98" i="8"/>
  <c r="S98" i="8"/>
  <c r="R98" i="8"/>
  <c r="Q98" i="8"/>
  <c r="P98" i="8"/>
  <c r="O98" i="8"/>
  <c r="N98" i="8"/>
  <c r="M98" i="8"/>
  <c r="L98" i="8"/>
  <c r="K98" i="8"/>
  <c r="J98" i="8"/>
  <c r="I98" i="8"/>
  <c r="H98" i="8"/>
  <c r="G98" i="8"/>
  <c r="F98" i="8"/>
  <c r="E98" i="8"/>
  <c r="D98" i="8"/>
  <c r="C98" i="8"/>
  <c r="AC97" i="8"/>
  <c r="AB97" i="8"/>
  <c r="AA97" i="8"/>
  <c r="Z97" i="8"/>
  <c r="Y97" i="8"/>
  <c r="X97" i="8"/>
  <c r="W97" i="8"/>
  <c r="V97" i="8"/>
  <c r="U97" i="8"/>
  <c r="T97" i="8"/>
  <c r="S97" i="8"/>
  <c r="R97" i="8"/>
  <c r="Q97" i="8"/>
  <c r="P97" i="8"/>
  <c r="O97" i="8"/>
  <c r="N97" i="8"/>
  <c r="M97" i="8"/>
  <c r="L97" i="8"/>
  <c r="K97" i="8"/>
  <c r="J97" i="8"/>
  <c r="I97" i="8"/>
  <c r="H97" i="8"/>
  <c r="G97" i="8"/>
  <c r="F97" i="8"/>
  <c r="E97" i="8"/>
  <c r="D97" i="8"/>
  <c r="C97" i="8"/>
  <c r="AC96" i="8"/>
  <c r="AB96" i="8"/>
  <c r="AA96" i="8"/>
  <c r="Z96" i="8"/>
  <c r="Y96" i="8"/>
  <c r="X96" i="8"/>
  <c r="W96" i="8"/>
  <c r="V96" i="8"/>
  <c r="U96" i="8"/>
  <c r="T96" i="8"/>
  <c r="S96" i="8"/>
  <c r="R96" i="8"/>
  <c r="Q96" i="8"/>
  <c r="P96" i="8"/>
  <c r="O96" i="8"/>
  <c r="N96" i="8"/>
  <c r="M96" i="8"/>
  <c r="L96" i="8"/>
  <c r="K96" i="8"/>
  <c r="J96" i="8"/>
  <c r="I96" i="8"/>
  <c r="H96" i="8"/>
  <c r="G96" i="8"/>
  <c r="F96" i="8"/>
  <c r="E96" i="8"/>
  <c r="D96" i="8"/>
  <c r="C96" i="8"/>
  <c r="AC95" i="8"/>
  <c r="AB95" i="8"/>
  <c r="AA95" i="8"/>
  <c r="Z95" i="8"/>
  <c r="Y95" i="8"/>
  <c r="X95" i="8"/>
  <c r="W95" i="8"/>
  <c r="V95" i="8"/>
  <c r="U95" i="8"/>
  <c r="T95" i="8"/>
  <c r="S95" i="8"/>
  <c r="R95" i="8"/>
  <c r="Q95" i="8"/>
  <c r="P95" i="8"/>
  <c r="O95" i="8"/>
  <c r="N95" i="8"/>
  <c r="M95" i="8"/>
  <c r="L95" i="8"/>
  <c r="K95" i="8"/>
  <c r="J95" i="8"/>
  <c r="I95" i="8"/>
  <c r="H95" i="8"/>
  <c r="G95" i="8"/>
  <c r="F95" i="8"/>
  <c r="E95" i="8"/>
  <c r="D95" i="8"/>
  <c r="C95" i="8"/>
  <c r="AC94" i="8"/>
  <c r="AB94" i="8"/>
  <c r="AA94" i="8"/>
  <c r="Z94" i="8"/>
  <c r="Y94" i="8"/>
  <c r="X94" i="8"/>
  <c r="W94" i="8"/>
  <c r="V94" i="8"/>
  <c r="U94" i="8"/>
  <c r="T94" i="8"/>
  <c r="S94" i="8"/>
  <c r="R94" i="8"/>
  <c r="Q94" i="8"/>
  <c r="P94" i="8"/>
  <c r="O94" i="8"/>
  <c r="N94" i="8"/>
  <c r="M94" i="8"/>
  <c r="L94" i="8"/>
  <c r="K94" i="8"/>
  <c r="J94" i="8"/>
  <c r="I94" i="8"/>
  <c r="H94" i="8"/>
  <c r="G94" i="8"/>
  <c r="F94" i="8"/>
  <c r="E94" i="8"/>
  <c r="D94" i="8"/>
  <c r="C94" i="8"/>
  <c r="AC93" i="8"/>
  <c r="AB93" i="8"/>
  <c r="AA93" i="8"/>
  <c r="Z93" i="8"/>
  <c r="Y93" i="8"/>
  <c r="X93" i="8"/>
  <c r="W93" i="8"/>
  <c r="V93" i="8"/>
  <c r="U93" i="8"/>
  <c r="T93" i="8"/>
  <c r="S93" i="8"/>
  <c r="R93" i="8"/>
  <c r="Q93" i="8"/>
  <c r="P93" i="8"/>
  <c r="O93" i="8"/>
  <c r="N93" i="8"/>
  <c r="M93" i="8"/>
  <c r="L93" i="8"/>
  <c r="K93" i="8"/>
  <c r="J93" i="8"/>
  <c r="I93" i="8"/>
  <c r="H93" i="8"/>
  <c r="G93" i="8"/>
  <c r="F93" i="8"/>
  <c r="E93" i="8"/>
  <c r="D93" i="8"/>
  <c r="C93" i="8"/>
  <c r="AC100" i="7"/>
  <c r="AB100" i="7"/>
  <c r="AA100" i="7"/>
  <c r="Z100" i="7"/>
  <c r="Y100" i="7"/>
  <c r="X100" i="7"/>
  <c r="W100" i="7"/>
  <c r="V100" i="7"/>
  <c r="U100" i="7"/>
  <c r="T100" i="7"/>
  <c r="S100" i="7"/>
  <c r="R100" i="7"/>
  <c r="Q100" i="7"/>
  <c r="P100" i="7"/>
  <c r="O100" i="7"/>
  <c r="N100" i="7"/>
  <c r="M100" i="7"/>
  <c r="L100" i="7"/>
  <c r="K100" i="7"/>
  <c r="J100" i="7"/>
  <c r="I100" i="7"/>
  <c r="H100" i="7"/>
  <c r="G100" i="7"/>
  <c r="F100" i="7"/>
  <c r="E100" i="7"/>
  <c r="D100" i="7"/>
  <c r="C100" i="7"/>
  <c r="AC99" i="7"/>
  <c r="AB99" i="7"/>
  <c r="AA99" i="7"/>
  <c r="Z99" i="7"/>
  <c r="Y99" i="7"/>
  <c r="X99" i="7"/>
  <c r="W99" i="7"/>
  <c r="V99" i="7"/>
  <c r="U99" i="7"/>
  <c r="T99" i="7"/>
  <c r="S99" i="7"/>
  <c r="R99" i="7"/>
  <c r="Q99" i="7"/>
  <c r="P99" i="7"/>
  <c r="O99" i="7"/>
  <c r="N99" i="7"/>
  <c r="M99" i="7"/>
  <c r="L99" i="7"/>
  <c r="K99" i="7"/>
  <c r="J99" i="7"/>
  <c r="I99" i="7"/>
  <c r="H99" i="7"/>
  <c r="G99" i="7"/>
  <c r="F99" i="7"/>
  <c r="E99" i="7"/>
  <c r="D99" i="7"/>
  <c r="C99" i="7"/>
  <c r="AC98" i="7"/>
  <c r="AB98" i="7"/>
  <c r="AA98" i="7"/>
  <c r="Z98" i="7"/>
  <c r="Y98" i="7"/>
  <c r="X98" i="7"/>
  <c r="W98" i="7"/>
  <c r="V98" i="7"/>
  <c r="U98" i="7"/>
  <c r="T98" i="7"/>
  <c r="S98" i="7"/>
  <c r="R98" i="7"/>
  <c r="Q98" i="7"/>
  <c r="P98" i="7"/>
  <c r="O98" i="7"/>
  <c r="N98" i="7"/>
  <c r="M98" i="7"/>
  <c r="L98" i="7"/>
  <c r="K98" i="7"/>
  <c r="J98" i="7"/>
  <c r="I98" i="7"/>
  <c r="H98" i="7"/>
  <c r="G98" i="7"/>
  <c r="F98" i="7"/>
  <c r="E98" i="7"/>
  <c r="D98" i="7"/>
  <c r="C98" i="7"/>
  <c r="AC97" i="7"/>
  <c r="AB97" i="7"/>
  <c r="AA97" i="7"/>
  <c r="Z97" i="7"/>
  <c r="Y97" i="7"/>
  <c r="X97" i="7"/>
  <c r="W97" i="7"/>
  <c r="V97" i="7"/>
  <c r="U97" i="7"/>
  <c r="T97" i="7"/>
  <c r="S97" i="7"/>
  <c r="R97" i="7"/>
  <c r="Q97" i="7"/>
  <c r="P97" i="7"/>
  <c r="O97" i="7"/>
  <c r="N97" i="7"/>
  <c r="M97" i="7"/>
  <c r="L97" i="7"/>
  <c r="K97" i="7"/>
  <c r="J97" i="7"/>
  <c r="I97" i="7"/>
  <c r="H97" i="7"/>
  <c r="G97" i="7"/>
  <c r="F97" i="7"/>
  <c r="E97" i="7"/>
  <c r="D97" i="7"/>
  <c r="C97" i="7"/>
  <c r="AC96" i="7"/>
  <c r="AB96" i="7"/>
  <c r="AA96" i="7"/>
  <c r="Z96" i="7"/>
  <c r="Y96" i="7"/>
  <c r="X96" i="7"/>
  <c r="W96" i="7"/>
  <c r="V96" i="7"/>
  <c r="U96" i="7"/>
  <c r="T96" i="7"/>
  <c r="S96" i="7"/>
  <c r="R96" i="7"/>
  <c r="Q96" i="7"/>
  <c r="P96" i="7"/>
  <c r="O96" i="7"/>
  <c r="N96" i="7"/>
  <c r="M96" i="7"/>
  <c r="L96" i="7"/>
  <c r="K96" i="7"/>
  <c r="J96" i="7"/>
  <c r="I96" i="7"/>
  <c r="H96" i="7"/>
  <c r="G96" i="7"/>
  <c r="F96" i="7"/>
  <c r="E96" i="7"/>
  <c r="D96" i="7"/>
  <c r="C96" i="7"/>
  <c r="AC95" i="7"/>
  <c r="AB95" i="7"/>
  <c r="AA95" i="7"/>
  <c r="Z95" i="7"/>
  <c r="Y95" i="7"/>
  <c r="X95" i="7"/>
  <c r="W95" i="7"/>
  <c r="V95" i="7"/>
  <c r="U95" i="7"/>
  <c r="T95" i="7"/>
  <c r="S95" i="7"/>
  <c r="R95" i="7"/>
  <c r="Q95" i="7"/>
  <c r="P95" i="7"/>
  <c r="O95" i="7"/>
  <c r="N95" i="7"/>
  <c r="M95" i="7"/>
  <c r="L95" i="7"/>
  <c r="K95" i="7"/>
  <c r="J95" i="7"/>
  <c r="I95" i="7"/>
  <c r="H95" i="7"/>
  <c r="G95" i="7"/>
  <c r="F95" i="7"/>
  <c r="E95" i="7"/>
  <c r="D95" i="7"/>
  <c r="C95" i="7"/>
  <c r="AC100" i="6"/>
  <c r="AB100" i="6"/>
  <c r="AA100" i="6"/>
  <c r="Z100" i="6"/>
  <c r="Y100" i="6"/>
  <c r="X100" i="6"/>
  <c r="W100" i="6"/>
  <c r="V100" i="6"/>
  <c r="U100" i="6"/>
  <c r="T100" i="6"/>
  <c r="S100" i="6"/>
  <c r="R100" i="6"/>
  <c r="Q100" i="6"/>
  <c r="P100" i="6"/>
  <c r="O100" i="6"/>
  <c r="N100" i="6"/>
  <c r="M100" i="6"/>
  <c r="L100" i="6"/>
  <c r="K100" i="6"/>
  <c r="J100" i="6"/>
  <c r="I100" i="6"/>
  <c r="H100" i="6"/>
  <c r="G100" i="6"/>
  <c r="F100" i="6"/>
  <c r="E100" i="6"/>
  <c r="D100" i="6"/>
  <c r="C100" i="6"/>
  <c r="AC99" i="6"/>
  <c r="AB99" i="6"/>
  <c r="AA99" i="6"/>
  <c r="Z99" i="6"/>
  <c r="Y99" i="6"/>
  <c r="X99" i="6"/>
  <c r="W99" i="6"/>
  <c r="V99" i="6"/>
  <c r="U99" i="6"/>
  <c r="T99" i="6"/>
  <c r="S99" i="6"/>
  <c r="R99" i="6"/>
  <c r="Q99" i="6"/>
  <c r="P99" i="6"/>
  <c r="O99" i="6"/>
  <c r="N99" i="6"/>
  <c r="M99" i="6"/>
  <c r="L99" i="6"/>
  <c r="K99" i="6"/>
  <c r="J99" i="6"/>
  <c r="I99" i="6"/>
  <c r="H99" i="6"/>
  <c r="G99" i="6"/>
  <c r="F99" i="6"/>
  <c r="E99" i="6"/>
  <c r="D99" i="6"/>
  <c r="C99" i="6"/>
  <c r="AC98" i="6"/>
  <c r="AB98" i="6"/>
  <c r="AA98" i="6"/>
  <c r="Z98" i="6"/>
  <c r="Y98" i="6"/>
  <c r="X98" i="6"/>
  <c r="W98" i="6"/>
  <c r="V98" i="6"/>
  <c r="U98" i="6"/>
  <c r="T98" i="6"/>
  <c r="S98" i="6"/>
  <c r="R98" i="6"/>
  <c r="Q98" i="6"/>
  <c r="P98" i="6"/>
  <c r="O98" i="6"/>
  <c r="N98" i="6"/>
  <c r="M98" i="6"/>
  <c r="L98" i="6"/>
  <c r="K98" i="6"/>
  <c r="J98" i="6"/>
  <c r="I98" i="6"/>
  <c r="H98" i="6"/>
  <c r="G98" i="6"/>
  <c r="F98" i="6"/>
  <c r="E98" i="6"/>
  <c r="D98" i="6"/>
  <c r="C98" i="6"/>
  <c r="AC97" i="6"/>
  <c r="AB97" i="6"/>
  <c r="AA97" i="6"/>
  <c r="Z97" i="6"/>
  <c r="Y97" i="6"/>
  <c r="X97" i="6"/>
  <c r="W97" i="6"/>
  <c r="V97" i="6"/>
  <c r="U97" i="6"/>
  <c r="T97" i="6"/>
  <c r="S97" i="6"/>
  <c r="R97" i="6"/>
  <c r="Q97" i="6"/>
  <c r="P97" i="6"/>
  <c r="O97" i="6"/>
  <c r="N97" i="6"/>
  <c r="M97" i="6"/>
  <c r="L97" i="6"/>
  <c r="K97" i="6"/>
  <c r="J97" i="6"/>
  <c r="I97" i="6"/>
  <c r="H97" i="6"/>
  <c r="G97" i="6"/>
  <c r="F97" i="6"/>
  <c r="E97" i="6"/>
  <c r="D97" i="6"/>
  <c r="C97" i="6"/>
  <c r="AC96" i="6"/>
  <c r="AB96" i="6"/>
  <c r="AA96" i="6"/>
  <c r="Z96" i="6"/>
  <c r="Y96" i="6"/>
  <c r="X96" i="6"/>
  <c r="W96" i="6"/>
  <c r="V96" i="6"/>
  <c r="U96" i="6"/>
  <c r="T96" i="6"/>
  <c r="S96" i="6"/>
  <c r="R96" i="6"/>
  <c r="Q96" i="6"/>
  <c r="P96" i="6"/>
  <c r="O96" i="6"/>
  <c r="N96" i="6"/>
  <c r="M96" i="6"/>
  <c r="L96" i="6"/>
  <c r="K96" i="6"/>
  <c r="J96" i="6"/>
  <c r="I96" i="6"/>
  <c r="H96" i="6"/>
  <c r="G96" i="6"/>
  <c r="F96" i="6"/>
  <c r="E96" i="6"/>
  <c r="D96" i="6"/>
  <c r="C96" i="6"/>
  <c r="AC95" i="6"/>
  <c r="AB95" i="6"/>
  <c r="AA95" i="6"/>
  <c r="Z95" i="6"/>
  <c r="Y95" i="6"/>
  <c r="X95" i="6"/>
  <c r="W95" i="6"/>
  <c r="V95" i="6"/>
  <c r="U95" i="6"/>
  <c r="T95" i="6"/>
  <c r="S95" i="6"/>
  <c r="R95" i="6"/>
  <c r="Q95" i="6"/>
  <c r="P95" i="6"/>
  <c r="O95" i="6"/>
  <c r="N95" i="6"/>
  <c r="M95" i="6"/>
  <c r="L95" i="6"/>
  <c r="K95" i="6"/>
  <c r="J95" i="6"/>
  <c r="I95" i="6"/>
  <c r="H95" i="6"/>
  <c r="G95" i="6"/>
  <c r="F95" i="6"/>
  <c r="E95" i="6"/>
  <c r="D95" i="6"/>
  <c r="C95" i="6"/>
  <c r="AC100" i="5"/>
  <c r="AB100" i="5"/>
  <c r="AA100" i="5"/>
  <c r="Z100" i="5"/>
  <c r="Y100" i="5"/>
  <c r="X100" i="5"/>
  <c r="W100" i="5"/>
  <c r="V100" i="5"/>
  <c r="U100" i="5"/>
  <c r="T100" i="5"/>
  <c r="S100" i="5"/>
  <c r="R100" i="5"/>
  <c r="Q100" i="5"/>
  <c r="P100" i="5"/>
  <c r="O100" i="5"/>
  <c r="N100" i="5"/>
  <c r="M100" i="5"/>
  <c r="L100" i="5"/>
  <c r="K100" i="5"/>
  <c r="J100" i="5"/>
  <c r="I100" i="5"/>
  <c r="H100" i="5"/>
  <c r="G100" i="5"/>
  <c r="F100" i="5"/>
  <c r="E100" i="5"/>
  <c r="D100" i="5"/>
  <c r="C100" i="5"/>
  <c r="AC99" i="5"/>
  <c r="AB99" i="5"/>
  <c r="AA99" i="5"/>
  <c r="Z99" i="5"/>
  <c r="Y99" i="5"/>
  <c r="X99" i="5"/>
  <c r="W99" i="5"/>
  <c r="V99" i="5"/>
  <c r="U99" i="5"/>
  <c r="T99" i="5"/>
  <c r="S99" i="5"/>
  <c r="R99" i="5"/>
  <c r="Q99" i="5"/>
  <c r="P99" i="5"/>
  <c r="O99" i="5"/>
  <c r="N99" i="5"/>
  <c r="M99" i="5"/>
  <c r="L99" i="5"/>
  <c r="K99" i="5"/>
  <c r="J99" i="5"/>
  <c r="I99" i="5"/>
  <c r="H99" i="5"/>
  <c r="G99" i="5"/>
  <c r="F99" i="5"/>
  <c r="E99" i="5"/>
  <c r="D99" i="5"/>
  <c r="C99" i="5"/>
  <c r="AC98" i="5"/>
  <c r="AB98" i="5"/>
  <c r="AA98" i="5"/>
  <c r="Z98" i="5"/>
  <c r="Y98" i="5"/>
  <c r="X98" i="5"/>
  <c r="W98" i="5"/>
  <c r="V98" i="5"/>
  <c r="U98" i="5"/>
  <c r="T98" i="5"/>
  <c r="S98" i="5"/>
  <c r="R98" i="5"/>
  <c r="Q98" i="5"/>
  <c r="P98" i="5"/>
  <c r="O98" i="5"/>
  <c r="N98" i="5"/>
  <c r="M98" i="5"/>
  <c r="L98" i="5"/>
  <c r="K98" i="5"/>
  <c r="J98" i="5"/>
  <c r="I98" i="5"/>
  <c r="H98" i="5"/>
  <c r="G98" i="5"/>
  <c r="F98" i="5"/>
  <c r="E98" i="5"/>
  <c r="D98" i="5"/>
  <c r="C98" i="5"/>
  <c r="AC97" i="5"/>
  <c r="AB97" i="5"/>
  <c r="AA97" i="5"/>
  <c r="Z97" i="5"/>
  <c r="Y97" i="5"/>
  <c r="X97" i="5"/>
  <c r="W97" i="5"/>
  <c r="V97" i="5"/>
  <c r="U97" i="5"/>
  <c r="T97" i="5"/>
  <c r="S97" i="5"/>
  <c r="R97" i="5"/>
  <c r="Q97" i="5"/>
  <c r="P97" i="5"/>
  <c r="O97" i="5"/>
  <c r="N97" i="5"/>
  <c r="M97" i="5"/>
  <c r="L97" i="5"/>
  <c r="K97" i="5"/>
  <c r="J97" i="5"/>
  <c r="I97" i="5"/>
  <c r="H97" i="5"/>
  <c r="G97" i="5"/>
  <c r="F97" i="5"/>
  <c r="E97" i="5"/>
  <c r="D97" i="5"/>
  <c r="C97" i="5"/>
  <c r="AC96" i="5"/>
  <c r="AB96" i="5"/>
  <c r="AA96" i="5"/>
  <c r="Z96" i="5"/>
  <c r="Y96" i="5"/>
  <c r="X96" i="5"/>
  <c r="W96" i="5"/>
  <c r="V96" i="5"/>
  <c r="U96" i="5"/>
  <c r="T96" i="5"/>
  <c r="S96" i="5"/>
  <c r="R96" i="5"/>
  <c r="Q96" i="5"/>
  <c r="P96" i="5"/>
  <c r="O96" i="5"/>
  <c r="N96" i="5"/>
  <c r="M96" i="5"/>
  <c r="L96" i="5"/>
  <c r="K96" i="5"/>
  <c r="J96" i="5"/>
  <c r="I96" i="5"/>
  <c r="H96" i="5"/>
  <c r="G96" i="5"/>
  <c r="F96" i="5"/>
  <c r="E96" i="5"/>
  <c r="D96" i="5"/>
  <c r="C96" i="5"/>
  <c r="AC95" i="5"/>
  <c r="AB95" i="5"/>
  <c r="AA95" i="5"/>
  <c r="Z95" i="5"/>
  <c r="Y95" i="5"/>
  <c r="X95" i="5"/>
  <c r="W95" i="5"/>
  <c r="V95" i="5"/>
  <c r="U95" i="5"/>
  <c r="T95" i="5"/>
  <c r="S95" i="5"/>
  <c r="R95" i="5"/>
  <c r="Q95" i="5"/>
  <c r="P95" i="5"/>
  <c r="O95" i="5"/>
  <c r="N95" i="5"/>
  <c r="M95" i="5"/>
  <c r="L95" i="5"/>
  <c r="K95" i="5"/>
  <c r="J95" i="5"/>
  <c r="I95" i="5"/>
  <c r="H95" i="5"/>
  <c r="G95" i="5"/>
  <c r="F95" i="5"/>
  <c r="E95" i="5"/>
  <c r="D95" i="5"/>
  <c r="C95" i="5"/>
  <c r="AC100" i="4"/>
  <c r="AB100" i="4"/>
  <c r="AA100" i="4"/>
  <c r="Z100" i="4"/>
  <c r="Y100" i="4"/>
  <c r="X100" i="4"/>
  <c r="W100" i="4"/>
  <c r="V100" i="4"/>
  <c r="U100" i="4"/>
  <c r="T100" i="4"/>
  <c r="S100" i="4"/>
  <c r="R100" i="4"/>
  <c r="Q100" i="4"/>
  <c r="P100" i="4"/>
  <c r="O100" i="4"/>
  <c r="N100" i="4"/>
  <c r="M100" i="4"/>
  <c r="L100" i="4"/>
  <c r="K100" i="4"/>
  <c r="J100" i="4"/>
  <c r="I100" i="4"/>
  <c r="H100" i="4"/>
  <c r="G100" i="4"/>
  <c r="F100" i="4"/>
  <c r="E100" i="4"/>
  <c r="D100" i="4"/>
  <c r="C100" i="4"/>
  <c r="AC99" i="4"/>
  <c r="AB99" i="4"/>
  <c r="AA99" i="4"/>
  <c r="Z99" i="4"/>
  <c r="Y99" i="4"/>
  <c r="X99" i="4"/>
  <c r="W99" i="4"/>
  <c r="V99" i="4"/>
  <c r="U99" i="4"/>
  <c r="T99" i="4"/>
  <c r="S99" i="4"/>
  <c r="R99" i="4"/>
  <c r="Q99" i="4"/>
  <c r="P99" i="4"/>
  <c r="O99" i="4"/>
  <c r="N99" i="4"/>
  <c r="M99" i="4"/>
  <c r="L99" i="4"/>
  <c r="K99" i="4"/>
  <c r="J99" i="4"/>
  <c r="I99" i="4"/>
  <c r="H99" i="4"/>
  <c r="G99" i="4"/>
  <c r="F99" i="4"/>
  <c r="E99" i="4"/>
  <c r="D99" i="4"/>
  <c r="C99" i="4"/>
  <c r="AC98" i="4"/>
  <c r="AB98" i="4"/>
  <c r="AA98" i="4"/>
  <c r="Z98" i="4"/>
  <c r="Y98" i="4"/>
  <c r="X98" i="4"/>
  <c r="W98" i="4"/>
  <c r="V98" i="4"/>
  <c r="U98" i="4"/>
  <c r="T98" i="4"/>
  <c r="S98" i="4"/>
  <c r="R98" i="4"/>
  <c r="Q98" i="4"/>
  <c r="P98" i="4"/>
  <c r="O98" i="4"/>
  <c r="N98" i="4"/>
  <c r="M98" i="4"/>
  <c r="L98" i="4"/>
  <c r="K98" i="4"/>
  <c r="J98" i="4"/>
  <c r="I98" i="4"/>
  <c r="H98" i="4"/>
  <c r="G98" i="4"/>
  <c r="F98" i="4"/>
  <c r="E98" i="4"/>
  <c r="D98" i="4"/>
  <c r="C98" i="4"/>
  <c r="AC97" i="4"/>
  <c r="AB97" i="4"/>
  <c r="AA97" i="4"/>
  <c r="Z97" i="4"/>
  <c r="Y97" i="4"/>
  <c r="X97" i="4"/>
  <c r="W97" i="4"/>
  <c r="V97" i="4"/>
  <c r="U97" i="4"/>
  <c r="T97" i="4"/>
  <c r="S97" i="4"/>
  <c r="R97" i="4"/>
  <c r="Q97" i="4"/>
  <c r="P97" i="4"/>
  <c r="O97" i="4"/>
  <c r="N97" i="4"/>
  <c r="M97" i="4"/>
  <c r="L97" i="4"/>
  <c r="K97" i="4"/>
  <c r="J97" i="4"/>
  <c r="I97" i="4"/>
  <c r="H97" i="4"/>
  <c r="G97" i="4"/>
  <c r="F97" i="4"/>
  <c r="E97" i="4"/>
  <c r="D97" i="4"/>
  <c r="C97" i="4"/>
  <c r="AC96" i="4"/>
  <c r="AB96" i="4"/>
  <c r="AA96" i="4"/>
  <c r="Z96" i="4"/>
  <c r="Y96" i="4"/>
  <c r="X96" i="4"/>
  <c r="W96" i="4"/>
  <c r="V96" i="4"/>
  <c r="U96" i="4"/>
  <c r="T96" i="4"/>
  <c r="S96" i="4"/>
  <c r="R96" i="4"/>
  <c r="Q96" i="4"/>
  <c r="P96" i="4"/>
  <c r="O96" i="4"/>
  <c r="N96" i="4"/>
  <c r="M96" i="4"/>
  <c r="L96" i="4"/>
  <c r="K96" i="4"/>
  <c r="J96" i="4"/>
  <c r="I96" i="4"/>
  <c r="H96" i="4"/>
  <c r="G96" i="4"/>
  <c r="F96" i="4"/>
  <c r="E96" i="4"/>
  <c r="D96" i="4"/>
  <c r="C96" i="4"/>
  <c r="AC95" i="4"/>
  <c r="AB95" i="4"/>
  <c r="AA95" i="4"/>
  <c r="Z95" i="4"/>
  <c r="Y95" i="4"/>
  <c r="X95" i="4"/>
  <c r="W95" i="4"/>
  <c r="V95" i="4"/>
  <c r="U95" i="4"/>
  <c r="T95" i="4"/>
  <c r="S95" i="4"/>
  <c r="R95" i="4"/>
  <c r="Q95" i="4"/>
  <c r="P95" i="4"/>
  <c r="O95" i="4"/>
  <c r="N95" i="4"/>
  <c r="M95" i="4"/>
  <c r="L95" i="4"/>
  <c r="K95" i="4"/>
  <c r="J95" i="4"/>
  <c r="I95" i="4"/>
  <c r="H95" i="4"/>
  <c r="G95" i="4"/>
  <c r="F95" i="4"/>
  <c r="E95" i="4"/>
  <c r="D95" i="4"/>
  <c r="C95" i="4"/>
  <c r="AD100" i="3"/>
  <c r="AC100" i="3"/>
  <c r="AB100" i="3"/>
  <c r="AA100" i="3"/>
  <c r="Z100" i="3"/>
  <c r="Y100" i="3"/>
  <c r="X100" i="3"/>
  <c r="W100" i="3"/>
  <c r="V100" i="3"/>
  <c r="U100" i="3"/>
  <c r="T100" i="3"/>
  <c r="S100" i="3"/>
  <c r="R100" i="3"/>
  <c r="Q100" i="3"/>
  <c r="P100" i="3"/>
  <c r="O100" i="3"/>
  <c r="N100" i="3"/>
  <c r="M100" i="3"/>
  <c r="L100" i="3"/>
  <c r="K100" i="3"/>
  <c r="J100" i="3"/>
  <c r="I100" i="3"/>
  <c r="H100" i="3"/>
  <c r="G100" i="3"/>
  <c r="F100" i="3"/>
  <c r="E100" i="3"/>
  <c r="D100" i="3"/>
  <c r="AD99" i="3"/>
  <c r="AC99" i="3"/>
  <c r="AB99" i="3"/>
  <c r="AA99" i="3"/>
  <c r="Z99" i="3"/>
  <c r="Y99" i="3"/>
  <c r="X99" i="3"/>
  <c r="W99" i="3"/>
  <c r="V99" i="3"/>
  <c r="U99" i="3"/>
  <c r="T99" i="3"/>
  <c r="S99" i="3"/>
  <c r="R99" i="3"/>
  <c r="Q99" i="3"/>
  <c r="P99" i="3"/>
  <c r="O99" i="3"/>
  <c r="N99" i="3"/>
  <c r="M99" i="3"/>
  <c r="L99" i="3"/>
  <c r="K99" i="3"/>
  <c r="J99" i="3"/>
  <c r="I99" i="3"/>
  <c r="H99" i="3"/>
  <c r="G99" i="3"/>
  <c r="F99" i="3"/>
  <c r="E99" i="3"/>
  <c r="D99" i="3"/>
  <c r="AD98" i="3"/>
  <c r="AC98" i="3"/>
  <c r="AB98" i="3"/>
  <c r="AA98" i="3"/>
  <c r="Z98" i="3"/>
  <c r="Y98" i="3"/>
  <c r="X98" i="3"/>
  <c r="W98" i="3"/>
  <c r="V98" i="3"/>
  <c r="U98" i="3"/>
  <c r="T98" i="3"/>
  <c r="S98" i="3"/>
  <c r="R98" i="3"/>
  <c r="Q98" i="3"/>
  <c r="P98" i="3"/>
  <c r="O98" i="3"/>
  <c r="N98" i="3"/>
  <c r="M98" i="3"/>
  <c r="L98" i="3"/>
  <c r="K98" i="3"/>
  <c r="J98" i="3"/>
  <c r="I98" i="3"/>
  <c r="H98" i="3"/>
  <c r="G98" i="3"/>
  <c r="F98" i="3"/>
  <c r="E98" i="3"/>
  <c r="D98" i="3"/>
  <c r="AD97" i="3"/>
  <c r="AC97" i="3"/>
  <c r="AB97" i="3"/>
  <c r="AA97" i="3"/>
  <c r="Z97" i="3"/>
  <c r="Y97" i="3"/>
  <c r="X97" i="3"/>
  <c r="W97" i="3"/>
  <c r="V97" i="3"/>
  <c r="U97" i="3"/>
  <c r="T97" i="3"/>
  <c r="S97" i="3"/>
  <c r="R97" i="3"/>
  <c r="Q97" i="3"/>
  <c r="P97" i="3"/>
  <c r="O97" i="3"/>
  <c r="N97" i="3"/>
  <c r="M97" i="3"/>
  <c r="L97" i="3"/>
  <c r="K97" i="3"/>
  <c r="J97" i="3"/>
  <c r="I97" i="3"/>
  <c r="H97" i="3"/>
  <c r="G97" i="3"/>
  <c r="F97" i="3"/>
  <c r="E97" i="3"/>
  <c r="D97" i="3"/>
  <c r="AD96" i="3"/>
  <c r="AC96" i="3"/>
  <c r="AB96" i="3"/>
  <c r="AA96" i="3"/>
  <c r="Z96" i="3"/>
  <c r="Y96" i="3"/>
  <c r="X96" i="3"/>
  <c r="W96" i="3"/>
  <c r="V96" i="3"/>
  <c r="U96" i="3"/>
  <c r="T96" i="3"/>
  <c r="S96" i="3"/>
  <c r="R96" i="3"/>
  <c r="Q96" i="3"/>
  <c r="P96" i="3"/>
  <c r="O96" i="3"/>
  <c r="N96" i="3"/>
  <c r="M96" i="3"/>
  <c r="L96" i="3"/>
  <c r="K96" i="3"/>
  <c r="J96" i="3"/>
  <c r="I96" i="3"/>
  <c r="H96" i="3"/>
  <c r="G96" i="3"/>
  <c r="F96" i="3"/>
  <c r="E96" i="3"/>
  <c r="D96" i="3"/>
  <c r="AD95" i="3"/>
  <c r="AC95" i="3"/>
  <c r="AB95" i="3"/>
  <c r="AA95" i="3"/>
  <c r="Z95" i="3"/>
  <c r="Y95" i="3"/>
  <c r="X95" i="3"/>
  <c r="W95" i="3"/>
  <c r="V95" i="3"/>
  <c r="U95" i="3"/>
  <c r="T95" i="3"/>
  <c r="S95" i="3"/>
  <c r="R95" i="3"/>
  <c r="Q95" i="3"/>
  <c r="P95" i="3"/>
  <c r="O95" i="3"/>
  <c r="N95" i="3"/>
  <c r="M95" i="3"/>
  <c r="L95" i="3"/>
  <c r="K95" i="3"/>
  <c r="J95" i="3"/>
  <c r="I95" i="3"/>
  <c r="H95" i="3"/>
  <c r="G95" i="3"/>
  <c r="F95" i="3"/>
  <c r="E95" i="3"/>
  <c r="D95" i="3"/>
  <c r="AD99" i="2"/>
  <c r="AC99" i="2"/>
  <c r="AB99" i="2"/>
  <c r="AA99" i="2"/>
  <c r="Z99" i="2"/>
  <c r="Y99" i="2"/>
  <c r="X99" i="2"/>
  <c r="W99" i="2"/>
  <c r="V99" i="2"/>
  <c r="U99" i="2"/>
  <c r="T99" i="2"/>
  <c r="S99" i="2"/>
  <c r="R99" i="2"/>
  <c r="Q99" i="2"/>
  <c r="P99" i="2"/>
  <c r="O99" i="2"/>
  <c r="N99" i="2"/>
  <c r="M99" i="2"/>
  <c r="L99" i="2"/>
  <c r="K99" i="2"/>
  <c r="J99" i="2"/>
  <c r="I99" i="2"/>
  <c r="H99" i="2"/>
  <c r="G99" i="2"/>
  <c r="F99" i="2"/>
  <c r="E99" i="2"/>
  <c r="D99" i="2"/>
  <c r="AD98" i="2"/>
  <c r="AC98" i="2"/>
  <c r="AB98" i="2"/>
  <c r="AA98" i="2"/>
  <c r="Z98" i="2"/>
  <c r="Y98" i="2"/>
  <c r="X98" i="2"/>
  <c r="W98" i="2"/>
  <c r="V98" i="2"/>
  <c r="U98" i="2"/>
  <c r="T98" i="2"/>
  <c r="S98" i="2"/>
  <c r="R98" i="2"/>
  <c r="Q98" i="2"/>
  <c r="P98" i="2"/>
  <c r="O98" i="2"/>
  <c r="N98" i="2"/>
  <c r="M98" i="2"/>
  <c r="L98" i="2"/>
  <c r="K98" i="2"/>
  <c r="J98" i="2"/>
  <c r="I98" i="2"/>
  <c r="H98" i="2"/>
  <c r="G98" i="2"/>
  <c r="F98" i="2"/>
  <c r="E98" i="2"/>
  <c r="D98" i="2"/>
  <c r="AD97" i="2"/>
  <c r="AC97" i="2"/>
  <c r="AB97" i="2"/>
  <c r="AA97" i="2"/>
  <c r="Z97" i="2"/>
  <c r="Y97" i="2"/>
  <c r="X97" i="2"/>
  <c r="W97" i="2"/>
  <c r="V97" i="2"/>
  <c r="U97" i="2"/>
  <c r="T97" i="2"/>
  <c r="S97" i="2"/>
  <c r="R97" i="2"/>
  <c r="Q97" i="2"/>
  <c r="P97" i="2"/>
  <c r="O97" i="2"/>
  <c r="N97" i="2"/>
  <c r="M97" i="2"/>
  <c r="L97" i="2"/>
  <c r="K97" i="2"/>
  <c r="J97" i="2"/>
  <c r="I97" i="2"/>
  <c r="H97" i="2"/>
  <c r="G97" i="2"/>
  <c r="F97" i="2"/>
  <c r="E97" i="2"/>
  <c r="D97" i="2"/>
  <c r="AD96" i="2"/>
  <c r="AC96" i="2"/>
  <c r="AB96" i="2"/>
  <c r="AA96" i="2"/>
  <c r="Z96" i="2"/>
  <c r="Y96" i="2"/>
  <c r="X96" i="2"/>
  <c r="W96" i="2"/>
  <c r="V96" i="2"/>
  <c r="U96" i="2"/>
  <c r="T96" i="2"/>
  <c r="S96" i="2"/>
  <c r="R96" i="2"/>
  <c r="Q96" i="2"/>
  <c r="P96" i="2"/>
  <c r="O96" i="2"/>
  <c r="N96" i="2"/>
  <c r="M96" i="2"/>
  <c r="L96" i="2"/>
  <c r="K96" i="2"/>
  <c r="J96" i="2"/>
  <c r="I96" i="2"/>
  <c r="H96" i="2"/>
  <c r="G96" i="2"/>
  <c r="F96" i="2"/>
  <c r="E96" i="2"/>
  <c r="D96" i="2"/>
  <c r="AD95" i="2"/>
  <c r="AC95" i="2"/>
  <c r="AB95" i="2"/>
  <c r="AA95" i="2"/>
  <c r="Z95" i="2"/>
  <c r="Y95" i="2"/>
  <c r="X95" i="2"/>
  <c r="W95" i="2"/>
  <c r="V95" i="2"/>
  <c r="U95" i="2"/>
  <c r="T95" i="2"/>
  <c r="S95" i="2"/>
  <c r="R95" i="2"/>
  <c r="Q95" i="2"/>
  <c r="P95" i="2"/>
  <c r="O95" i="2"/>
  <c r="N95" i="2"/>
  <c r="M95" i="2"/>
  <c r="L95" i="2"/>
  <c r="K95" i="2"/>
  <c r="J95" i="2"/>
  <c r="I95" i="2"/>
  <c r="H95" i="2"/>
  <c r="G95" i="2"/>
  <c r="F95" i="2"/>
  <c r="E95" i="2"/>
  <c r="D95" i="2"/>
  <c r="AD94" i="2"/>
  <c r="AC94" i="2"/>
  <c r="AB94" i="2"/>
  <c r="AA94" i="2"/>
  <c r="Z94" i="2"/>
  <c r="Y94" i="2"/>
  <c r="X94" i="2"/>
  <c r="W94" i="2"/>
  <c r="V94" i="2"/>
  <c r="U94" i="2"/>
  <c r="T94" i="2"/>
  <c r="S94" i="2"/>
  <c r="R94" i="2"/>
  <c r="Q94" i="2"/>
  <c r="P94" i="2"/>
  <c r="O94" i="2"/>
  <c r="N94" i="2"/>
  <c r="M94" i="2"/>
  <c r="L94" i="2"/>
  <c r="K94" i="2"/>
  <c r="J94" i="2"/>
  <c r="I94" i="2"/>
  <c r="H94" i="2"/>
  <c r="G94" i="2"/>
  <c r="F94" i="2"/>
  <c r="E94" i="2"/>
  <c r="D94" i="2"/>
  <c r="AD92" i="2"/>
  <c r="AC92" i="2"/>
  <c r="AA92" i="2"/>
  <c r="Z92" i="2"/>
  <c r="Y92" i="2"/>
  <c r="X92" i="2"/>
  <c r="W92" i="2"/>
  <c r="V92" i="2"/>
  <c r="U92" i="2"/>
  <c r="T92" i="2"/>
  <c r="S92" i="2"/>
  <c r="R92" i="2"/>
  <c r="Q92" i="2"/>
  <c r="P92" i="2"/>
  <c r="O92" i="2"/>
  <c r="N92" i="2"/>
  <c r="M92" i="2"/>
  <c r="L92" i="2"/>
  <c r="K92" i="2"/>
  <c r="J92" i="2"/>
  <c r="I92" i="2"/>
  <c r="H92" i="2"/>
  <c r="G92" i="2"/>
  <c r="F92" i="2"/>
  <c r="E92" i="2"/>
  <c r="D92" i="2"/>
  <c r="AD60" i="2"/>
  <c r="AC60" i="2"/>
  <c r="AB60" i="2"/>
  <c r="AA60" i="2"/>
  <c r="Z60" i="2"/>
  <c r="Y60" i="2"/>
  <c r="X60" i="2"/>
  <c r="W60" i="2"/>
  <c r="V60" i="2"/>
  <c r="U60" i="2"/>
  <c r="T60" i="2"/>
  <c r="S60" i="2"/>
  <c r="R60" i="2"/>
  <c r="Q60" i="2"/>
  <c r="P60" i="2"/>
  <c r="O60" i="2"/>
  <c r="N60" i="2"/>
  <c r="M60" i="2"/>
  <c r="L60" i="2"/>
  <c r="K60" i="2"/>
  <c r="J60" i="2"/>
  <c r="I60" i="2"/>
  <c r="H60" i="2"/>
  <c r="G60" i="2"/>
  <c r="F60" i="2"/>
  <c r="E60" i="2"/>
  <c r="D60" i="2"/>
  <c r="AD99" i="1"/>
  <c r="AC99" i="1"/>
  <c r="AB99" i="1"/>
  <c r="AA99" i="1"/>
  <c r="Z99" i="1"/>
  <c r="Y99" i="1"/>
  <c r="X99" i="1"/>
  <c r="W99" i="1"/>
  <c r="V99" i="1"/>
  <c r="U99" i="1"/>
  <c r="T99" i="1"/>
  <c r="S99" i="1"/>
  <c r="R99" i="1"/>
  <c r="Q99" i="1"/>
  <c r="P99" i="1"/>
  <c r="O99" i="1"/>
  <c r="N99" i="1"/>
  <c r="M99" i="1"/>
  <c r="L99" i="1"/>
  <c r="K99" i="1"/>
  <c r="J99" i="1"/>
  <c r="I99" i="1"/>
  <c r="H99" i="1"/>
  <c r="G99" i="1"/>
  <c r="F99" i="1"/>
  <c r="E99" i="1"/>
  <c r="D99" i="1"/>
  <c r="AD98" i="1"/>
  <c r="AC98" i="1"/>
  <c r="AB98" i="1"/>
  <c r="AA98" i="1"/>
  <c r="Z98" i="1"/>
  <c r="Y98" i="1"/>
  <c r="X98" i="1"/>
  <c r="W98" i="1"/>
  <c r="V98" i="1"/>
  <c r="U98" i="1"/>
  <c r="T98" i="1"/>
  <c r="S98" i="1"/>
  <c r="R98" i="1"/>
  <c r="Q98" i="1"/>
  <c r="P98" i="1"/>
  <c r="O98" i="1"/>
  <c r="N98" i="1"/>
  <c r="M98" i="1"/>
  <c r="L98" i="1"/>
  <c r="K98" i="1"/>
  <c r="J98" i="1"/>
  <c r="I98" i="1"/>
  <c r="H98" i="1"/>
  <c r="G98" i="1"/>
  <c r="F98" i="1"/>
  <c r="E98" i="1"/>
  <c r="D98" i="1"/>
  <c r="AD97" i="1"/>
  <c r="AC97" i="1"/>
  <c r="AB97" i="1"/>
  <c r="AA97" i="1"/>
  <c r="Z97" i="1"/>
  <c r="Y97" i="1"/>
  <c r="X97" i="1"/>
  <c r="W97" i="1"/>
  <c r="V97" i="1"/>
  <c r="U97" i="1"/>
  <c r="T97" i="1"/>
  <c r="S97" i="1"/>
  <c r="R97" i="1"/>
  <c r="Q97" i="1"/>
  <c r="P97" i="1"/>
  <c r="O97" i="1"/>
  <c r="N97" i="1"/>
  <c r="M97" i="1"/>
  <c r="L97" i="1"/>
  <c r="K97" i="1"/>
  <c r="J97" i="1"/>
  <c r="I97" i="1"/>
  <c r="H97" i="1"/>
  <c r="G97" i="1"/>
  <c r="F97" i="1"/>
  <c r="E97" i="1"/>
  <c r="D97" i="1"/>
  <c r="AD96" i="1"/>
  <c r="AC96" i="1"/>
  <c r="AB96" i="1"/>
  <c r="AA96" i="1"/>
  <c r="Z96" i="1"/>
  <c r="Y96" i="1"/>
  <c r="X96" i="1"/>
  <c r="W96" i="1"/>
  <c r="V96" i="1"/>
  <c r="U96" i="1"/>
  <c r="T96" i="1"/>
  <c r="S96" i="1"/>
  <c r="R96" i="1"/>
  <c r="Q96" i="1"/>
  <c r="P96" i="1"/>
  <c r="O96" i="1"/>
  <c r="N96" i="1"/>
  <c r="M96" i="1"/>
  <c r="L96" i="1"/>
  <c r="K96" i="1"/>
  <c r="J96" i="1"/>
  <c r="I96" i="1"/>
  <c r="H96" i="1"/>
  <c r="G96" i="1"/>
  <c r="F96" i="1"/>
  <c r="E96" i="1"/>
  <c r="D96" i="1"/>
  <c r="AD95" i="1"/>
  <c r="AC95" i="1"/>
  <c r="AB95" i="1"/>
  <c r="AA95" i="1"/>
  <c r="Z95" i="1"/>
  <c r="Y95" i="1"/>
  <c r="X95" i="1"/>
  <c r="W95" i="1"/>
  <c r="V95" i="1"/>
  <c r="U95" i="1"/>
  <c r="T95" i="1"/>
  <c r="S95" i="1"/>
  <c r="R95" i="1"/>
  <c r="Q95" i="1"/>
  <c r="P95" i="1"/>
  <c r="O95" i="1"/>
  <c r="N95" i="1"/>
  <c r="M95" i="1"/>
  <c r="L95" i="1"/>
  <c r="K95" i="1"/>
  <c r="J95" i="1"/>
  <c r="I95" i="1"/>
  <c r="H95" i="1"/>
  <c r="G95" i="1"/>
  <c r="F95" i="1"/>
  <c r="E95" i="1"/>
  <c r="D95" i="1"/>
  <c r="AD94" i="1"/>
  <c r="AC94" i="1"/>
  <c r="AB94" i="1"/>
  <c r="AA94" i="1"/>
  <c r="Z94" i="1"/>
  <c r="Y94" i="1"/>
  <c r="X94" i="1"/>
  <c r="W94" i="1"/>
  <c r="V94" i="1"/>
  <c r="U94" i="1"/>
  <c r="T94" i="1"/>
  <c r="S94" i="1"/>
  <c r="R94" i="1"/>
  <c r="Q94" i="1"/>
  <c r="P94" i="1"/>
  <c r="O94" i="1"/>
  <c r="N94" i="1"/>
  <c r="M94" i="1"/>
  <c r="L94" i="1"/>
  <c r="K94" i="1"/>
  <c r="J94" i="1"/>
  <c r="I94" i="1"/>
  <c r="H94" i="1"/>
  <c r="G94" i="1"/>
  <c r="F94" i="1"/>
  <c r="E94" i="1"/>
  <c r="D94" i="1"/>
</calcChain>
</file>

<file path=xl/comments1.xml><?xml version="1.0" encoding="utf-8"?>
<comments xmlns="http://schemas.openxmlformats.org/spreadsheetml/2006/main">
  <authors>
    <author>Jespers Kaat</author>
  </authors>
  <commentList>
    <comment ref="J110" authorId="0">
      <text>
        <r>
          <rPr>
            <b/>
            <sz val="9"/>
            <color indexed="81"/>
            <rFont val="Tahoma"/>
            <family val="2"/>
          </rPr>
          <t>Jespers Kaat:</t>
        </r>
        <r>
          <rPr>
            <sz val="9"/>
            <color indexed="81"/>
            <rFont val="Tahoma"/>
            <family val="2"/>
          </rPr>
          <t xml:space="preserve">
update 10/05/2017  adhv nieuwe Copert-output 
</t>
        </r>
      </text>
    </comment>
    <comment ref="L110" authorId="0">
      <text>
        <r>
          <rPr>
            <b/>
            <sz val="9"/>
            <color indexed="81"/>
            <rFont val="Tahoma"/>
            <family val="2"/>
          </rPr>
          <t>Jespers Kaat:</t>
        </r>
        <r>
          <rPr>
            <sz val="9"/>
            <color indexed="81"/>
            <rFont val="Tahoma"/>
            <family val="2"/>
          </rPr>
          <t xml:space="preserve">
update 10/05/2017  adhv nieuwe Copert-output 
</t>
        </r>
      </text>
    </comment>
    <comment ref="Y110" authorId="0">
      <text>
        <r>
          <rPr>
            <b/>
            <sz val="9"/>
            <color indexed="81"/>
            <rFont val="Tahoma"/>
            <family val="2"/>
          </rPr>
          <t>Jespers Kaat:</t>
        </r>
        <r>
          <rPr>
            <sz val="9"/>
            <color indexed="81"/>
            <rFont val="Tahoma"/>
            <family val="2"/>
          </rPr>
          <t xml:space="preserve">
update 10/05/2017  adhv nieuwe Copert-output 
</t>
        </r>
      </text>
    </comment>
  </commentList>
</comments>
</file>

<file path=xl/comments2.xml><?xml version="1.0" encoding="utf-8"?>
<comments xmlns="http://schemas.openxmlformats.org/spreadsheetml/2006/main">
  <authors>
    <author>Jespers Kaat</author>
  </authors>
  <commentList>
    <comment ref="J110" authorId="0">
      <text>
        <r>
          <rPr>
            <b/>
            <sz val="9"/>
            <color indexed="81"/>
            <rFont val="Tahoma"/>
            <family val="2"/>
          </rPr>
          <t>Jespers Kaat:</t>
        </r>
        <r>
          <rPr>
            <sz val="9"/>
            <color indexed="81"/>
            <rFont val="Tahoma"/>
            <family val="2"/>
          </rPr>
          <t xml:space="preserve">
update 10/05/2017  adhv nieuwe Copert-output 
</t>
        </r>
      </text>
    </comment>
    <comment ref="L110" authorId="0">
      <text>
        <r>
          <rPr>
            <b/>
            <sz val="9"/>
            <color indexed="81"/>
            <rFont val="Tahoma"/>
            <family val="2"/>
          </rPr>
          <t>Jespers Kaat:</t>
        </r>
        <r>
          <rPr>
            <sz val="9"/>
            <color indexed="81"/>
            <rFont val="Tahoma"/>
            <family val="2"/>
          </rPr>
          <t xml:space="preserve">
update 10/05/2017  adhv nieuwe Copert-output 
</t>
        </r>
      </text>
    </comment>
    <comment ref="Y110" authorId="0">
      <text>
        <r>
          <rPr>
            <b/>
            <sz val="9"/>
            <color indexed="81"/>
            <rFont val="Tahoma"/>
            <family val="2"/>
          </rPr>
          <t>Jespers Kaat:</t>
        </r>
        <r>
          <rPr>
            <sz val="9"/>
            <color indexed="81"/>
            <rFont val="Tahoma"/>
            <family val="2"/>
          </rPr>
          <t xml:space="preserve">
update 10/05/2017  adhv nieuwe Copert-output 
</t>
        </r>
      </text>
    </comment>
    <comment ref="Z110" authorId="0">
      <text>
        <r>
          <rPr>
            <b/>
            <sz val="9"/>
            <color indexed="81"/>
            <rFont val="Tahoma"/>
            <family val="2"/>
          </rPr>
          <t>Jespers Kaat:</t>
        </r>
        <r>
          <rPr>
            <sz val="9"/>
            <color indexed="81"/>
            <rFont val="Tahoma"/>
            <family val="2"/>
          </rPr>
          <t xml:space="preserve">
update 10/05/2017 wegens gewijzigd gemid verbruik voor PHEV.</t>
        </r>
      </text>
    </comment>
  </commentList>
</comments>
</file>

<file path=xl/comments3.xml><?xml version="1.0" encoding="utf-8"?>
<comments xmlns="http://schemas.openxmlformats.org/spreadsheetml/2006/main">
  <authors>
    <author>Jespers Kaat</author>
  </authors>
  <commentList>
    <comment ref="I110" authorId="0">
      <text>
        <r>
          <rPr>
            <b/>
            <sz val="9"/>
            <color indexed="81"/>
            <rFont val="Tahoma"/>
            <family val="2"/>
          </rPr>
          <t>Jespers Kaat:</t>
        </r>
        <r>
          <rPr>
            <sz val="9"/>
            <color indexed="81"/>
            <rFont val="Tahoma"/>
            <family val="2"/>
          </rPr>
          <t xml:space="preserve">
update 10/05/2017  adhv nieuwe Copert-output 
</t>
        </r>
      </text>
    </comment>
    <comment ref="J110" authorId="0">
      <text>
        <r>
          <rPr>
            <b/>
            <sz val="9"/>
            <color indexed="81"/>
            <rFont val="Tahoma"/>
            <family val="2"/>
          </rPr>
          <t>Jespers Kaat:</t>
        </r>
        <r>
          <rPr>
            <sz val="9"/>
            <color indexed="81"/>
            <rFont val="Tahoma"/>
            <family val="2"/>
          </rPr>
          <t xml:space="preserve">
update 10/05/2017  adhv nieuwe Copert-output 
</t>
        </r>
      </text>
    </comment>
    <comment ref="L110" authorId="0">
      <text>
        <r>
          <rPr>
            <b/>
            <sz val="9"/>
            <color indexed="81"/>
            <rFont val="Tahoma"/>
            <family val="2"/>
          </rPr>
          <t>Jespers Kaat:</t>
        </r>
        <r>
          <rPr>
            <sz val="9"/>
            <color indexed="81"/>
            <rFont val="Tahoma"/>
            <family val="2"/>
          </rPr>
          <t xml:space="preserve">
update 10/05/2017  adhv nieuwe Copert-output 
</t>
        </r>
      </text>
    </comment>
    <comment ref="S110" authorId="0">
      <text>
        <r>
          <rPr>
            <b/>
            <sz val="9"/>
            <color indexed="81"/>
            <rFont val="Tahoma"/>
            <family val="2"/>
          </rPr>
          <t>Jespers Kaat:</t>
        </r>
        <r>
          <rPr>
            <sz val="9"/>
            <color indexed="81"/>
            <rFont val="Tahoma"/>
            <family val="2"/>
          </rPr>
          <t xml:space="preserve">
update 10/05/2017  adhv nieuwe Copert-output 
</t>
        </r>
      </text>
    </comment>
    <comment ref="Y110" authorId="0">
      <text>
        <r>
          <rPr>
            <b/>
            <sz val="9"/>
            <color indexed="81"/>
            <rFont val="Tahoma"/>
            <family val="2"/>
          </rPr>
          <t>Jespers Kaat:</t>
        </r>
        <r>
          <rPr>
            <sz val="9"/>
            <color indexed="81"/>
            <rFont val="Tahoma"/>
            <family val="2"/>
          </rPr>
          <t xml:space="preserve">
update 10/05/2017  adhv nieuwe Copert-output 
</t>
        </r>
      </text>
    </comment>
    <comment ref="Z110" authorId="0">
      <text>
        <r>
          <rPr>
            <b/>
            <sz val="9"/>
            <color indexed="81"/>
            <rFont val="Tahoma"/>
            <family val="2"/>
          </rPr>
          <t>Jespers Kaat:</t>
        </r>
        <r>
          <rPr>
            <sz val="9"/>
            <color indexed="81"/>
            <rFont val="Tahoma"/>
            <family val="2"/>
          </rPr>
          <t xml:space="preserve">
update 10/05/2017 wegens gewijzigd gemid verbruik voor PHEV.</t>
        </r>
      </text>
    </comment>
  </commentList>
</comments>
</file>

<file path=xl/comments4.xml><?xml version="1.0" encoding="utf-8"?>
<comments xmlns="http://schemas.openxmlformats.org/spreadsheetml/2006/main">
  <authors>
    <author>jespersk</author>
    <author>Aernouts Kristien</author>
    <author>aernoutk</author>
    <author>Jespers Kaat</author>
  </authors>
  <commentList>
    <comment ref="Y7" authorId="0">
      <text>
        <r>
          <rPr>
            <b/>
            <sz val="9"/>
            <color indexed="81"/>
            <rFont val="Tahoma"/>
            <family val="2"/>
          </rPr>
          <t>jespersk:</t>
        </r>
        <r>
          <rPr>
            <sz val="9"/>
            <color indexed="81"/>
            <rFont val="Tahoma"/>
            <family val="2"/>
          </rPr>
          <t xml:space="preserve">
op basis van verhouding in 2010 opgesplitst tussen netto-invoer en primaire productie</t>
        </r>
      </text>
    </comment>
    <comment ref="AB22" authorId="1">
      <text>
        <r>
          <rPr>
            <b/>
            <sz val="9"/>
            <color indexed="81"/>
            <rFont val="Tahoma"/>
            <family val="2"/>
          </rPr>
          <t>Aernouts Kristien:</t>
        </r>
        <r>
          <rPr>
            <sz val="9"/>
            <color indexed="81"/>
            <rFont val="Tahoma"/>
            <family val="2"/>
          </rPr>
          <t xml:space="preserve">
voorlopig ingeschat met 33% rendment</t>
        </r>
      </text>
    </comment>
    <comment ref="A51" authorId="2">
      <text>
        <r>
          <rPr>
            <b/>
            <sz val="8"/>
            <color indexed="81"/>
            <rFont val="Tahoma"/>
            <family val="2"/>
          </rPr>
          <t>aernoutk:</t>
        </r>
        <r>
          <rPr>
            <sz val="8"/>
            <color indexed="81"/>
            <rFont val="Tahoma"/>
            <family val="2"/>
          </rPr>
          <t xml:space="preserve">
inclusief zelf esso sinds dec 08</t>
        </r>
      </text>
    </comment>
    <comment ref="Z56" authorId="2">
      <text>
        <r>
          <rPr>
            <b/>
            <sz val="8"/>
            <color indexed="81"/>
            <rFont val="Tahoma"/>
            <family val="2"/>
          </rPr>
          <t>aernoutk:</t>
        </r>
        <r>
          <rPr>
            <sz val="8"/>
            <color indexed="81"/>
            <rFont val="Tahoma"/>
            <family val="2"/>
          </rPr>
          <t xml:space="preserve">
verliezen B/ geleverd B* geleverd VL, aangepast 2014
</t>
        </r>
      </text>
    </comment>
    <comment ref="AC100" authorId="3">
      <text>
        <r>
          <rPr>
            <b/>
            <sz val="9"/>
            <color indexed="81"/>
            <rFont val="Tahoma"/>
            <family val="2"/>
          </rPr>
          <t>Jespers Kaat:</t>
        </r>
        <r>
          <rPr>
            <sz val="9"/>
            <color indexed="81"/>
            <rFont val="Tahoma"/>
            <family val="2"/>
          </rPr>
          <t xml:space="preserve">
excl aangekochte warmte (op hoger niveau)</t>
        </r>
      </text>
    </comment>
    <comment ref="I110" authorId="3">
      <text>
        <r>
          <rPr>
            <b/>
            <sz val="9"/>
            <color indexed="81"/>
            <rFont val="Tahoma"/>
            <family val="2"/>
          </rPr>
          <t>Jespers Kaat:</t>
        </r>
        <r>
          <rPr>
            <sz val="9"/>
            <color indexed="81"/>
            <rFont val="Tahoma"/>
            <family val="2"/>
          </rPr>
          <t xml:space="preserve">
update mei 2017</t>
        </r>
      </text>
    </comment>
    <comment ref="J110" authorId="3">
      <text>
        <r>
          <rPr>
            <b/>
            <sz val="9"/>
            <color indexed="81"/>
            <rFont val="Tahoma"/>
            <family val="2"/>
          </rPr>
          <t>Jespers Kaat:</t>
        </r>
        <r>
          <rPr>
            <sz val="9"/>
            <color indexed="81"/>
            <rFont val="Tahoma"/>
            <family val="2"/>
          </rPr>
          <t xml:space="preserve">
update mei 2017</t>
        </r>
      </text>
    </comment>
    <comment ref="L110" authorId="3">
      <text>
        <r>
          <rPr>
            <b/>
            <sz val="9"/>
            <color indexed="81"/>
            <rFont val="Tahoma"/>
            <family val="2"/>
          </rPr>
          <t>Jespers Kaat:</t>
        </r>
        <r>
          <rPr>
            <sz val="9"/>
            <color indexed="81"/>
            <rFont val="Tahoma"/>
            <family val="2"/>
          </rPr>
          <t xml:space="preserve">
update mei 2017</t>
        </r>
      </text>
    </comment>
    <comment ref="S110" authorId="3">
      <text>
        <r>
          <rPr>
            <b/>
            <sz val="9"/>
            <color indexed="81"/>
            <rFont val="Tahoma"/>
            <family val="2"/>
          </rPr>
          <t>Jespers Kaat:</t>
        </r>
        <r>
          <rPr>
            <sz val="9"/>
            <color indexed="81"/>
            <rFont val="Tahoma"/>
            <family val="2"/>
          </rPr>
          <t xml:space="preserve">
update mei 2017</t>
        </r>
      </text>
    </comment>
    <comment ref="Y110" authorId="3">
      <text>
        <r>
          <rPr>
            <b/>
            <sz val="9"/>
            <color indexed="81"/>
            <rFont val="Tahoma"/>
            <family val="2"/>
          </rPr>
          <t>Jespers Kaat:</t>
        </r>
        <r>
          <rPr>
            <sz val="9"/>
            <color indexed="81"/>
            <rFont val="Tahoma"/>
            <family val="2"/>
          </rPr>
          <t xml:space="preserve">
update mei 2017</t>
        </r>
      </text>
    </comment>
    <comment ref="Z110" authorId="3">
      <text>
        <r>
          <rPr>
            <b/>
            <sz val="9"/>
            <color indexed="81"/>
            <rFont val="Tahoma"/>
            <family val="2"/>
          </rPr>
          <t>Jespers Kaat:</t>
        </r>
        <r>
          <rPr>
            <sz val="9"/>
            <color indexed="81"/>
            <rFont val="Tahoma"/>
            <family val="2"/>
          </rPr>
          <t xml:space="preserve">
update mei 2017</t>
        </r>
      </text>
    </comment>
    <comment ref="L111" authorId="3">
      <text>
        <r>
          <rPr>
            <b/>
            <sz val="9"/>
            <color indexed="81"/>
            <rFont val="Tahoma"/>
            <family val="2"/>
          </rPr>
          <t>Jespers Kaat:</t>
        </r>
        <r>
          <rPr>
            <sz val="9"/>
            <color indexed="81"/>
            <rFont val="Tahoma"/>
            <family val="2"/>
          </rPr>
          <t xml:space="preserve">
update van VMM ontvangen in  april 2017</t>
        </r>
      </text>
    </comment>
  </commentList>
</comments>
</file>

<file path=xl/comments5.xml><?xml version="1.0" encoding="utf-8"?>
<comments xmlns="http://schemas.openxmlformats.org/spreadsheetml/2006/main">
  <authors>
    <author>jespersk</author>
    <author>Aernouts Kristien</author>
    <author>aernoutk</author>
    <author>Jespers Kaat</author>
  </authors>
  <commentList>
    <comment ref="Y7" authorId="0">
      <text>
        <r>
          <rPr>
            <b/>
            <sz val="9"/>
            <color indexed="81"/>
            <rFont val="Tahoma"/>
            <family val="2"/>
          </rPr>
          <t>jespersk:</t>
        </r>
        <r>
          <rPr>
            <sz val="9"/>
            <color indexed="81"/>
            <rFont val="Tahoma"/>
            <family val="2"/>
          </rPr>
          <t xml:space="preserve">
op basis van verhouding in 2010 opgesplitst tussen netto-invoer en primaire productie</t>
        </r>
      </text>
    </comment>
    <comment ref="AB22" authorId="1">
      <text>
        <r>
          <rPr>
            <b/>
            <sz val="9"/>
            <color indexed="81"/>
            <rFont val="Tahoma"/>
            <family val="2"/>
          </rPr>
          <t>Aernouts Kristien:</t>
        </r>
        <r>
          <rPr>
            <sz val="9"/>
            <color indexed="81"/>
            <rFont val="Tahoma"/>
            <family val="2"/>
          </rPr>
          <t xml:space="preserve">
voorlopig ingeschat met 33% rendment</t>
        </r>
      </text>
    </comment>
    <comment ref="A51" authorId="2">
      <text>
        <r>
          <rPr>
            <b/>
            <sz val="8"/>
            <color indexed="81"/>
            <rFont val="Tahoma"/>
            <family val="2"/>
          </rPr>
          <t>aernoutk:</t>
        </r>
        <r>
          <rPr>
            <sz val="8"/>
            <color indexed="81"/>
            <rFont val="Tahoma"/>
            <family val="2"/>
          </rPr>
          <t xml:space="preserve">
inclusief zelf esso sinds dec 08</t>
        </r>
      </text>
    </comment>
    <comment ref="Z56" authorId="2">
      <text>
        <r>
          <rPr>
            <b/>
            <sz val="8"/>
            <color indexed="81"/>
            <rFont val="Tahoma"/>
            <family val="2"/>
          </rPr>
          <t>aernoutk:</t>
        </r>
        <r>
          <rPr>
            <sz val="8"/>
            <color indexed="81"/>
            <rFont val="Tahoma"/>
            <family val="2"/>
          </rPr>
          <t xml:space="preserve">
verliezen B/ geleverd B* geleverd VL, aangepast 2014
</t>
        </r>
      </text>
    </comment>
    <comment ref="AA89" authorId="0">
      <text>
        <r>
          <rPr>
            <b/>
            <sz val="9"/>
            <color indexed="81"/>
            <rFont val="Tahoma"/>
            <family val="2"/>
          </rPr>
          <t>incl afvalovens
jespersk:</t>
        </r>
        <r>
          <rPr>
            <sz val="9"/>
            <color indexed="81"/>
            <rFont val="Tahoma"/>
            <family val="2"/>
          </rPr>
          <t xml:space="preserve">
correctie feb 2015: aangekochte warmte voor residentieel en gelijkgestelde sectoren verder verfijnd
voor afvalverbrandingsovens specifiek:  de hoeveelheid warmte geproduceerd voor intern </t>
        </r>
        <r>
          <rPr>
            <b/>
            <sz val="9"/>
            <color indexed="81"/>
            <rFont val="Tahoma"/>
            <family val="2"/>
          </rPr>
          <t>en</t>
        </r>
        <r>
          <rPr>
            <sz val="9"/>
            <color indexed="81"/>
            <rFont val="Tahoma"/>
            <family val="2"/>
          </rPr>
          <t xml:space="preserve"> extern gebruik wordt ook hier opgenomen (dus niet onder eigen verbruik van warmte door thermische installaties in de transformatiesector en ook niet gedeeltelijk onder de eindsectoren waar eventuele warmte aan verkocht wordt) . (ook al weten we van sommige installaties dat de warmtelevering niet enkel binnen deze sector gebeurt.  Vb;  indaver roosteroven (Doel) verkoopt een deel van zijn warmte aan Ineos Phenol, IVRO heeft een warmtenet met 21 afnemers.  Reden:  de data zijn slechts voor een minderheid van de installaties gekend, van de anderen kennen we de data niet en/of de eindsector niet waaraan geleverd wordt.  Vandaar de keuze voor deze aanpak 
indien data in de toekomst verbeteren, kan methode verder verfijnd worden.</t>
        </r>
      </text>
    </comment>
    <comment ref="D100" authorId="3">
      <text>
        <r>
          <rPr>
            <b/>
            <sz val="9"/>
            <color indexed="81"/>
            <rFont val="Tahoma"/>
            <family val="2"/>
          </rPr>
          <t>Jespers Kaat:</t>
        </r>
        <r>
          <rPr>
            <sz val="9"/>
            <color indexed="81"/>
            <rFont val="Tahoma"/>
            <family val="2"/>
          </rPr>
          <t xml:space="preserve">
voorlopige inschatting idem als 2014</t>
        </r>
      </text>
    </comment>
    <comment ref="I100" authorId="3">
      <text>
        <r>
          <rPr>
            <b/>
            <sz val="9"/>
            <color indexed="81"/>
            <rFont val="Tahoma"/>
            <family val="2"/>
          </rPr>
          <t>Jespers Kaat:</t>
        </r>
        <r>
          <rPr>
            <sz val="9"/>
            <color indexed="81"/>
            <rFont val="Tahoma"/>
            <family val="2"/>
          </rPr>
          <t xml:space="preserve">
voorlopige inschatting obv van 2014 en graaddagencorrectie 
GRD niet toegepast op offroad </t>
        </r>
      </text>
    </comment>
    <comment ref="J100" authorId="3">
      <text>
        <r>
          <rPr>
            <b/>
            <sz val="9"/>
            <color indexed="81"/>
            <rFont val="Tahoma"/>
            <family val="2"/>
          </rPr>
          <t>Jespers Kaat:</t>
        </r>
        <r>
          <rPr>
            <sz val="9"/>
            <color indexed="81"/>
            <rFont val="Tahoma"/>
            <family val="2"/>
          </rPr>
          <t xml:space="preserve">
voorlopige inschatting obv van 2014 en graaddagencorrectie 
GRD niet toegepast op offroad </t>
        </r>
      </text>
    </comment>
    <comment ref="L100" authorId="3">
      <text>
        <r>
          <rPr>
            <b/>
            <sz val="9"/>
            <color indexed="81"/>
            <rFont val="Tahoma"/>
            <family val="2"/>
          </rPr>
          <t>Jespers Kaat:</t>
        </r>
        <r>
          <rPr>
            <sz val="9"/>
            <color indexed="81"/>
            <rFont val="Tahoma"/>
            <family val="2"/>
          </rPr>
          <t xml:space="preserve">
voorlopige inschatting obv van 2014 en graaddagencorrectie 
GRD niet toegepast op offroad en zeevisserij (OFFREM bos en groenvoorziening en EMOSS zeevisserij van 2015 geupdate obv OFFREM en  EMOSS-versie van april-juli 2017)</t>
        </r>
      </text>
    </comment>
    <comment ref="N100" authorId="3">
      <text>
        <r>
          <rPr>
            <b/>
            <sz val="9"/>
            <color indexed="81"/>
            <rFont val="Tahoma"/>
            <family val="2"/>
          </rPr>
          <t>Jespers Kaat:</t>
        </r>
        <r>
          <rPr>
            <sz val="9"/>
            <color indexed="81"/>
            <rFont val="Tahoma"/>
            <family val="2"/>
          </rPr>
          <t xml:space="preserve">
voorlopige inschatting obv van 2014 en graaddagencorrectie 
</t>
        </r>
      </text>
    </comment>
    <comment ref="AC100" authorId="3">
      <text>
        <r>
          <rPr>
            <b/>
            <sz val="9"/>
            <color indexed="81"/>
            <rFont val="Tahoma"/>
            <family val="2"/>
          </rPr>
          <t>Jespers Kaat:</t>
        </r>
        <r>
          <rPr>
            <sz val="9"/>
            <color indexed="81"/>
            <rFont val="Tahoma"/>
            <family val="2"/>
          </rPr>
          <t xml:space="preserve">
excl aangekochte warmte (op hoger niveau)</t>
        </r>
      </text>
    </comment>
    <comment ref="I110" authorId="3">
      <text>
        <r>
          <rPr>
            <b/>
            <sz val="9"/>
            <color indexed="81"/>
            <rFont val="Tahoma"/>
            <family val="2"/>
          </rPr>
          <t>Jespers Kaat:</t>
        </r>
        <r>
          <rPr>
            <sz val="9"/>
            <color indexed="81"/>
            <rFont val="Tahoma"/>
            <family val="2"/>
          </rPr>
          <t xml:space="preserve">
update 10/05/2017  adhv nieuwe Copert-output</t>
        </r>
      </text>
    </comment>
    <comment ref="J110" authorId="3">
      <text>
        <r>
          <rPr>
            <b/>
            <sz val="9"/>
            <color indexed="81"/>
            <rFont val="Tahoma"/>
            <family val="2"/>
          </rPr>
          <t>Jespers Kaat:</t>
        </r>
        <r>
          <rPr>
            <sz val="9"/>
            <color indexed="81"/>
            <rFont val="Tahoma"/>
            <family val="2"/>
          </rPr>
          <t xml:space="preserve">
update 10/05/2017  adhv nieuwe Copert-output</t>
        </r>
      </text>
    </comment>
    <comment ref="L110" authorId="3">
      <text>
        <r>
          <rPr>
            <b/>
            <sz val="9"/>
            <color indexed="81"/>
            <rFont val="Tahoma"/>
            <family val="2"/>
          </rPr>
          <t>Jespers Kaat:</t>
        </r>
        <r>
          <rPr>
            <sz val="9"/>
            <color indexed="81"/>
            <rFont val="Tahoma"/>
            <family val="2"/>
          </rPr>
          <t xml:space="preserve">
update 10/05/2017  adhv nieuwe Copert-output</t>
        </r>
      </text>
    </comment>
    <comment ref="S110" authorId="3">
      <text>
        <r>
          <rPr>
            <b/>
            <sz val="9"/>
            <color indexed="81"/>
            <rFont val="Tahoma"/>
            <family val="2"/>
          </rPr>
          <t>Jespers Kaat:</t>
        </r>
        <r>
          <rPr>
            <sz val="9"/>
            <color indexed="81"/>
            <rFont val="Tahoma"/>
            <family val="2"/>
          </rPr>
          <t xml:space="preserve">
update 10/05/2017  adhv nieuwe Copert-output</t>
        </r>
      </text>
    </comment>
    <comment ref="Y110" authorId="3">
      <text>
        <r>
          <rPr>
            <b/>
            <sz val="9"/>
            <color indexed="81"/>
            <rFont val="Tahoma"/>
            <family val="2"/>
          </rPr>
          <t>Jespers Kaat:</t>
        </r>
        <r>
          <rPr>
            <sz val="9"/>
            <color indexed="81"/>
            <rFont val="Tahoma"/>
            <family val="2"/>
          </rPr>
          <t xml:space="preserve">
update 10/05/2017  adhv nieuwe Copert-output</t>
        </r>
      </text>
    </comment>
    <comment ref="S114" authorId="3">
      <text>
        <r>
          <rPr>
            <b/>
            <sz val="9"/>
            <color indexed="81"/>
            <rFont val="Tahoma"/>
            <family val="2"/>
          </rPr>
          <t>Jespers Kaat:</t>
        </r>
        <r>
          <rPr>
            <sz val="9"/>
            <color indexed="81"/>
            <rFont val="Tahoma"/>
            <family val="2"/>
          </rPr>
          <t xml:space="preserve">
update VMM  juni 2017</t>
        </r>
      </text>
    </comment>
  </commentList>
</comments>
</file>

<file path=xl/sharedStrings.xml><?xml version="1.0" encoding="utf-8"?>
<sst xmlns="http://schemas.openxmlformats.org/spreadsheetml/2006/main" count="4070" uniqueCount="128">
  <si>
    <t>Koolteer</t>
  </si>
  <si>
    <t>Kolen</t>
  </si>
  <si>
    <t>Cokes</t>
  </si>
  <si>
    <t>Totaal</t>
  </si>
  <si>
    <t>Aardolie en</t>
  </si>
  <si>
    <t>Raff.</t>
  </si>
  <si>
    <t>LPG</t>
  </si>
  <si>
    <t>Benzine</t>
  </si>
  <si>
    <t>Kerosine</t>
  </si>
  <si>
    <t>Gas-en</t>
  </si>
  <si>
    <t>Lamppetro-</t>
  </si>
  <si>
    <t>Zware</t>
  </si>
  <si>
    <t>Nafta</t>
  </si>
  <si>
    <t>Petroleum-</t>
  </si>
  <si>
    <t>Andere</t>
  </si>
  <si>
    <t>Totaal petro.</t>
  </si>
  <si>
    <t>Aard- en</t>
  </si>
  <si>
    <t>Cokes-</t>
  </si>
  <si>
    <t>Hoog-</t>
  </si>
  <si>
    <t>Totaal gas</t>
  </si>
  <si>
    <t xml:space="preserve">Totaal fossiele </t>
  </si>
  <si>
    <t xml:space="preserve">Andere </t>
  </si>
  <si>
    <t>biomassa</t>
  </si>
  <si>
    <t>Elek-</t>
  </si>
  <si>
    <t>Warmte</t>
  </si>
  <si>
    <t>Nucleaire</t>
  </si>
  <si>
    <t>kolen</t>
  </si>
  <si>
    <t>interm. prod.</t>
  </si>
  <si>
    <t>gas</t>
  </si>
  <si>
    <t>dieselolie</t>
  </si>
  <si>
    <t>leum</t>
  </si>
  <si>
    <t xml:space="preserve"> stookolie</t>
  </si>
  <si>
    <t>cokes</t>
  </si>
  <si>
    <t xml:space="preserve"> petro. prod.</t>
  </si>
  <si>
    <t>producten</t>
  </si>
  <si>
    <t>mijngas</t>
  </si>
  <si>
    <t>ovengas</t>
  </si>
  <si>
    <t>brandstoffen</t>
  </si>
  <si>
    <t>brandst.</t>
  </si>
  <si>
    <t>triciteit</t>
  </si>
  <si>
    <t xml:space="preserve"> warmte</t>
  </si>
  <si>
    <t>[PJ]</t>
  </si>
  <si>
    <t xml:space="preserve">Primaire produktie </t>
  </si>
  <si>
    <t>Netto invoer</t>
  </si>
  <si>
    <t>Primair verbruik</t>
  </si>
  <si>
    <t>Internationale bunkers</t>
  </si>
  <si>
    <t>scheepvaart</t>
  </si>
  <si>
    <t>luchtvaart</t>
  </si>
  <si>
    <t>Bruto consumptie</t>
  </si>
  <si>
    <t>Transformatie input :</t>
  </si>
  <si>
    <t>Elektriciteit en warmte</t>
  </si>
  <si>
    <t xml:space="preserve"> * Elektriciteit</t>
  </si>
  <si>
    <t xml:space="preserve">Conventionele thermische centrales </t>
  </si>
  <si>
    <t>Kerncentrales</t>
  </si>
  <si>
    <t>* WKK</t>
  </si>
  <si>
    <t>* Warmte</t>
  </si>
  <si>
    <t>Raffinaderijen</t>
  </si>
  <si>
    <t>Andere transformatie</t>
  </si>
  <si>
    <t>Cokesfabrieken</t>
  </si>
  <si>
    <t>Andere (steenkoolmijnen)</t>
  </si>
  <si>
    <t>Transformatie output :</t>
  </si>
  <si>
    <t>Eigenverbruik transformatiesector</t>
  </si>
  <si>
    <t>waarvan zelfproducenten</t>
  </si>
  <si>
    <t>Andere ( o.a. steenkoolmijnen)</t>
  </si>
  <si>
    <t>Verliezen elektriciteitsnet</t>
  </si>
  <si>
    <t>Beschikbaar voor finale consumptie :</t>
  </si>
  <si>
    <t>Statistisch verschil in Joule</t>
  </si>
  <si>
    <t>Finale consumptie :</t>
  </si>
  <si>
    <t>Niet energetisch finaal verbruik :</t>
  </si>
  <si>
    <t>* Chemie</t>
  </si>
  <si>
    <t>* Andere</t>
  </si>
  <si>
    <t>Energetisch finaal verbruik :</t>
  </si>
  <si>
    <t>* Industrie</t>
  </si>
  <si>
    <t>IJzer en staal</t>
  </si>
  <si>
    <t>Non-ferro</t>
  </si>
  <si>
    <t>Chemie</t>
  </si>
  <si>
    <t>Voeding, dranken en tabak</t>
  </si>
  <si>
    <t>Papier en uitgeverijen</t>
  </si>
  <si>
    <t>Minerale niet-metaalprodukten</t>
  </si>
  <si>
    <t>Metaalverwerkende nijverheid</t>
  </si>
  <si>
    <t>Textiel, leder en kleding</t>
  </si>
  <si>
    <t>Andere industrieën</t>
  </si>
  <si>
    <t>Waarvan zelfproducenten industrie</t>
  </si>
  <si>
    <t>Voeding, drank en tabak</t>
  </si>
  <si>
    <t>Andere industrie</t>
  </si>
  <si>
    <t>Residentiële en gelijkgestelde sectoren</t>
  </si>
  <si>
    <t>Huishoudelijke sector, handel, administratie, …</t>
  </si>
  <si>
    <t>Land- en tuinbouw, zeevisserij, bosbouw, groenvoorziening</t>
  </si>
  <si>
    <t>* Transport</t>
  </si>
  <si>
    <t>Wegvervoer</t>
  </si>
  <si>
    <t>Spoorvervoer</t>
  </si>
  <si>
    <t>Luchtvaart</t>
  </si>
  <si>
    <t>Scheepvaart</t>
  </si>
  <si>
    <t>Transport door pijpleidingen</t>
  </si>
  <si>
    <t>*Waarvan off-road totaal</t>
  </si>
  <si>
    <t>*Waarvan off-road  Industrie</t>
  </si>
  <si>
    <t>*Waarvan off-road  tertiaire sector</t>
  </si>
  <si>
    <t>*Waarvan off-road huishoudens</t>
  </si>
  <si>
    <t>*Waarvan off-road Land- en tuinbouw, zeevisserij, bosbouw, groenvoorziening</t>
  </si>
  <si>
    <t>Biomassa</t>
  </si>
  <si>
    <t>n.b.</t>
  </si>
  <si>
    <t>*Waarvan off-road totaal finaal verbruik</t>
  </si>
  <si>
    <t>hernieuwbare</t>
  </si>
  <si>
    <t>Hydraulische en windkrachtcentrales</t>
  </si>
  <si>
    <t xml:space="preserve">Transformatie input </t>
  </si>
  <si>
    <t xml:space="preserve">Transformatie output </t>
  </si>
  <si>
    <t xml:space="preserve">     waarvan zelfproducenten</t>
  </si>
  <si>
    <t xml:space="preserve">Beschikbaar voor finale consumptie </t>
  </si>
  <si>
    <t>Finaal verbruik</t>
  </si>
  <si>
    <t xml:space="preserve">Niet energetisch finaal verbruik </t>
  </si>
  <si>
    <t xml:space="preserve">Energetisch finaal verbruik </t>
  </si>
  <si>
    <t>*Residentiële en gelijkgestelde sectoren</t>
  </si>
  <si>
    <t xml:space="preserve">Thermische centrales </t>
  </si>
  <si>
    <t>akkerbouw + intensieve veehouderij</t>
  </si>
  <si>
    <t>graasdierhouderij</t>
  </si>
  <si>
    <t>glastuinbouw</t>
  </si>
  <si>
    <t>vollegrondstuinbouw + blijvende teelten</t>
  </si>
  <si>
    <t>zeevisserij</t>
  </si>
  <si>
    <t>bosbouw</t>
  </si>
  <si>
    <t>groenvoorziening</t>
  </si>
  <si>
    <t>hotels en restaurants</t>
  </si>
  <si>
    <t>gezondheidszorg</t>
  </si>
  <si>
    <t>onderwijs</t>
  </si>
  <si>
    <t>kantoren en administraties</t>
  </si>
  <si>
    <t>handel</t>
  </si>
  <si>
    <t>andere diensten</t>
  </si>
  <si>
    <t>Tertiaire sector, handel en administratie</t>
  </si>
  <si>
    <t>Huishoudens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</si>
</sst>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0"/>
    <numFmt numFmtId="165" formatCode="#,##0.000"/>
    <numFmt numFmtId="166" formatCode="#,##0.0000"/>
    <numFmt numFmtId="167" formatCode="#,##0.00000"/>
    <numFmt numFmtId="168" formatCode="_-* #,##0_-;\-* #,##0_-;_-* &quot;-&quot;_-;_-@_-"/>
    <numFmt numFmtId="169" formatCode="_-* #,##0.00_-;\-* #,##0.00_-;_-* &quot;-&quot;??_-;_-@_-"/>
    <numFmt numFmtId="170" formatCode="_-* #,##0.00\ [$€]_-;\-* #,##0.00\ [$€]_-;_-* &quot;-&quot;??\ [$€]_-;_-@_-"/>
    <numFmt numFmtId="171" formatCode="_(* #,##0.00_);_(* \(#,##0.00\);_(* &quot;-&quot;??_);_(@_)"/>
    <numFmt numFmtId="172" formatCode="_-* #,##0.00\ _E_U_R_-;\-* #,##0.00\ _E_U_R_-;_-* &quot;-&quot;??\ _E_U_R_-;_-@_-"/>
    <numFmt numFmtId="173" formatCode="_-&quot;£&quot;* #,##0_-;\-&quot;£&quot;* #,##0_-;_-&quot;£&quot;* &quot;-&quot;_-;_-@_-"/>
    <numFmt numFmtId="174" formatCode="_-&quot;£&quot;* #,##0.00_-;\-&quot;£&quot;* #,##0.00_-;_-&quot;£&quot;* &quot;-&quot;??_-;_-@_-"/>
  </numFmts>
  <fonts count="52" x14ac:knownFonts="1">
    <font>
      <sz val="11"/>
      <color theme="1"/>
      <name val="Calibri"/>
      <family val="2"/>
      <scheme val="minor"/>
    </font>
    <font>
      <sz val="11"/>
      <color theme="1"/>
      <name val="Calibri"/>
      <family val="2"/>
      <scheme val="minor"/>
    </font>
    <font>
      <sz val="10"/>
      <name val="Arial"/>
      <family val="2"/>
    </font>
    <font>
      <b/>
      <sz val="14"/>
      <name val="Times New Roman"/>
      <family val="1"/>
    </font>
    <font>
      <sz val="10"/>
      <name val="Times New Roman"/>
      <family val="1"/>
    </font>
    <font>
      <b/>
      <sz val="9"/>
      <color indexed="81"/>
      <name val="Tahoma"/>
      <family val="2"/>
    </font>
    <font>
      <sz val="9"/>
      <color indexed="81"/>
      <name val="Tahoma"/>
      <family val="2"/>
    </font>
    <font>
      <b/>
      <sz val="8"/>
      <color indexed="81"/>
      <name val="Tahoma"/>
      <family val="2"/>
    </font>
    <font>
      <sz val="8"/>
      <color indexed="81"/>
      <name val="Tahoma"/>
      <family val="2"/>
    </font>
    <font>
      <sz val="11"/>
      <color indexed="8"/>
      <name val="Calibri"/>
      <family val="2"/>
    </font>
    <font>
      <sz val="11"/>
      <color indexed="9"/>
      <name val="Calibri"/>
      <family val="2"/>
    </font>
    <font>
      <sz val="9"/>
      <name val="Times New Roman"/>
      <family val="1"/>
    </font>
    <font>
      <b/>
      <sz val="11"/>
      <color indexed="63"/>
      <name val="Calibri"/>
      <family val="2"/>
    </font>
    <font>
      <b/>
      <sz val="11"/>
      <color indexed="52"/>
      <name val="Calibri"/>
      <family val="2"/>
    </font>
    <font>
      <sz val="8"/>
      <name val="Arial"/>
      <family val="2"/>
    </font>
    <font>
      <sz val="11"/>
      <color indexed="62"/>
      <name val="Calibri"/>
      <family val="2"/>
    </font>
    <font>
      <b/>
      <sz val="11"/>
      <color indexed="8"/>
      <name val="Calibri"/>
      <family val="2"/>
    </font>
    <font>
      <i/>
      <sz val="11"/>
      <color indexed="23"/>
      <name val="Calibri"/>
      <family val="2"/>
    </font>
    <font>
      <sz val="11"/>
      <color indexed="17"/>
      <name val="Calibri"/>
      <family val="2"/>
    </font>
    <font>
      <u/>
      <sz val="10"/>
      <color indexed="12"/>
      <name val="Arial"/>
      <family val="2"/>
    </font>
    <font>
      <u/>
      <sz val="11"/>
      <color theme="10"/>
      <name val="Calibri"/>
      <family val="2"/>
      <scheme val="minor"/>
    </font>
    <font>
      <sz val="10"/>
      <color indexed="8"/>
      <name val="Arial"/>
      <family val="2"/>
    </font>
    <font>
      <sz val="11"/>
      <color indexed="20"/>
      <name val="Calibri"/>
      <family val="2"/>
    </font>
    <font>
      <sz val="10"/>
      <name val="Arial"/>
      <family val="2"/>
      <charset val="1"/>
    </font>
    <font>
      <i/>
      <sz val="11"/>
      <name val="Arial"/>
      <family val="2"/>
    </font>
    <font>
      <b/>
      <sz val="24"/>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7"/>
      <name val="Calibri"/>
      <family val="2"/>
      <scheme val="minor"/>
    </font>
    <font>
      <b/>
      <sz val="7"/>
      <name val="Calibri"/>
      <family val="2"/>
      <scheme val="minor"/>
    </font>
    <font>
      <sz val="7"/>
      <color rgb="FFFF0000"/>
      <name val="Calibri"/>
      <family val="2"/>
      <scheme val="minor"/>
    </font>
    <font>
      <sz val="9"/>
      <name val="Calibri"/>
      <family val="2"/>
      <scheme val="minor"/>
    </font>
    <font>
      <b/>
      <sz val="9"/>
      <name val="Calibri"/>
      <family val="2"/>
      <scheme val="minor"/>
    </font>
    <font>
      <sz val="9"/>
      <color rgb="FFFF0000"/>
      <name val="Calibri"/>
      <family val="2"/>
      <scheme val="minor"/>
    </font>
    <font>
      <sz val="9"/>
      <color theme="0" tint="-0.499984740745262"/>
      <name val="Calibri"/>
      <family val="2"/>
      <scheme val="minor"/>
    </font>
    <font>
      <b/>
      <sz val="9"/>
      <color theme="0" tint="-0.499984740745262"/>
      <name val="Calibri"/>
      <family val="2"/>
      <scheme val="minor"/>
    </font>
    <font>
      <b/>
      <sz val="9"/>
      <color rgb="FFFF0000"/>
      <name val="Calibri"/>
      <family val="2"/>
      <scheme val="minor"/>
    </font>
    <font>
      <i/>
      <sz val="7"/>
      <name val="Calibri"/>
      <family val="2"/>
      <scheme val="minor"/>
    </font>
    <font>
      <sz val="7"/>
      <color indexed="10"/>
      <name val="Calibri"/>
      <family val="2"/>
      <scheme val="minor"/>
    </font>
    <font>
      <b/>
      <sz val="14"/>
      <name val="Calibri"/>
      <family val="2"/>
      <scheme val="minor"/>
    </font>
    <font>
      <sz val="9"/>
      <color indexed="10"/>
      <name val="Calibri"/>
      <family val="2"/>
      <scheme val="minor"/>
    </font>
    <font>
      <b/>
      <sz val="9"/>
      <color indexed="10"/>
      <name val="Calibri"/>
      <family val="2"/>
      <scheme val="minor"/>
    </font>
    <font>
      <sz val="9"/>
      <color indexed="11"/>
      <name val="Calibri"/>
      <family val="2"/>
      <scheme val="minor"/>
    </font>
    <font>
      <b/>
      <sz val="9"/>
      <color indexed="11"/>
      <name val="Calibri"/>
      <family val="2"/>
      <scheme val="minor"/>
    </font>
    <font>
      <sz val="9"/>
      <color theme="0" tint="-0.34998626667073579"/>
      <name val="Calibri"/>
      <family val="2"/>
      <scheme val="minor"/>
    </font>
    <font>
      <b/>
      <sz val="9"/>
      <color theme="0" tint="-0.34998626667073579"/>
      <name val="Calibri"/>
      <family val="2"/>
      <scheme val="minor"/>
    </font>
    <font>
      <sz val="9"/>
      <color theme="1"/>
      <name val="Calibri"/>
      <family val="2"/>
      <scheme val="minor"/>
    </font>
  </fonts>
  <fills count="47">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45"/>
      </patternFill>
    </fill>
    <fill>
      <patternFill patternType="solid">
        <fgColor indexed="27"/>
        <bgColor indexed="42"/>
      </patternFill>
    </fill>
    <fill>
      <patternFill patternType="solid">
        <fgColor indexed="47"/>
        <bgColor indexed="41"/>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patternFill>
    </fill>
    <fill>
      <patternFill patternType="solid">
        <fgColor indexed="22"/>
        <bgColor indexed="24"/>
      </patternFill>
    </fill>
    <fill>
      <patternFill patternType="solid">
        <fgColor indexed="26"/>
      </patternFill>
    </fill>
    <fill>
      <patternFill patternType="solid">
        <fgColor indexed="26"/>
        <bgColor indexed="9"/>
      </patternFill>
    </fill>
    <fill>
      <patternFill patternType="solid">
        <fgColor indexed="43"/>
        <bgColor indexed="64"/>
      </patternFill>
    </fill>
    <fill>
      <patternFill patternType="solid">
        <fgColor indexed="55"/>
      </patternFill>
    </fill>
    <fill>
      <patternFill patternType="solid">
        <fgColor indexed="41"/>
        <bgColor indexed="31"/>
      </patternFill>
    </fill>
  </fills>
  <borders count="27">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210">
    <xf numFmtId="0" fontId="0" fillId="0" borderId="0"/>
    <xf numFmtId="0" fontId="2" fillId="0" borderId="0"/>
    <xf numFmtId="0" fontId="1" fillId="0" borderId="0"/>
    <xf numFmtId="0" fontId="3" fillId="0" borderId="0" applyNumberFormat="0" applyFont="0" applyAlignment="0"/>
    <xf numFmtId="0" fontId="4" fillId="0" borderId="0"/>
    <xf numFmtId="9" fontId="2" fillId="0" borderId="0" applyFont="0" applyFill="0" applyBorder="0" applyAlignment="0" applyProtection="0"/>
    <xf numFmtId="0" fontId="2" fillId="0" borderId="0"/>
    <xf numFmtId="0" fontId="2" fillId="0" borderId="0"/>
    <xf numFmtId="0" fontId="2" fillId="0" borderId="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17"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6"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18" borderId="0" applyNumberFormat="0" applyBorder="0" applyAlignment="0" applyProtection="0"/>
    <xf numFmtId="0" fontId="10" fillId="2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34" borderId="0" applyNumberFormat="0" applyBorder="0" applyAlignment="0" applyProtection="0"/>
    <xf numFmtId="4" fontId="11" fillId="35" borderId="16">
      <alignment horizontal="right" vertical="center"/>
    </xf>
    <xf numFmtId="0" fontId="10" fillId="31"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7" borderId="0" applyNumberFormat="0" applyBorder="0" applyAlignment="0" applyProtection="0"/>
    <xf numFmtId="0" fontId="10" fillId="33" borderId="0" applyNumberFormat="0" applyBorder="0" applyAlignment="0" applyProtection="0"/>
    <xf numFmtId="0" fontId="10" fillId="38"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4" borderId="0" applyNumberFormat="0" applyBorder="0" applyAlignment="0" applyProtection="0"/>
    <xf numFmtId="0" fontId="10" fillId="39" borderId="0" applyNumberFormat="0" applyBorder="0" applyAlignment="0" applyProtection="0"/>
    <xf numFmtId="0" fontId="12" fillId="40" borderId="17" applyNumberFormat="0" applyAlignment="0" applyProtection="0"/>
    <xf numFmtId="0" fontId="12" fillId="41" borderId="17" applyNumberFormat="0" applyAlignment="0" applyProtection="0"/>
    <xf numFmtId="0" fontId="13" fillId="40" borderId="18" applyNumberFormat="0" applyAlignment="0" applyProtection="0"/>
    <xf numFmtId="0" fontId="13" fillId="41" borderId="18" applyNumberFormat="0" applyAlignment="0" applyProtection="0"/>
    <xf numFmtId="0" fontId="14" fillId="0" borderId="0" applyNumberFormat="0" applyAlignment="0" applyProtection="0"/>
    <xf numFmtId="168" fontId="2" fillId="0" borderId="0" applyFont="0" applyFill="0" applyBorder="0" applyAlignment="0" applyProtection="0"/>
    <xf numFmtId="169" fontId="2" fillId="0" borderId="0" applyFont="0" applyFill="0" applyBorder="0" applyAlignment="0" applyProtection="0"/>
    <xf numFmtId="0" fontId="15" fillId="8" borderId="18" applyNumberFormat="0" applyAlignment="0" applyProtection="0"/>
    <xf numFmtId="0" fontId="15" fillId="14" borderId="18" applyNumberFormat="0" applyAlignment="0" applyProtection="0"/>
    <xf numFmtId="0" fontId="16" fillId="0" borderId="19" applyNumberFormat="0" applyFill="0" applyAlignment="0" applyProtection="0"/>
    <xf numFmtId="0" fontId="17" fillId="0" borderId="0" applyNumberFormat="0" applyFill="0" applyBorder="0" applyAlignment="0" applyProtection="0"/>
    <xf numFmtId="170" fontId="2" fillId="0" borderId="0" applyFont="0" applyFill="0" applyBorder="0" applyAlignment="0" applyProtection="0"/>
    <xf numFmtId="0" fontId="18" fillId="5" borderId="0" applyNumberFormat="0" applyBorder="0" applyAlignment="0" applyProtection="0"/>
    <xf numFmtId="0" fontId="18" fillId="11" borderId="0" applyNumberFormat="0" applyBorder="0" applyAlignment="0" applyProtection="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0" borderId="0" applyNumberFormat="0" applyFill="0" applyBorder="0" applyAlignment="0" applyProtection="0"/>
    <xf numFmtId="171"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1" fontId="2" fillId="0" borderId="0" applyFont="0" applyFill="0" applyBorder="0" applyAlignment="0" applyProtection="0"/>
    <xf numFmtId="172" fontId="2" fillId="0" borderId="0" applyFont="0" applyFill="0" applyBorder="0" applyAlignment="0" applyProtection="0"/>
    <xf numFmtId="171" fontId="2" fillId="0" borderId="0" applyFont="0" applyFill="0" applyBorder="0" applyAlignment="0" applyProtection="0"/>
    <xf numFmtId="0" fontId="2" fillId="0" borderId="0" applyNumberFormat="0" applyFont="0" applyBorder="0" applyAlignment="0"/>
    <xf numFmtId="0" fontId="4" fillId="0" borderId="0"/>
    <xf numFmtId="0" fontId="2" fillId="0" borderId="0"/>
    <xf numFmtId="0" fontId="4" fillId="0" borderId="0"/>
    <xf numFmtId="0" fontId="21" fillId="0" borderId="0"/>
    <xf numFmtId="0" fontId="2" fillId="0" borderId="0"/>
    <xf numFmtId="4" fontId="11" fillId="0" borderId="15" applyFill="0" applyBorder="0" applyProtection="0">
      <alignment horizontal="right" vertical="center"/>
    </xf>
    <xf numFmtId="0" fontId="2" fillId="42" borderId="20" applyNumberFormat="0" applyFont="0" applyAlignment="0" applyProtection="0"/>
    <xf numFmtId="0" fontId="9" fillId="42" borderId="20" applyNumberFormat="0" applyFont="0" applyAlignment="0" applyProtection="0"/>
    <xf numFmtId="0" fontId="2" fillId="43" borderId="20" applyNumberFormat="0" applyAlignment="0" applyProtection="0"/>
    <xf numFmtId="0" fontId="2" fillId="43" borderId="20" applyNumberFormat="0" applyAlignment="0" applyProtection="0"/>
    <xf numFmtId="0" fontId="9" fillId="42" borderId="2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ill="0" applyBorder="0" applyAlignment="0" applyProtection="0"/>
    <xf numFmtId="9" fontId="2" fillId="0" borderId="0" applyFont="0" applyFill="0" applyBorder="0" applyAlignment="0" applyProtection="0"/>
    <xf numFmtId="9" fontId="2"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2" fillId="4" borderId="0" applyNumberFormat="0" applyBorder="0" applyAlignment="0" applyProtection="0"/>
    <xf numFmtId="0" fontId="22" fillId="10" borderId="0" applyNumberFormat="0" applyBorder="0" applyAlignment="0" applyProtection="0"/>
    <xf numFmtId="0" fontId="2" fillId="0" borderId="0"/>
    <xf numFmtId="0" fontId="9" fillId="0" borderId="0"/>
    <xf numFmtId="0" fontId="9" fillId="0" borderId="0"/>
    <xf numFmtId="0" fontId="2" fillId="0" borderId="0"/>
    <xf numFmtId="0" fontId="2" fillId="0" borderId="0"/>
    <xf numFmtId="0" fontId="1" fillId="0" borderId="0"/>
    <xf numFmtId="0" fontId="1" fillId="0" borderId="0"/>
    <xf numFmtId="0" fontId="23"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4" fillId="1" borderId="21" applyNumberFormat="0" applyProtection="0">
      <alignment horizontal="left" vertical="top"/>
    </xf>
    <xf numFmtId="0" fontId="25" fillId="0" borderId="0"/>
    <xf numFmtId="0" fontId="26" fillId="0" borderId="0" applyNumberFormat="0" applyFill="0" applyBorder="0" applyAlignment="0" applyProtection="0"/>
    <xf numFmtId="0" fontId="27" fillId="0" borderId="22" applyNumberFormat="0" applyFill="0" applyAlignment="0" applyProtection="0"/>
    <xf numFmtId="0" fontId="28" fillId="0" borderId="23" applyNumberFormat="0" applyFill="0" applyAlignment="0" applyProtection="0"/>
    <xf numFmtId="0" fontId="29" fillId="0" borderId="24" applyNumberFormat="0" applyFill="0" applyAlignment="0" applyProtection="0"/>
    <xf numFmtId="0" fontId="29" fillId="0" borderId="0" applyNumberFormat="0" applyFill="0" applyBorder="0" applyAlignment="0" applyProtection="0"/>
    <xf numFmtId="0" fontId="2" fillId="44" borderId="0" applyNumberFormat="0" applyFont="0" applyBorder="0" applyAlignment="0">
      <protection locked="0"/>
    </xf>
    <xf numFmtId="0" fontId="30" fillId="0" borderId="25" applyNumberFormat="0" applyFill="0" applyAlignment="0" applyProtection="0"/>
    <xf numFmtId="173" fontId="2" fillId="0" borderId="0" applyFont="0" applyFill="0" applyBorder="0" applyAlignment="0" applyProtection="0"/>
    <xf numFmtId="174" fontId="2"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0" fontId="31" fillId="0" borderId="0" applyNumberFormat="0" applyFill="0" applyBorder="0" applyAlignment="0" applyProtection="0"/>
    <xf numFmtId="0" fontId="32" fillId="45" borderId="26" applyNumberFormat="0" applyAlignment="0" applyProtection="0"/>
    <xf numFmtId="0" fontId="32" fillId="46" borderId="26" applyNumberFormat="0" applyAlignment="0" applyProtection="0"/>
  </cellStyleXfs>
  <cellXfs count="460">
    <xf numFmtId="0" fontId="0" fillId="0" borderId="0" xfId="0"/>
    <xf numFmtId="164" fontId="33" fillId="0" borderId="0" xfId="1" quotePrefix="1" applyNumberFormat="1" applyFont="1" applyFill="1" applyBorder="1" applyAlignment="1">
      <alignment horizontal="left"/>
    </xf>
    <xf numFmtId="164" fontId="33" fillId="0" borderId="0" xfId="1" applyNumberFormat="1" applyFont="1" applyFill="1" applyBorder="1" applyAlignment="1">
      <alignment horizontal="left"/>
    </xf>
    <xf numFmtId="164" fontId="33" fillId="0" borderId="0" xfId="1" applyNumberFormat="1" applyFont="1" applyFill="1"/>
    <xf numFmtId="164" fontId="33" fillId="0" borderId="0" xfId="1" applyNumberFormat="1" applyFont="1" applyFill="1" applyAlignment="1">
      <alignment horizontal="center"/>
    </xf>
    <xf numFmtId="164" fontId="33" fillId="0" borderId="0" xfId="1" applyNumberFormat="1" applyFont="1" applyFill="1" applyBorder="1"/>
    <xf numFmtId="164" fontId="36" fillId="0" borderId="0" xfId="1" applyNumberFormat="1" applyFont="1" applyFill="1" applyBorder="1" applyAlignment="1">
      <alignment horizontal="center"/>
    </xf>
    <xf numFmtId="164" fontId="37" fillId="0" borderId="0" xfId="1" applyNumberFormat="1" applyFont="1" applyFill="1" applyBorder="1" applyAlignment="1">
      <alignment horizontal="center"/>
    </xf>
    <xf numFmtId="164" fontId="36" fillId="0" borderId="0" xfId="1" applyNumberFormat="1" applyFont="1" applyFill="1"/>
    <xf numFmtId="164" fontId="36" fillId="0" borderId="0" xfId="1" applyNumberFormat="1" applyFont="1" applyFill="1" applyAlignment="1">
      <alignment horizontal="center"/>
    </xf>
    <xf numFmtId="164" fontId="37" fillId="0" borderId="3" xfId="1" applyNumberFormat="1" applyFont="1" applyFill="1" applyBorder="1" applyAlignment="1">
      <alignment horizontal="center"/>
    </xf>
    <xf numFmtId="164" fontId="37" fillId="0" borderId="3" xfId="1" quotePrefix="1" applyNumberFormat="1" applyFont="1" applyFill="1" applyBorder="1" applyAlignment="1">
      <alignment horizontal="center"/>
    </xf>
    <xf numFmtId="164" fontId="37" fillId="0" borderId="4" xfId="1" applyNumberFormat="1" applyFont="1" applyFill="1" applyBorder="1" applyAlignment="1">
      <alignment horizontal="center"/>
    </xf>
    <xf numFmtId="164" fontId="37" fillId="0" borderId="4" xfId="1" quotePrefix="1" applyNumberFormat="1" applyFont="1" applyFill="1" applyBorder="1" applyAlignment="1">
      <alignment horizontal="center"/>
    </xf>
    <xf numFmtId="164" fontId="37" fillId="0" borderId="2" xfId="1" applyNumberFormat="1" applyFont="1" applyFill="1" applyBorder="1" applyAlignment="1">
      <alignment horizontal="center"/>
    </xf>
    <xf numFmtId="164" fontId="37" fillId="0" borderId="7" xfId="1" applyNumberFormat="1" applyFont="1" applyFill="1" applyBorder="1" applyAlignment="1">
      <alignment horizontal="center"/>
    </xf>
    <xf numFmtId="164" fontId="37" fillId="0" borderId="0" xfId="1" quotePrefix="1" applyNumberFormat="1" applyFont="1" applyFill="1" applyBorder="1" applyAlignment="1">
      <alignment horizontal="center"/>
    </xf>
    <xf numFmtId="164" fontId="37" fillId="0" borderId="7" xfId="1" quotePrefix="1" applyNumberFormat="1" applyFont="1" applyFill="1" applyBorder="1" applyAlignment="1">
      <alignment horizontal="center"/>
    </xf>
    <xf numFmtId="164" fontId="37" fillId="0" borderId="6" xfId="1" applyNumberFormat="1" applyFont="1" applyFill="1" applyBorder="1" applyAlignment="1">
      <alignment horizontal="center"/>
    </xf>
    <xf numFmtId="164" fontId="37" fillId="0" borderId="10" xfId="1" applyNumberFormat="1" applyFont="1" applyFill="1" applyBorder="1" applyAlignment="1">
      <alignment horizontal="center"/>
    </xf>
    <xf numFmtId="164" fontId="37" fillId="0" borderId="11" xfId="1" applyNumberFormat="1" applyFont="1" applyFill="1" applyBorder="1" applyAlignment="1">
      <alignment horizontal="center"/>
    </xf>
    <xf numFmtId="164" fontId="37" fillId="0" borderId="10" xfId="1" quotePrefix="1" applyNumberFormat="1" applyFont="1" applyFill="1" applyBorder="1" applyAlignment="1">
      <alignment horizontal="center"/>
    </xf>
    <xf numFmtId="164" fontId="37" fillId="0" borderId="11" xfId="1" quotePrefix="1" applyNumberFormat="1" applyFont="1" applyFill="1" applyBorder="1" applyAlignment="1">
      <alignment horizontal="center"/>
    </xf>
    <xf numFmtId="164" fontId="37" fillId="0" borderId="9" xfId="1" applyNumberFormat="1" applyFont="1" applyFill="1" applyBorder="1" applyAlignment="1">
      <alignment horizontal="center"/>
    </xf>
    <xf numFmtId="164" fontId="36" fillId="0" borderId="5" xfId="1" applyNumberFormat="1" applyFont="1" applyFill="1" applyBorder="1" applyAlignment="1">
      <alignment horizontal="left"/>
    </xf>
    <xf numFmtId="164" fontId="36" fillId="0" borderId="6" xfId="1" applyNumberFormat="1" applyFont="1" applyFill="1" applyBorder="1" applyAlignment="1">
      <alignment horizontal="left"/>
    </xf>
    <xf numFmtId="164" fontId="36" fillId="0" borderId="5" xfId="1" quotePrefix="1" applyNumberFormat="1" applyFont="1" applyFill="1" applyBorder="1" applyAlignment="1" applyProtection="1">
      <alignment horizontal="left"/>
    </xf>
    <xf numFmtId="164" fontId="36" fillId="0" borderId="6" xfId="1" applyNumberFormat="1" applyFont="1" applyFill="1" applyBorder="1" applyAlignment="1" applyProtection="1">
      <alignment horizontal="left"/>
    </xf>
    <xf numFmtId="164" fontId="36" fillId="0" borderId="5" xfId="1" applyNumberFormat="1" applyFont="1" applyFill="1" applyBorder="1" applyAlignment="1" applyProtection="1">
      <alignment horizontal="left"/>
    </xf>
    <xf numFmtId="164" fontId="36" fillId="0" borderId="7" xfId="1" applyNumberFormat="1" applyFont="1" applyFill="1" applyBorder="1" applyAlignment="1">
      <alignment horizontal="center"/>
    </xf>
    <xf numFmtId="164" fontId="37" fillId="0" borderId="0" xfId="1" applyNumberFormat="1" applyFont="1" applyFill="1" applyAlignment="1">
      <alignment horizontal="center"/>
    </xf>
    <xf numFmtId="164" fontId="37" fillId="0" borderId="12" xfId="1" applyNumberFormat="1" applyFont="1" applyFill="1" applyBorder="1" applyAlignment="1" applyProtection="1">
      <alignment horizontal="left"/>
    </xf>
    <xf numFmtId="164" fontId="37" fillId="0" borderId="13" xfId="1" applyNumberFormat="1" applyFont="1" applyFill="1" applyBorder="1" applyAlignment="1" applyProtection="1">
      <alignment horizontal="left"/>
    </xf>
    <xf numFmtId="164" fontId="37" fillId="0" borderId="14" xfId="1" applyNumberFormat="1" applyFont="1" applyFill="1" applyBorder="1" applyAlignment="1">
      <alignment horizontal="center"/>
    </xf>
    <xf numFmtId="164" fontId="37" fillId="0" borderId="15" xfId="1" applyNumberFormat="1" applyFont="1" applyFill="1" applyBorder="1" applyAlignment="1">
      <alignment horizontal="center"/>
    </xf>
    <xf numFmtId="164" fontId="37" fillId="0" borderId="13" xfId="1" applyNumberFormat="1" applyFont="1" applyFill="1" applyBorder="1" applyAlignment="1">
      <alignment horizontal="center"/>
    </xf>
    <xf numFmtId="164" fontId="37" fillId="0" borderId="8" xfId="1" applyNumberFormat="1" applyFont="1" applyFill="1" applyBorder="1" applyAlignment="1">
      <alignment horizontal="center"/>
    </xf>
    <xf numFmtId="164" fontId="36" fillId="0" borderId="5" xfId="3" applyNumberFormat="1" applyFont="1" applyFill="1" applyBorder="1" applyAlignment="1" applyProtection="1">
      <alignment horizontal="left"/>
    </xf>
    <xf numFmtId="164" fontId="36" fillId="0" borderId="6" xfId="3" quotePrefix="1" applyNumberFormat="1" applyFont="1" applyFill="1" applyBorder="1" applyAlignment="1" applyProtection="1">
      <alignment horizontal="left"/>
    </xf>
    <xf numFmtId="164" fontId="36" fillId="0" borderId="0" xfId="4" applyNumberFormat="1" applyFont="1" applyFill="1" applyBorder="1" applyAlignment="1">
      <alignment horizontal="center"/>
    </xf>
    <xf numFmtId="164" fontId="37" fillId="0" borderId="5" xfId="1" applyNumberFormat="1" applyFont="1" applyFill="1" applyBorder="1" applyAlignment="1">
      <alignment horizontal="center"/>
    </xf>
    <xf numFmtId="164" fontId="37" fillId="0" borderId="5" xfId="3" quotePrefix="1" applyNumberFormat="1" applyFont="1" applyFill="1" applyBorder="1" applyAlignment="1" applyProtection="1">
      <alignment horizontal="left"/>
    </xf>
    <xf numFmtId="164" fontId="36" fillId="0" borderId="6" xfId="3" applyNumberFormat="1" applyFont="1" applyFill="1" applyBorder="1" applyAlignment="1" applyProtection="1">
      <alignment horizontal="left"/>
    </xf>
    <xf numFmtId="164" fontId="36" fillId="0" borderId="6" xfId="1" quotePrefix="1" applyNumberFormat="1" applyFont="1" applyFill="1" applyBorder="1" applyAlignment="1" applyProtection="1">
      <alignment horizontal="left"/>
    </xf>
    <xf numFmtId="164" fontId="36" fillId="0" borderId="7" xfId="4" applyNumberFormat="1" applyFont="1" applyFill="1" applyBorder="1" applyAlignment="1">
      <alignment horizontal="center"/>
    </xf>
    <xf numFmtId="164" fontId="37" fillId="0" borderId="12" xfId="1" quotePrefix="1" applyNumberFormat="1" applyFont="1" applyFill="1" applyBorder="1" applyAlignment="1" applyProtection="1">
      <alignment horizontal="left"/>
    </xf>
    <xf numFmtId="164" fontId="36" fillId="0" borderId="5" xfId="3" quotePrefix="1" applyNumberFormat="1" applyFont="1" applyFill="1" applyBorder="1" applyAlignment="1" applyProtection="1">
      <alignment horizontal="left"/>
    </xf>
    <xf numFmtId="164" fontId="37" fillId="0" borderId="5" xfId="1" applyNumberFormat="1" applyFont="1" applyFill="1" applyBorder="1" applyAlignment="1" applyProtection="1">
      <alignment horizontal="left"/>
    </xf>
    <xf numFmtId="164" fontId="36" fillId="0" borderId="5" xfId="1" applyNumberFormat="1" applyFont="1" applyFill="1" applyBorder="1"/>
    <xf numFmtId="164" fontId="36" fillId="0" borderId="5" xfId="1" applyNumberFormat="1" applyFont="1" applyFill="1" applyBorder="1" applyAlignment="1">
      <alignment horizontal="center"/>
    </xf>
    <xf numFmtId="164" fontId="36" fillId="0" borderId="6" xfId="1" applyNumberFormat="1" applyFont="1" applyFill="1" applyBorder="1" applyAlignment="1">
      <alignment horizontal="center"/>
    </xf>
    <xf numFmtId="164" fontId="37" fillId="0" borderId="6" xfId="3" applyNumberFormat="1" applyFont="1" applyFill="1" applyBorder="1" applyAlignment="1" applyProtection="1">
      <alignment horizontal="left"/>
    </xf>
    <xf numFmtId="164" fontId="37" fillId="0" borderId="0" xfId="1" applyNumberFormat="1" applyFont="1" applyFill="1"/>
    <xf numFmtId="164" fontId="37" fillId="0" borderId="5" xfId="1" quotePrefix="1" applyNumberFormat="1" applyFont="1" applyFill="1" applyBorder="1" applyAlignment="1" applyProtection="1">
      <alignment horizontal="left"/>
    </xf>
    <xf numFmtId="164" fontId="36" fillId="0" borderId="10" xfId="1" applyNumberFormat="1" applyFont="1" applyFill="1" applyBorder="1" applyAlignment="1">
      <alignment horizontal="center"/>
    </xf>
    <xf numFmtId="164" fontId="37" fillId="0" borderId="12" xfId="1" applyNumberFormat="1" applyFont="1" applyFill="1" applyBorder="1" applyAlignment="1">
      <alignment horizontal="center"/>
    </xf>
    <xf numFmtId="164" fontId="37" fillId="0" borderId="6" xfId="1" applyNumberFormat="1" applyFont="1" applyFill="1" applyBorder="1" applyAlignment="1" applyProtection="1">
      <alignment horizontal="left"/>
    </xf>
    <xf numFmtId="164" fontId="36" fillId="0" borderId="12" xfId="1" quotePrefix="1" applyNumberFormat="1" applyFont="1" applyFill="1" applyBorder="1" applyAlignment="1" applyProtection="1">
      <alignment horizontal="left"/>
    </xf>
    <xf numFmtId="164" fontId="36" fillId="0" borderId="14" xfId="1" applyNumberFormat="1" applyFont="1" applyFill="1" applyBorder="1" applyAlignment="1">
      <alignment horizontal="center"/>
    </xf>
    <xf numFmtId="164" fontId="36" fillId="0" borderId="2" xfId="6" applyNumberFormat="1" applyFont="1" applyBorder="1" applyAlignment="1" applyProtection="1">
      <alignment horizontal="left"/>
    </xf>
    <xf numFmtId="165" fontId="36" fillId="0" borderId="6" xfId="6" applyNumberFormat="1" applyFont="1" applyBorder="1" applyAlignment="1" applyProtection="1">
      <alignment horizontal="left" indent="1"/>
    </xf>
    <xf numFmtId="164" fontId="38" fillId="0" borderId="0" xfId="1" applyNumberFormat="1" applyFont="1" applyFill="1" applyAlignment="1">
      <alignment horizontal="center"/>
    </xf>
    <xf numFmtId="164" fontId="38" fillId="0" borderId="5" xfId="1" applyNumberFormat="1" applyFont="1" applyFill="1" applyBorder="1" applyAlignment="1" applyProtection="1">
      <alignment horizontal="left"/>
    </xf>
    <xf numFmtId="165" fontId="39" fillId="0" borderId="6" xfId="6" applyNumberFormat="1" applyFont="1" applyBorder="1" applyAlignment="1" applyProtection="1">
      <alignment horizontal="left" indent="5"/>
    </xf>
    <xf numFmtId="164" fontId="39" fillId="0" borderId="0" xfId="1" applyNumberFormat="1" applyFont="1" applyFill="1" applyBorder="1" applyAlignment="1">
      <alignment horizontal="center"/>
    </xf>
    <xf numFmtId="164" fontId="40" fillId="0" borderId="7" xfId="1" applyNumberFormat="1" applyFont="1" applyFill="1" applyBorder="1" applyAlignment="1">
      <alignment horizontal="center"/>
    </xf>
    <xf numFmtId="164" fontId="40" fillId="0" borderId="6" xfId="1" applyNumberFormat="1" applyFont="1" applyFill="1" applyBorder="1" applyAlignment="1">
      <alignment horizontal="center"/>
    </xf>
    <xf numFmtId="164" fontId="38" fillId="0" borderId="0" xfId="1" applyNumberFormat="1" applyFont="1" applyFill="1"/>
    <xf numFmtId="164" fontId="36" fillId="0" borderId="6" xfId="6" applyNumberFormat="1" applyFont="1" applyBorder="1" applyAlignment="1" applyProtection="1">
      <alignment horizontal="left" indent="2"/>
    </xf>
    <xf numFmtId="164" fontId="36" fillId="0" borderId="12" xfId="1" applyNumberFormat="1" applyFont="1" applyFill="1" applyBorder="1" applyAlignment="1" applyProtection="1">
      <alignment horizontal="left"/>
    </xf>
    <xf numFmtId="164" fontId="36" fillId="0" borderId="13" xfId="6" quotePrefix="1" applyNumberFormat="1" applyFont="1" applyBorder="1" applyAlignment="1" applyProtection="1">
      <alignment horizontal="left" indent="1"/>
    </xf>
    <xf numFmtId="164" fontId="36" fillId="0" borderId="14" xfId="1" applyNumberFormat="1" applyFont="1" applyFill="1" applyBorder="1"/>
    <xf numFmtId="164" fontId="36" fillId="0" borderId="2" xfId="6" applyNumberFormat="1" applyFont="1" applyBorder="1" applyAlignment="1" applyProtection="1">
      <alignment horizontal="left" wrapText="1"/>
    </xf>
    <xf numFmtId="164" fontId="39" fillId="0" borderId="6" xfId="1" applyNumberFormat="1" applyFont="1" applyFill="1" applyBorder="1" applyAlignment="1" applyProtection="1">
      <alignment horizontal="left" wrapText="1" indent="4"/>
    </xf>
    <xf numFmtId="164" fontId="39" fillId="0" borderId="9" xfId="1" applyNumberFormat="1" applyFont="1" applyFill="1" applyBorder="1" applyAlignment="1" applyProtection="1">
      <alignment horizontal="left" wrapText="1" indent="4"/>
    </xf>
    <xf numFmtId="164" fontId="36" fillId="0" borderId="1" xfId="1" applyNumberFormat="1" applyFont="1" applyFill="1" applyBorder="1" applyAlignment="1" applyProtection="1">
      <alignment horizontal="left"/>
    </xf>
    <xf numFmtId="164" fontId="36" fillId="0" borderId="2" xfId="1" applyNumberFormat="1" applyFont="1" applyFill="1" applyBorder="1" applyAlignment="1" applyProtection="1">
      <alignment horizontal="left"/>
    </xf>
    <xf numFmtId="164" fontId="38" fillId="2" borderId="0" xfId="2" applyNumberFormat="1" applyFont="1" applyFill="1" applyAlignment="1">
      <alignment vertical="center"/>
    </xf>
    <xf numFmtId="164" fontId="37" fillId="0" borderId="1" xfId="2" applyNumberFormat="1" applyFont="1" applyFill="1" applyBorder="1"/>
    <xf numFmtId="164" fontId="41" fillId="0" borderId="2" xfId="2" applyNumberFormat="1" applyFont="1" applyFill="1" applyBorder="1"/>
    <xf numFmtId="164" fontId="37" fillId="0" borderId="3" xfId="2" applyNumberFormat="1" applyFont="1" applyFill="1" applyBorder="1" applyAlignment="1">
      <alignment horizontal="center"/>
    </xf>
    <xf numFmtId="164" fontId="37" fillId="0" borderId="4" xfId="2" applyNumberFormat="1" applyFont="1" applyFill="1" applyBorder="1" applyAlignment="1">
      <alignment horizontal="center"/>
    </xf>
    <xf numFmtId="164" fontId="37" fillId="0" borderId="4" xfId="2" quotePrefix="1" applyNumberFormat="1" applyFont="1" applyFill="1" applyBorder="1" applyAlignment="1">
      <alignment horizontal="center"/>
    </xf>
    <xf numFmtId="164" fontId="38" fillId="2" borderId="0" xfId="2" applyNumberFormat="1" applyFont="1" applyFill="1" applyBorder="1" applyAlignment="1">
      <alignment vertical="center"/>
    </xf>
    <xf numFmtId="164" fontId="36" fillId="0" borderId="5" xfId="2" quotePrefix="1" applyNumberFormat="1" applyFont="1" applyFill="1" applyBorder="1" applyAlignment="1" applyProtection="1">
      <alignment horizontal="left"/>
    </xf>
    <xf numFmtId="164" fontId="38" fillId="0" borderId="6" xfId="2" applyNumberFormat="1" applyFont="1" applyFill="1" applyBorder="1" applyAlignment="1" applyProtection="1">
      <alignment horizontal="left"/>
    </xf>
    <xf numFmtId="164" fontId="36" fillId="0" borderId="0" xfId="2" applyNumberFormat="1" applyFont="1" applyFill="1" applyBorder="1" applyAlignment="1">
      <alignment horizontal="center"/>
    </xf>
    <xf numFmtId="164" fontId="36" fillId="0" borderId="7" xfId="2" applyNumberFormat="1" applyFont="1" applyFill="1" applyBorder="1" applyAlignment="1">
      <alignment horizontal="center"/>
    </xf>
    <xf numFmtId="164" fontId="36" fillId="0" borderId="7" xfId="2" quotePrefix="1" applyNumberFormat="1" applyFont="1" applyFill="1" applyBorder="1" applyAlignment="1">
      <alignment horizontal="center"/>
    </xf>
    <xf numFmtId="164" fontId="38" fillId="0" borderId="0" xfId="1" applyNumberFormat="1" applyFont="1" applyFill="1" applyBorder="1"/>
    <xf numFmtId="0" fontId="38" fillId="0" borderId="0" xfId="1" applyFont="1" applyFill="1" applyBorder="1"/>
    <xf numFmtId="164" fontId="38" fillId="0" borderId="0" xfId="1" applyNumberFormat="1" applyFont="1" applyFill="1" applyBorder="1" applyAlignment="1">
      <alignment horizontal="right"/>
    </xf>
    <xf numFmtId="164" fontId="36" fillId="0" borderId="8" xfId="2" quotePrefix="1" applyNumberFormat="1" applyFont="1" applyFill="1" applyBorder="1" applyAlignment="1" applyProtection="1">
      <alignment horizontal="left"/>
    </xf>
    <xf numFmtId="164" fontId="38" fillId="0" borderId="9" xfId="2" applyNumberFormat="1" applyFont="1" applyFill="1" applyBorder="1" applyAlignment="1" applyProtection="1">
      <alignment horizontal="left"/>
    </xf>
    <xf numFmtId="164" fontId="36" fillId="0" borderId="10" xfId="2" applyNumberFormat="1" applyFont="1" applyFill="1" applyBorder="1" applyAlignment="1">
      <alignment horizontal="center"/>
    </xf>
    <xf numFmtId="164" fontId="36" fillId="0" borderId="11" xfId="2" applyNumberFormat="1" applyFont="1" applyFill="1" applyBorder="1" applyAlignment="1">
      <alignment horizontal="center"/>
    </xf>
    <xf numFmtId="164" fontId="36" fillId="0" borderId="11" xfId="2" quotePrefix="1" applyNumberFormat="1" applyFont="1" applyFill="1" applyBorder="1" applyAlignment="1">
      <alignment horizontal="center"/>
    </xf>
    <xf numFmtId="164" fontId="33" fillId="0" borderId="6" xfId="1" applyNumberFormat="1" applyFont="1" applyFill="1" applyBorder="1"/>
    <xf numFmtId="164" fontId="42" fillId="0" borderId="0" xfId="1" applyNumberFormat="1" applyFont="1" applyFill="1" applyBorder="1"/>
    <xf numFmtId="164" fontId="33" fillId="0" borderId="0" xfId="6" applyNumberFormat="1" applyFont="1" applyFill="1"/>
    <xf numFmtId="164" fontId="33" fillId="0" borderId="0" xfId="6" applyNumberFormat="1" applyFont="1" applyFill="1" applyAlignment="1">
      <alignment horizontal="center"/>
    </xf>
    <xf numFmtId="164" fontId="33" fillId="0" borderId="0" xfId="6" applyNumberFormat="1" applyFont="1" applyFill="1" applyBorder="1"/>
    <xf numFmtId="164" fontId="33" fillId="0" borderId="0" xfId="6" applyNumberFormat="1" applyFont="1" applyFill="1" applyBorder="1" applyAlignment="1">
      <alignment horizontal="center"/>
    </xf>
    <xf numFmtId="164" fontId="35" fillId="0" borderId="0" xfId="6" applyNumberFormat="1" applyFont="1" applyFill="1" applyBorder="1"/>
    <xf numFmtId="164" fontId="33" fillId="0" borderId="0" xfId="6" applyNumberFormat="1" applyFont="1" applyFill="1" applyBorder="1" applyAlignment="1" applyProtection="1">
      <alignment horizontal="left"/>
    </xf>
    <xf numFmtId="164" fontId="33" fillId="0" borderId="0" xfId="6" quotePrefix="1" applyNumberFormat="1" applyFont="1" applyFill="1" applyBorder="1" applyAlignment="1" applyProtection="1">
      <alignment horizontal="left"/>
    </xf>
    <xf numFmtId="164" fontId="34" fillId="0" borderId="0" xfId="6" applyNumberFormat="1" applyFont="1" applyFill="1" applyBorder="1" applyAlignment="1" applyProtection="1">
      <alignment horizontal="left"/>
    </xf>
    <xf numFmtId="164" fontId="33" fillId="0" borderId="0" xfId="2" applyNumberFormat="1" applyFont="1" applyFill="1"/>
    <xf numFmtId="164" fontId="43" fillId="0" borderId="0" xfId="6" applyNumberFormat="1" applyFont="1" applyFill="1"/>
    <xf numFmtId="164" fontId="43" fillId="0" borderId="0" xfId="6" applyNumberFormat="1" applyFont="1" applyFill="1" applyBorder="1"/>
    <xf numFmtId="164" fontId="35" fillId="0" borderId="0" xfId="6" applyNumberFormat="1" applyFont="1" applyFill="1"/>
    <xf numFmtId="164" fontId="33" fillId="0" borderId="0" xfId="8" applyNumberFormat="1" applyFont="1"/>
    <xf numFmtId="0" fontId="33" fillId="0" borderId="0" xfId="6" applyFont="1"/>
    <xf numFmtId="164" fontId="39" fillId="0" borderId="5" xfId="1" applyNumberFormat="1" applyFont="1" applyFill="1" applyBorder="1" applyAlignment="1" applyProtection="1">
      <alignment horizontal="left"/>
    </xf>
    <xf numFmtId="164" fontId="36" fillId="0" borderId="2" xfId="1" applyNumberFormat="1" applyFont="1" applyFill="1" applyBorder="1" applyAlignment="1">
      <alignment horizontal="center"/>
    </xf>
    <xf numFmtId="164" fontId="37" fillId="0" borderId="0" xfId="1" quotePrefix="1" applyNumberFormat="1" applyFont="1" applyFill="1" applyAlignment="1">
      <alignment horizontal="center"/>
    </xf>
    <xf numFmtId="164" fontId="36" fillId="0" borderId="0" xfId="4" applyNumberFormat="1" applyFont="1" applyFill="1" applyAlignment="1">
      <alignment horizontal="center"/>
    </xf>
    <xf numFmtId="164" fontId="39" fillId="0" borderId="0" xfId="1" applyNumberFormat="1" applyFont="1" applyFill="1" applyAlignment="1">
      <alignment horizontal="center"/>
    </xf>
    <xf numFmtId="165" fontId="36" fillId="0" borderId="0" xfId="1" applyNumberFormat="1" applyFont="1" applyFill="1" applyAlignment="1">
      <alignment horizontal="center"/>
    </xf>
    <xf numFmtId="165" fontId="37" fillId="0" borderId="7" xfId="1" applyNumberFormat="1" applyFont="1" applyFill="1" applyBorder="1" applyAlignment="1">
      <alignment horizontal="center"/>
    </xf>
    <xf numFmtId="165" fontId="39" fillId="0" borderId="0" xfId="1" applyNumberFormat="1" applyFont="1" applyFill="1" applyAlignment="1">
      <alignment horizontal="center"/>
    </xf>
    <xf numFmtId="165" fontId="40" fillId="0" borderId="7" xfId="1" applyNumberFormat="1" applyFont="1" applyFill="1" applyBorder="1" applyAlignment="1">
      <alignment horizontal="center"/>
    </xf>
    <xf numFmtId="164" fontId="36" fillId="0" borderId="3" xfId="1" applyNumberFormat="1" applyFont="1" applyFill="1" applyBorder="1" applyAlignment="1">
      <alignment horizontal="center"/>
    </xf>
    <xf numFmtId="164" fontId="36" fillId="0" borderId="0" xfId="1" applyNumberFormat="1" applyFont="1" applyFill="1" applyBorder="1"/>
    <xf numFmtId="164" fontId="36" fillId="0" borderId="0" xfId="1" applyNumberFormat="1" applyFont="1" applyFill="1" applyBorder="1" applyAlignment="1">
      <alignment horizontal="right" vertical="top" wrapText="1"/>
    </xf>
    <xf numFmtId="164" fontId="36" fillId="0" borderId="7" xfId="1" applyNumberFormat="1" applyFont="1" applyFill="1" applyBorder="1"/>
    <xf numFmtId="164" fontId="36" fillId="0" borderId="6" xfId="5" quotePrefix="1" applyNumberFormat="1" applyFont="1" applyFill="1" applyBorder="1" applyAlignment="1" applyProtection="1">
      <alignment horizontal="left"/>
    </xf>
    <xf numFmtId="164" fontId="36" fillId="0" borderId="6" xfId="1" applyNumberFormat="1" applyFont="1" applyFill="1" applyBorder="1"/>
    <xf numFmtId="164" fontId="37" fillId="0" borderId="2" xfId="2" applyNumberFormat="1" applyFont="1" applyFill="1" applyBorder="1"/>
    <xf numFmtId="164" fontId="36" fillId="0" borderId="6" xfId="2" applyNumberFormat="1" applyFont="1" applyFill="1" applyBorder="1" applyAlignment="1" applyProtection="1">
      <alignment horizontal="left"/>
    </xf>
    <xf numFmtId="164" fontId="36" fillId="0" borderId="9" xfId="2" applyNumberFormat="1" applyFont="1" applyFill="1" applyBorder="1" applyAlignment="1" applyProtection="1">
      <alignment horizontal="left"/>
    </xf>
    <xf numFmtId="164" fontId="36" fillId="0" borderId="6" xfId="1" quotePrefix="1" applyNumberFormat="1" applyFont="1" applyFill="1" applyBorder="1" applyAlignment="1">
      <alignment horizontal="left"/>
    </xf>
    <xf numFmtId="164" fontId="41" fillId="0" borderId="0" xfId="2" applyNumberFormat="1" applyFont="1" applyFill="1" applyBorder="1"/>
    <xf numFmtId="164" fontId="38" fillId="0" borderId="0" xfId="2" applyNumberFormat="1" applyFont="1" applyFill="1" applyBorder="1"/>
    <xf numFmtId="164" fontId="41" fillId="0" borderId="5" xfId="2" applyNumberFormat="1" applyFont="1" applyFill="1" applyBorder="1"/>
    <xf numFmtId="164" fontId="38" fillId="0" borderId="5" xfId="2" applyNumberFormat="1" applyFont="1" applyFill="1" applyBorder="1"/>
    <xf numFmtId="164" fontId="39" fillId="0" borderId="0" xfId="1" applyNumberFormat="1" applyFont="1" applyFill="1"/>
    <xf numFmtId="164" fontId="37" fillId="0" borderId="0" xfId="2" applyNumberFormat="1" applyFont="1" applyFill="1" applyBorder="1"/>
    <xf numFmtId="164" fontId="36" fillId="0" borderId="0" xfId="2" applyNumberFormat="1" applyFont="1" applyFill="1" applyBorder="1"/>
    <xf numFmtId="164" fontId="36" fillId="0" borderId="0" xfId="1" quotePrefix="1" applyNumberFormat="1" applyFont="1" applyFill="1" applyBorder="1" applyAlignment="1" applyProtection="1">
      <alignment horizontal="left"/>
    </xf>
    <xf numFmtId="164" fontId="37" fillId="0" borderId="0" xfId="1" applyNumberFormat="1" applyFont="1" applyFill="1" applyBorder="1" applyAlignment="1" applyProtection="1">
      <alignment horizontal="left"/>
    </xf>
    <xf numFmtId="164" fontId="36" fillId="0" borderId="0" xfId="1" applyNumberFormat="1" applyFont="1" applyFill="1" applyBorder="1" applyAlignment="1" applyProtection="1">
      <alignment horizontal="left"/>
    </xf>
    <xf numFmtId="164" fontId="37" fillId="0" borderId="3" xfId="6" applyNumberFormat="1" applyFont="1" applyFill="1" applyBorder="1" applyAlignment="1">
      <alignment horizontal="center"/>
    </xf>
    <xf numFmtId="164" fontId="37" fillId="0" borderId="3" xfId="6" quotePrefix="1" applyNumberFormat="1" applyFont="1" applyFill="1" applyBorder="1" applyAlignment="1">
      <alignment horizontal="center"/>
    </xf>
    <xf numFmtId="164" fontId="37" fillId="0" borderId="4" xfId="6" applyNumberFormat="1" applyFont="1" applyFill="1" applyBorder="1" applyAlignment="1">
      <alignment horizontal="center"/>
    </xf>
    <xf numFmtId="164" fontId="37" fillId="0" borderId="4" xfId="6" quotePrefix="1" applyNumberFormat="1" applyFont="1" applyFill="1" applyBorder="1" applyAlignment="1">
      <alignment horizontal="center"/>
    </xf>
    <xf numFmtId="164" fontId="37" fillId="0" borderId="2" xfId="6" applyNumberFormat="1" applyFont="1" applyFill="1" applyBorder="1" applyAlignment="1">
      <alignment horizontal="center"/>
    </xf>
    <xf numFmtId="164" fontId="36" fillId="0" borderId="0" xfId="6" applyNumberFormat="1" applyFont="1" applyFill="1" applyAlignment="1">
      <alignment horizontal="center"/>
    </xf>
    <xf numFmtId="164" fontId="37" fillId="0" borderId="7" xfId="6" applyNumberFormat="1" applyFont="1" applyFill="1" applyBorder="1" applyAlignment="1">
      <alignment horizontal="center"/>
    </xf>
    <xf numFmtId="164" fontId="37" fillId="0" borderId="0" xfId="6" quotePrefix="1" applyNumberFormat="1" applyFont="1" applyFill="1" applyAlignment="1">
      <alignment horizontal="center"/>
    </xf>
    <xf numFmtId="164" fontId="37" fillId="0" borderId="0" xfId="6" applyNumberFormat="1" applyFont="1" applyFill="1" applyAlignment="1">
      <alignment horizontal="center"/>
    </xf>
    <xf numFmtId="164" fontId="37" fillId="0" borderId="7" xfId="6" quotePrefix="1" applyNumberFormat="1" applyFont="1" applyFill="1" applyBorder="1" applyAlignment="1">
      <alignment horizontal="center"/>
    </xf>
    <xf numFmtId="164" fontId="37" fillId="0" borderId="6" xfId="6" applyNumberFormat="1" applyFont="1" applyFill="1" applyBorder="1" applyAlignment="1">
      <alignment horizontal="center"/>
    </xf>
    <xf numFmtId="164" fontId="37" fillId="0" borderId="10" xfId="6" applyNumberFormat="1" applyFont="1" applyFill="1" applyBorder="1" applyAlignment="1">
      <alignment horizontal="center"/>
    </xf>
    <xf numFmtId="164" fontId="37" fillId="0" borderId="11" xfId="6" applyNumberFormat="1" applyFont="1" applyFill="1" applyBorder="1" applyAlignment="1">
      <alignment horizontal="center"/>
    </xf>
    <xf numFmtId="164" fontId="37" fillId="0" borderId="10" xfId="6" quotePrefix="1" applyNumberFormat="1" applyFont="1" applyFill="1" applyBorder="1" applyAlignment="1">
      <alignment horizontal="center"/>
    </xf>
    <xf numFmtId="164" fontId="37" fillId="0" borderId="11" xfId="6" quotePrefix="1" applyNumberFormat="1" applyFont="1" applyFill="1" applyBorder="1" applyAlignment="1">
      <alignment horizontal="center"/>
    </xf>
    <xf numFmtId="164" fontId="37" fillId="0" borderId="9" xfId="6" applyNumberFormat="1" applyFont="1" applyFill="1" applyBorder="1" applyAlignment="1">
      <alignment horizontal="center"/>
    </xf>
    <xf numFmtId="164" fontId="37" fillId="0" borderId="14" xfId="6" applyNumberFormat="1" applyFont="1" applyFill="1" applyBorder="1" applyAlignment="1">
      <alignment horizontal="center"/>
    </xf>
    <xf numFmtId="164" fontId="37" fillId="0" borderId="15" xfId="6" applyNumberFormat="1" applyFont="1" applyFill="1" applyBorder="1" applyAlignment="1">
      <alignment horizontal="center"/>
    </xf>
    <xf numFmtId="164" fontId="37" fillId="0" borderId="13" xfId="6" applyNumberFormat="1" applyFont="1" applyFill="1" applyBorder="1" applyAlignment="1">
      <alignment horizontal="center"/>
    </xf>
    <xf numFmtId="164" fontId="37" fillId="0" borderId="5" xfId="6" applyNumberFormat="1" applyFont="1" applyFill="1" applyBorder="1" applyAlignment="1">
      <alignment horizontal="center"/>
    </xf>
    <xf numFmtId="164" fontId="36" fillId="0" borderId="7" xfId="6" applyNumberFormat="1" applyFont="1" applyFill="1" applyBorder="1" applyAlignment="1">
      <alignment horizontal="center"/>
    </xf>
    <xf numFmtId="164" fontId="36" fillId="0" borderId="0" xfId="6" applyNumberFormat="1" applyFont="1" applyFill="1" applyBorder="1" applyAlignment="1">
      <alignment horizontal="center"/>
    </xf>
    <xf numFmtId="164" fontId="36" fillId="0" borderId="6" xfId="6" applyNumberFormat="1" applyFont="1" applyFill="1" applyBorder="1" applyAlignment="1">
      <alignment horizontal="center"/>
    </xf>
    <xf numFmtId="164" fontId="37" fillId="0" borderId="12" xfId="6" applyNumberFormat="1" applyFont="1" applyFill="1" applyBorder="1" applyAlignment="1">
      <alignment horizontal="center"/>
    </xf>
    <xf numFmtId="164" fontId="36" fillId="0" borderId="14" xfId="6" applyNumberFormat="1" applyFont="1" applyFill="1" applyBorder="1" applyAlignment="1">
      <alignment horizontal="center"/>
    </xf>
    <xf numFmtId="164" fontId="36" fillId="0" borderId="1" xfId="6" applyNumberFormat="1" applyFont="1" applyFill="1" applyBorder="1" applyAlignment="1">
      <alignment horizontal="center"/>
    </xf>
    <xf numFmtId="164" fontId="36" fillId="0" borderId="3" xfId="6" applyNumberFormat="1" applyFont="1" applyFill="1" applyBorder="1" applyAlignment="1">
      <alignment horizontal="center"/>
    </xf>
    <xf numFmtId="164" fontId="36" fillId="0" borderId="2" xfId="6" applyNumberFormat="1" applyFont="1" applyFill="1" applyBorder="1" applyAlignment="1">
      <alignment horizontal="center"/>
    </xf>
    <xf numFmtId="164" fontId="36" fillId="0" borderId="5" xfId="6" applyNumberFormat="1" applyFont="1" applyFill="1" applyBorder="1" applyAlignment="1">
      <alignment horizontal="center"/>
    </xf>
    <xf numFmtId="164" fontId="39" fillId="0" borderId="5" xfId="6" applyNumberFormat="1" applyFont="1" applyFill="1" applyBorder="1" applyAlignment="1">
      <alignment horizontal="center"/>
    </xf>
    <xf numFmtId="164" fontId="39" fillId="0" borderId="0" xfId="6" applyNumberFormat="1" applyFont="1" applyFill="1" applyBorder="1" applyAlignment="1">
      <alignment horizontal="center"/>
    </xf>
    <xf numFmtId="164" fontId="39" fillId="0" borderId="6" xfId="6" applyNumberFormat="1" applyFont="1" applyFill="1" applyBorder="1" applyAlignment="1">
      <alignment horizontal="center"/>
    </xf>
    <xf numFmtId="164" fontId="39" fillId="0" borderId="7" xfId="6" applyNumberFormat="1" applyFont="1" applyFill="1" applyBorder="1" applyAlignment="1">
      <alignment horizontal="center"/>
    </xf>
    <xf numFmtId="164" fontId="36" fillId="0" borderId="12" xfId="6" applyNumberFormat="1" applyFont="1" applyFill="1" applyBorder="1" applyAlignment="1">
      <alignment horizontal="center"/>
    </xf>
    <xf numFmtId="164" fontId="36" fillId="0" borderId="13" xfId="6" applyNumberFormat="1" applyFont="1" applyFill="1" applyBorder="1" applyAlignment="1">
      <alignment horizontal="center"/>
    </xf>
    <xf numFmtId="164" fontId="36" fillId="0" borderId="12" xfId="6" applyNumberFormat="1" applyFont="1" applyFill="1" applyBorder="1"/>
    <xf numFmtId="164" fontId="39" fillId="0" borderId="7" xfId="6" applyNumberFormat="1" applyFont="1" applyFill="1" applyBorder="1"/>
    <xf numFmtId="164" fontId="39" fillId="0" borderId="7" xfId="6" applyNumberFormat="1" applyFont="1" applyBorder="1" applyAlignment="1">
      <alignment horizontal="center"/>
    </xf>
    <xf numFmtId="164" fontId="39" fillId="0" borderId="10" xfId="6" applyNumberFormat="1" applyFont="1" applyFill="1" applyBorder="1" applyAlignment="1">
      <alignment horizontal="center"/>
    </xf>
    <xf numFmtId="164" fontId="39" fillId="0" borderId="11" xfId="6" applyNumberFormat="1" applyFont="1" applyFill="1" applyBorder="1" applyAlignment="1">
      <alignment horizontal="center"/>
    </xf>
    <xf numFmtId="164" fontId="39" fillId="0" borderId="11" xfId="6" applyNumberFormat="1" applyFont="1" applyBorder="1" applyAlignment="1">
      <alignment horizontal="center"/>
    </xf>
    <xf numFmtId="164" fontId="36" fillId="0" borderId="0" xfId="6" applyNumberFormat="1" applyFont="1" applyFill="1"/>
    <xf numFmtId="164" fontId="36" fillId="0" borderId="11" xfId="6" applyNumberFormat="1" applyFont="1" applyFill="1" applyBorder="1"/>
    <xf numFmtId="164" fontId="36" fillId="0" borderId="10" xfId="6" applyNumberFormat="1" applyFont="1" applyFill="1" applyBorder="1"/>
    <xf numFmtId="164" fontId="36" fillId="0" borderId="7" xfId="6" applyNumberFormat="1" applyFont="1" applyFill="1" applyBorder="1"/>
    <xf numFmtId="164" fontId="36" fillId="0" borderId="0" xfId="6" applyNumberFormat="1" applyFont="1" applyFill="1" applyBorder="1"/>
    <xf numFmtId="164" fontId="37" fillId="0" borderId="7" xfId="2" applyNumberFormat="1" applyFont="1" applyFill="1" applyBorder="1" applyAlignment="1">
      <alignment horizontal="center"/>
    </xf>
    <xf numFmtId="164" fontId="37" fillId="0" borderId="0" xfId="2" applyNumberFormat="1" applyFont="1" applyFill="1" applyBorder="1" applyAlignment="1">
      <alignment horizontal="center"/>
    </xf>
    <xf numFmtId="164" fontId="37" fillId="0" borderId="0" xfId="6" applyNumberFormat="1" applyFont="1" applyFill="1" applyBorder="1" applyAlignment="1">
      <alignment horizontal="center"/>
    </xf>
    <xf numFmtId="164" fontId="36" fillId="0" borderId="5" xfId="6" applyNumberFormat="1" applyFont="1" applyFill="1" applyBorder="1" applyAlignment="1">
      <alignment horizontal="left"/>
    </xf>
    <xf numFmtId="164" fontId="36" fillId="0" borderId="6" xfId="6" applyNumberFormat="1" applyFont="1" applyFill="1" applyBorder="1" applyAlignment="1">
      <alignment horizontal="left"/>
    </xf>
    <xf numFmtId="164" fontId="36" fillId="0" borderId="5" xfId="6" quotePrefix="1" applyNumberFormat="1" applyFont="1" applyFill="1" applyBorder="1" applyAlignment="1" applyProtection="1">
      <alignment horizontal="left"/>
    </xf>
    <xf numFmtId="164" fontId="36" fillId="0" borderId="6" xfId="6" applyNumberFormat="1" applyFont="1" applyFill="1" applyBorder="1" applyAlignment="1" applyProtection="1">
      <alignment horizontal="left"/>
    </xf>
    <xf numFmtId="164" fontId="36" fillId="0" borderId="5" xfId="6" applyNumberFormat="1" applyFont="1" applyFill="1" applyBorder="1" applyAlignment="1" applyProtection="1">
      <alignment horizontal="left"/>
    </xf>
    <xf numFmtId="164" fontId="37" fillId="0" borderId="12" xfId="6" applyNumberFormat="1" applyFont="1" applyFill="1" applyBorder="1" applyAlignment="1" applyProtection="1">
      <alignment horizontal="left"/>
    </xf>
    <xf numFmtId="164" fontId="37" fillId="0" borderId="13" xfId="6" applyNumberFormat="1" applyFont="1" applyFill="1" applyBorder="1" applyAlignment="1" applyProtection="1">
      <alignment horizontal="left"/>
    </xf>
    <xf numFmtId="164" fontId="37" fillId="0" borderId="12" xfId="6" quotePrefix="1" applyNumberFormat="1" applyFont="1" applyFill="1" applyBorder="1" applyAlignment="1" applyProtection="1">
      <alignment horizontal="left"/>
    </xf>
    <xf numFmtId="164" fontId="36" fillId="0" borderId="6" xfId="6" quotePrefix="1" applyNumberFormat="1" applyFont="1" applyFill="1" applyBorder="1" applyAlignment="1" applyProtection="1">
      <alignment horizontal="left"/>
    </xf>
    <xf numFmtId="164" fontId="37" fillId="0" borderId="5" xfId="6" applyNumberFormat="1" applyFont="1" applyFill="1" applyBorder="1" applyAlignment="1" applyProtection="1">
      <alignment horizontal="left"/>
    </xf>
    <xf numFmtId="164" fontId="36" fillId="0" borderId="5" xfId="6" applyNumberFormat="1" applyFont="1" applyFill="1" applyBorder="1"/>
    <xf numFmtId="164" fontId="37" fillId="0" borderId="0" xfId="6" applyNumberFormat="1" applyFont="1" applyFill="1" applyBorder="1"/>
    <xf numFmtId="164" fontId="37" fillId="0" borderId="5" xfId="6" quotePrefix="1" applyNumberFormat="1" applyFont="1" applyFill="1" applyBorder="1" applyAlignment="1" applyProtection="1">
      <alignment horizontal="left"/>
    </xf>
    <xf numFmtId="164" fontId="37" fillId="0" borderId="6" xfId="6" applyNumberFormat="1" applyFont="1" applyFill="1" applyBorder="1" applyAlignment="1" applyProtection="1">
      <alignment horizontal="left"/>
    </xf>
    <xf numFmtId="164" fontId="36" fillId="0" borderId="12" xfId="6" quotePrefix="1" applyNumberFormat="1" applyFont="1" applyFill="1" applyBorder="1" applyAlignment="1" applyProtection="1">
      <alignment horizontal="left"/>
    </xf>
    <xf numFmtId="164" fontId="37" fillId="0" borderId="1" xfId="6" quotePrefix="1" applyNumberFormat="1" applyFont="1" applyFill="1" applyBorder="1" applyAlignment="1" applyProtection="1">
      <alignment horizontal="left"/>
    </xf>
    <xf numFmtId="164" fontId="37" fillId="0" borderId="2" xfId="6" applyNumberFormat="1" applyFont="1" applyFill="1" applyBorder="1" applyAlignment="1" applyProtection="1">
      <alignment horizontal="left"/>
    </xf>
    <xf numFmtId="164" fontId="36" fillId="0" borderId="1" xfId="6" applyNumberFormat="1" applyFont="1" applyFill="1" applyBorder="1" applyAlignment="1" applyProtection="1">
      <alignment horizontal="left"/>
    </xf>
    <xf numFmtId="164" fontId="38" fillId="0" borderId="5" xfId="6" applyNumberFormat="1" applyFont="1" applyFill="1" applyBorder="1" applyAlignment="1" applyProtection="1">
      <alignment horizontal="left"/>
    </xf>
    <xf numFmtId="164" fontId="38" fillId="0" borderId="0" xfId="6" applyNumberFormat="1" applyFont="1" applyFill="1" applyBorder="1"/>
    <xf numFmtId="164" fontId="36" fillId="0" borderId="12" xfId="6" applyNumberFormat="1" applyFont="1" applyFill="1" applyBorder="1" applyAlignment="1" applyProtection="1">
      <alignment horizontal="left"/>
    </xf>
    <xf numFmtId="164" fontId="38" fillId="0" borderId="8" xfId="6" applyNumberFormat="1" applyFont="1" applyFill="1" applyBorder="1" applyAlignment="1" applyProtection="1">
      <alignment horizontal="left"/>
    </xf>
    <xf numFmtId="164" fontId="37" fillId="0" borderId="8" xfId="6" applyNumberFormat="1" applyFont="1" applyFill="1" applyBorder="1" applyAlignment="1" applyProtection="1">
      <alignment horizontal="left"/>
    </xf>
    <xf numFmtId="164" fontId="36" fillId="0" borderId="2" xfId="6" applyNumberFormat="1" applyFont="1" applyFill="1" applyBorder="1" applyAlignment="1" applyProtection="1">
      <alignment horizontal="left"/>
    </xf>
    <xf numFmtId="164" fontId="36" fillId="0" borderId="6" xfId="6" applyNumberFormat="1" applyFont="1" applyFill="1" applyBorder="1"/>
    <xf numFmtId="164" fontId="36" fillId="0" borderId="10" xfId="6" applyNumberFormat="1" applyFont="1" applyFill="1" applyBorder="1" applyAlignment="1">
      <alignment horizontal="center"/>
    </xf>
    <xf numFmtId="164" fontId="37" fillId="0" borderId="1" xfId="6" applyNumberFormat="1" applyFont="1" applyFill="1" applyBorder="1" applyAlignment="1">
      <alignment horizontal="center"/>
    </xf>
    <xf numFmtId="164" fontId="39" fillId="0" borderId="8" xfId="6" applyNumberFormat="1" applyFont="1" applyFill="1" applyBorder="1" applyAlignment="1">
      <alignment horizontal="center"/>
    </xf>
    <xf numFmtId="164" fontId="39" fillId="0" borderId="9" xfId="6" applyNumberFormat="1" applyFont="1" applyFill="1" applyBorder="1" applyAlignment="1">
      <alignment horizontal="center"/>
    </xf>
    <xf numFmtId="164" fontId="36" fillId="0" borderId="0" xfId="6" applyNumberFormat="1" applyFont="1" applyFill="1" applyBorder="1" applyAlignment="1">
      <alignment horizontal="right" vertical="top" wrapText="1"/>
    </xf>
    <xf numFmtId="164" fontId="37" fillId="0" borderId="0" xfId="6" applyNumberFormat="1" applyFont="1" applyFill="1"/>
    <xf numFmtId="164" fontId="36" fillId="0" borderId="1" xfId="6" quotePrefix="1" applyNumberFormat="1" applyFont="1" applyFill="1" applyBorder="1" applyAlignment="1" applyProtection="1">
      <alignment horizontal="left"/>
    </xf>
    <xf numFmtId="164" fontId="36" fillId="0" borderId="8" xfId="6" quotePrefix="1" applyNumberFormat="1" applyFont="1" applyFill="1" applyBorder="1" applyAlignment="1" applyProtection="1">
      <alignment horizontal="left"/>
    </xf>
    <xf numFmtId="164" fontId="36" fillId="0" borderId="9" xfId="6" applyNumberFormat="1" applyFont="1" applyFill="1" applyBorder="1" applyAlignment="1" applyProtection="1">
      <alignment horizontal="left"/>
    </xf>
    <xf numFmtId="164" fontId="36" fillId="0" borderId="6" xfId="6" applyNumberFormat="1" applyFont="1" applyBorder="1" applyAlignment="1" applyProtection="1">
      <alignment horizontal="left"/>
    </xf>
    <xf numFmtId="164" fontId="37" fillId="0" borderId="15" xfId="6" applyNumberFormat="1" applyFont="1" applyFill="1" applyBorder="1" applyAlignment="1" applyProtection="1">
      <alignment horizontal="left"/>
    </xf>
    <xf numFmtId="164" fontId="37" fillId="0" borderId="5" xfId="2" applyNumberFormat="1" applyFont="1" applyFill="1" applyBorder="1"/>
    <xf numFmtId="164" fontId="36" fillId="0" borderId="5" xfId="2" applyNumberFormat="1" applyFont="1" applyFill="1" applyBorder="1"/>
    <xf numFmtId="164" fontId="36" fillId="0" borderId="14" xfId="6" applyNumberFormat="1" applyFont="1" applyFill="1" applyBorder="1"/>
    <xf numFmtId="164" fontId="39" fillId="0" borderId="0" xfId="6" applyNumberFormat="1" applyFont="1" applyFill="1" applyBorder="1"/>
    <xf numFmtId="164" fontId="36" fillId="0" borderId="14" xfId="6" applyNumberFormat="1" applyFont="1" applyBorder="1" applyAlignment="1">
      <alignment horizontal="center"/>
    </xf>
    <xf numFmtId="164" fontId="37" fillId="0" borderId="15" xfId="6" applyNumberFormat="1" applyFont="1" applyBorder="1" applyAlignment="1">
      <alignment horizontal="center"/>
    </xf>
    <xf numFmtId="164" fontId="37" fillId="0" borderId="13" xfId="6" applyNumberFormat="1" applyFont="1" applyBorder="1" applyAlignment="1">
      <alignment horizontal="center"/>
    </xf>
    <xf numFmtId="164" fontId="36" fillId="0" borderId="14" xfId="6" applyNumberFormat="1" applyFont="1" applyBorder="1"/>
    <xf numFmtId="164" fontId="36" fillId="0" borderId="8" xfId="6" applyNumberFormat="1" applyFont="1" applyFill="1" applyBorder="1" applyAlignment="1">
      <alignment horizontal="center"/>
    </xf>
    <xf numFmtId="164" fontId="36" fillId="0" borderId="9" xfId="6" applyNumberFormat="1" applyFont="1" applyFill="1" applyBorder="1" applyAlignment="1">
      <alignment horizontal="center"/>
    </xf>
    <xf numFmtId="164" fontId="36" fillId="0" borderId="8" xfId="6" applyNumberFormat="1" applyFont="1" applyFill="1" applyBorder="1" applyAlignment="1" applyProtection="1">
      <alignment horizontal="left"/>
    </xf>
    <xf numFmtId="164" fontId="36" fillId="0" borderId="0" xfId="6" applyNumberFormat="1" applyFont="1" applyFill="1" applyAlignment="1">
      <alignment horizontal="left"/>
    </xf>
    <xf numFmtId="164" fontId="36" fillId="0" borderId="0" xfId="2" applyNumberFormat="1" applyFont="1" applyFill="1"/>
    <xf numFmtId="164" fontId="37" fillId="0" borderId="0" xfId="2" applyNumberFormat="1" applyFont="1" applyFill="1"/>
    <xf numFmtId="164" fontId="38" fillId="0" borderId="0" xfId="2" applyNumberFormat="1" applyFont="1" applyFill="1"/>
    <xf numFmtId="164" fontId="45" fillId="0" borderId="0" xfId="7" applyNumberFormat="1" applyFont="1"/>
    <xf numFmtId="164" fontId="46" fillId="0" borderId="0" xfId="7" applyNumberFormat="1" applyFont="1"/>
    <xf numFmtId="165" fontId="46" fillId="0" borderId="0" xfId="7" applyNumberFormat="1" applyFont="1"/>
    <xf numFmtId="164" fontId="36" fillId="0" borderId="0" xfId="6" applyNumberFormat="1" applyFont="1" applyAlignment="1">
      <alignment horizontal="center"/>
    </xf>
    <xf numFmtId="164" fontId="37" fillId="0" borderId="7" xfId="6" applyNumberFormat="1" applyFont="1" applyBorder="1" applyAlignment="1">
      <alignment horizontal="center"/>
    </xf>
    <xf numFmtId="164" fontId="37" fillId="0" borderId="6" xfId="6" applyNumberFormat="1" applyFont="1" applyBorder="1" applyAlignment="1">
      <alignment horizontal="center"/>
    </xf>
    <xf numFmtId="164" fontId="37" fillId="0" borderId="14" xfId="6" applyNumberFormat="1" applyFont="1" applyBorder="1" applyAlignment="1">
      <alignment horizontal="center"/>
    </xf>
    <xf numFmtId="164" fontId="47" fillId="0" borderId="0" xfId="6" applyNumberFormat="1" applyFont="1" applyAlignment="1">
      <alignment horizontal="center"/>
    </xf>
    <xf numFmtId="164" fontId="48" fillId="0" borderId="7" xfId="6" applyNumberFormat="1" applyFont="1" applyBorder="1" applyAlignment="1">
      <alignment horizontal="center"/>
    </xf>
    <xf numFmtId="164" fontId="39" fillId="0" borderId="6" xfId="6" applyNumberFormat="1" applyFont="1" applyBorder="1" applyAlignment="1">
      <alignment horizontal="center"/>
    </xf>
    <xf numFmtId="164" fontId="36" fillId="0" borderId="11" xfId="6" applyNumberFormat="1" applyFont="1" applyFill="1" applyBorder="1" applyAlignment="1">
      <alignment horizontal="center"/>
    </xf>
    <xf numFmtId="164" fontId="38" fillId="0" borderId="0" xfId="6" applyNumberFormat="1" applyFont="1" applyFill="1" applyBorder="1" applyAlignment="1">
      <alignment horizontal="center"/>
    </xf>
    <xf numFmtId="164" fontId="37" fillId="0" borderId="5" xfId="6" applyNumberFormat="1" applyFont="1" applyFill="1" applyBorder="1"/>
    <xf numFmtId="164" fontId="36" fillId="0" borderId="6" xfId="2" applyNumberFormat="1" applyFont="1" applyFill="1" applyBorder="1"/>
    <xf numFmtId="164" fontId="38" fillId="0" borderId="0" xfId="2" applyNumberFormat="1" applyFont="1" applyFill="1" applyBorder="1" applyAlignment="1">
      <alignment horizontal="center"/>
    </xf>
    <xf numFmtId="164" fontId="37" fillId="0" borderId="14" xfId="6" applyNumberFormat="1" applyFont="1" applyFill="1" applyBorder="1" applyAlignment="1" applyProtection="1">
      <alignment horizontal="left"/>
    </xf>
    <xf numFmtId="164" fontId="36" fillId="0" borderId="2" xfId="6" applyNumberFormat="1" applyFont="1" applyBorder="1" applyAlignment="1" applyProtection="1">
      <alignment wrapText="1"/>
    </xf>
    <xf numFmtId="164" fontId="39" fillId="0" borderId="5" xfId="2" applyNumberFormat="1" applyFont="1" applyFill="1" applyBorder="1" applyAlignment="1">
      <alignment horizontal="center"/>
    </xf>
    <xf numFmtId="164" fontId="39" fillId="0" borderId="0" xfId="2" applyNumberFormat="1" applyFont="1" applyFill="1" applyBorder="1" applyAlignment="1">
      <alignment horizontal="center"/>
    </xf>
    <xf numFmtId="164" fontId="39" fillId="0" borderId="7" xfId="2" applyNumberFormat="1" applyFont="1" applyFill="1" applyBorder="1" applyAlignment="1">
      <alignment horizontal="center"/>
    </xf>
    <xf numFmtId="164" fontId="39" fillId="0" borderId="7" xfId="2" applyNumberFormat="1" applyFont="1" applyBorder="1" applyAlignment="1">
      <alignment horizontal="center"/>
    </xf>
    <xf numFmtId="164" fontId="37" fillId="0" borderId="1" xfId="2" applyNumberFormat="1" applyFont="1" applyFill="1" applyBorder="1" applyAlignment="1">
      <alignment horizontal="left"/>
    </xf>
    <xf numFmtId="164" fontId="37" fillId="0" borderId="2" xfId="2" applyNumberFormat="1" applyFont="1" applyFill="1" applyBorder="1" applyAlignment="1">
      <alignment horizontal="center"/>
    </xf>
    <xf numFmtId="164" fontId="41" fillId="0" borderId="0" xfId="2" applyNumberFormat="1" applyFont="1" applyFill="1" applyBorder="1" applyAlignment="1">
      <alignment horizontal="center"/>
    </xf>
    <xf numFmtId="164" fontId="36" fillId="0" borderId="6" xfId="2" applyNumberFormat="1" applyFont="1" applyFill="1" applyBorder="1" applyAlignment="1" applyProtection="1">
      <alignment horizontal="center"/>
    </xf>
    <xf numFmtId="164" fontId="36" fillId="0" borderId="9" xfId="2" applyNumberFormat="1" applyFont="1" applyFill="1" applyBorder="1" applyAlignment="1" applyProtection="1">
      <alignment horizontal="center"/>
    </xf>
    <xf numFmtId="164" fontId="39" fillId="0" borderId="5" xfId="6" applyNumberFormat="1" applyFont="1" applyFill="1" applyBorder="1" applyAlignment="1" applyProtection="1">
      <alignment horizontal="left"/>
    </xf>
    <xf numFmtId="164" fontId="39" fillId="0" borderId="0" xfId="2" applyNumberFormat="1" applyFont="1" applyBorder="1" applyAlignment="1">
      <alignment horizontal="center"/>
    </xf>
    <xf numFmtId="164" fontId="39" fillId="0" borderId="0" xfId="2" applyNumberFormat="1" applyFont="1" applyBorder="1"/>
    <xf numFmtId="164" fontId="40" fillId="0" borderId="7" xfId="2" applyNumberFormat="1" applyFont="1" applyBorder="1" applyAlignment="1">
      <alignment horizontal="center"/>
    </xf>
    <xf numFmtId="164" fontId="45" fillId="0" borderId="0" xfId="6" applyNumberFormat="1" applyFont="1" applyFill="1" applyAlignment="1">
      <alignment horizontal="center"/>
    </xf>
    <xf numFmtId="164" fontId="46" fillId="0" borderId="7" xfId="6" applyNumberFormat="1" applyFont="1" applyFill="1" applyBorder="1" applyAlignment="1">
      <alignment horizontal="center"/>
    </xf>
    <xf numFmtId="164" fontId="46" fillId="0" borderId="6" xfId="6" applyNumberFormat="1" applyFont="1" applyFill="1" applyBorder="1" applyAlignment="1">
      <alignment horizontal="center"/>
    </xf>
    <xf numFmtId="164" fontId="45" fillId="0" borderId="7" xfId="6" applyNumberFormat="1" applyFont="1" applyFill="1" applyBorder="1" applyAlignment="1">
      <alignment horizontal="center"/>
    </xf>
    <xf numFmtId="164" fontId="45" fillId="0" borderId="0" xfId="6" applyNumberFormat="1" applyFont="1" applyFill="1" applyBorder="1" applyAlignment="1">
      <alignment horizontal="center"/>
    </xf>
    <xf numFmtId="164" fontId="45" fillId="0" borderId="0" xfId="6" applyNumberFormat="1" applyFont="1" applyFill="1"/>
    <xf numFmtId="164" fontId="45" fillId="0" borderId="6" xfId="6" applyNumberFormat="1" applyFont="1" applyFill="1" applyBorder="1" applyAlignment="1">
      <alignment horizontal="center"/>
    </xf>
    <xf numFmtId="164" fontId="46" fillId="0" borderId="5" xfId="6" applyNumberFormat="1" applyFont="1" applyFill="1" applyBorder="1" applyAlignment="1">
      <alignment horizontal="center"/>
    </xf>
    <xf numFmtId="164" fontId="45" fillId="0" borderId="7" xfId="6" applyNumberFormat="1" applyFont="1" applyFill="1" applyBorder="1"/>
    <xf numFmtId="164" fontId="45" fillId="0" borderId="5" xfId="6" applyNumberFormat="1" applyFont="1" applyFill="1" applyBorder="1" applyAlignment="1" applyProtection="1">
      <alignment horizontal="left"/>
    </xf>
    <xf numFmtId="164" fontId="45" fillId="0" borderId="6" xfId="6" applyNumberFormat="1" applyFont="1" applyFill="1" applyBorder="1" applyAlignment="1" applyProtection="1">
      <alignment horizontal="left"/>
    </xf>
    <xf numFmtId="164" fontId="45" fillId="0" borderId="6" xfId="3" applyNumberFormat="1" applyFont="1" applyFill="1" applyBorder="1" applyAlignment="1" applyProtection="1">
      <alignment horizontal="left"/>
    </xf>
    <xf numFmtId="164" fontId="46" fillId="0" borderId="5" xfId="6" applyNumberFormat="1" applyFont="1" applyFill="1" applyBorder="1" applyAlignment="1" applyProtection="1">
      <alignment horizontal="left"/>
    </xf>
    <xf numFmtId="164" fontId="45" fillId="0" borderId="6" xfId="6" applyNumberFormat="1" applyFont="1" applyFill="1" applyBorder="1" applyAlignment="1">
      <alignment horizontal="left"/>
    </xf>
    <xf numFmtId="164" fontId="45" fillId="0" borderId="5" xfId="6" applyNumberFormat="1" applyFont="1" applyFill="1" applyBorder="1"/>
    <xf numFmtId="164" fontId="45" fillId="0" borderId="6" xfId="6" applyNumberFormat="1" applyFont="1" applyFill="1" applyBorder="1"/>
    <xf numFmtId="164" fontId="37" fillId="0" borderId="0" xfId="6" quotePrefix="1" applyNumberFormat="1" applyFont="1" applyFill="1" applyBorder="1" applyAlignment="1">
      <alignment horizontal="center"/>
    </xf>
    <xf numFmtId="164" fontId="39" fillId="0" borderId="0" xfId="6" applyNumberFormat="1" applyFont="1" applyBorder="1" applyAlignment="1">
      <alignment horizontal="center"/>
    </xf>
    <xf numFmtId="164" fontId="39" fillId="0" borderId="0" xfId="6" applyNumberFormat="1" applyFont="1" applyBorder="1"/>
    <xf numFmtId="164" fontId="39" fillId="0" borderId="5" xfId="6" applyNumberFormat="1" applyFont="1" applyBorder="1" applyAlignment="1">
      <alignment horizontal="center"/>
    </xf>
    <xf numFmtId="164" fontId="38" fillId="0" borderId="0" xfId="6" applyNumberFormat="1" applyFont="1" applyFill="1"/>
    <xf numFmtId="164" fontId="39" fillId="0" borderId="0" xfId="6" applyNumberFormat="1" applyFont="1" applyFill="1"/>
    <xf numFmtId="164" fontId="36" fillId="0" borderId="8" xfId="6" applyNumberFormat="1" applyFont="1" applyFill="1" applyBorder="1"/>
    <xf numFmtId="164" fontId="36" fillId="0" borderId="9" xfId="6" applyNumberFormat="1" applyFont="1" applyFill="1" applyBorder="1"/>
    <xf numFmtId="165" fontId="36" fillId="0" borderId="0" xfId="6" applyNumberFormat="1" applyFont="1" applyFill="1"/>
    <xf numFmtId="165" fontId="36" fillId="0" borderId="5" xfId="6" applyNumberFormat="1" applyFont="1" applyFill="1" applyBorder="1" applyAlignment="1" applyProtection="1">
      <alignment horizontal="left"/>
    </xf>
    <xf numFmtId="165" fontId="38" fillId="0" borderId="5" xfId="6" applyNumberFormat="1" applyFont="1" applyFill="1" applyBorder="1" applyAlignment="1" applyProtection="1">
      <alignment horizontal="left"/>
    </xf>
    <xf numFmtId="165" fontId="38" fillId="0" borderId="0" xfId="6" applyNumberFormat="1" applyFont="1" applyFill="1"/>
    <xf numFmtId="4" fontId="36" fillId="0" borderId="0" xfId="6" applyNumberFormat="1" applyFont="1" applyFill="1"/>
    <xf numFmtId="165" fontId="39" fillId="0" borderId="5" xfId="6" applyNumberFormat="1" applyFont="1" applyFill="1" applyBorder="1" applyAlignment="1" applyProtection="1">
      <alignment horizontal="left"/>
    </xf>
    <xf numFmtId="165" fontId="39" fillId="0" borderId="0" xfId="6" applyNumberFormat="1" applyFont="1" applyFill="1"/>
    <xf numFmtId="164" fontId="36" fillId="0" borderId="6" xfId="2" applyNumberFormat="1" applyFont="1" applyFill="1" applyBorder="1" applyAlignment="1">
      <alignment horizontal="center"/>
    </xf>
    <xf numFmtId="164" fontId="37" fillId="0" borderId="0" xfId="6" quotePrefix="1" applyNumberFormat="1" applyFont="1" applyAlignment="1">
      <alignment horizontal="center"/>
    </xf>
    <xf numFmtId="164" fontId="37" fillId="0" borderId="0" xfId="6" applyNumberFormat="1" applyFont="1" applyAlignment="1">
      <alignment horizontal="center"/>
    </xf>
    <xf numFmtId="164" fontId="37" fillId="0" borderId="7" xfId="6" quotePrefix="1" applyNumberFormat="1" applyFont="1" applyBorder="1" applyAlignment="1">
      <alignment horizontal="center"/>
    </xf>
    <xf numFmtId="164" fontId="36" fillId="0" borderId="0" xfId="6" applyNumberFormat="1" applyFont="1"/>
    <xf numFmtId="164" fontId="38" fillId="0" borderId="0" xfId="6" applyNumberFormat="1" applyFont="1" applyAlignment="1">
      <alignment horizontal="center"/>
    </xf>
    <xf numFmtId="164" fontId="41" fillId="0" borderId="7" xfId="6" applyNumberFormat="1" applyFont="1" applyBorder="1" applyAlignment="1">
      <alignment horizontal="center"/>
    </xf>
    <xf numFmtId="164" fontId="41" fillId="0" borderId="6" xfId="6" applyNumberFormat="1" applyFont="1" applyBorder="1" applyAlignment="1">
      <alignment horizontal="center"/>
    </xf>
    <xf numFmtId="164" fontId="36" fillId="0" borderId="0" xfId="4" applyNumberFormat="1" applyFont="1" applyAlignment="1">
      <alignment horizontal="center"/>
    </xf>
    <xf numFmtId="164" fontId="37" fillId="0" borderId="5" xfId="6" applyNumberFormat="1" applyFont="1" applyBorder="1" applyAlignment="1">
      <alignment horizontal="center"/>
    </xf>
    <xf numFmtId="164" fontId="36" fillId="0" borderId="7" xfId="6" applyNumberFormat="1" applyFont="1" applyBorder="1" applyAlignment="1">
      <alignment horizontal="center"/>
    </xf>
    <xf numFmtId="164" fontId="38" fillId="0" borderId="7" xfId="6" applyNumberFormat="1" applyFont="1" applyBorder="1" applyAlignment="1">
      <alignment horizontal="center"/>
    </xf>
    <xf numFmtId="164" fontId="38" fillId="0" borderId="0" xfId="6" applyNumberFormat="1" applyFont="1" applyBorder="1" applyAlignment="1">
      <alignment horizontal="center"/>
    </xf>
    <xf numFmtId="164" fontId="38" fillId="0" borderId="0" xfId="6" applyNumberFormat="1" applyFont="1"/>
    <xf numFmtId="164" fontId="38" fillId="0" borderId="6" xfId="6" applyNumberFormat="1" applyFont="1" applyBorder="1" applyAlignment="1">
      <alignment horizontal="center"/>
    </xf>
    <xf numFmtId="164" fontId="41" fillId="0" borderId="5" xfId="6" applyNumberFormat="1" applyFont="1" applyBorder="1" applyAlignment="1">
      <alignment horizontal="center"/>
    </xf>
    <xf numFmtId="164" fontId="36" fillId="0" borderId="6" xfId="6" applyNumberFormat="1" applyFont="1" applyBorder="1" applyAlignment="1">
      <alignment horizontal="center"/>
    </xf>
    <xf numFmtId="164" fontId="37" fillId="0" borderId="12" xfId="6" applyNumberFormat="1" applyFont="1" applyBorder="1" applyAlignment="1">
      <alignment horizontal="center"/>
    </xf>
    <xf numFmtId="164" fontId="37" fillId="0" borderId="11" xfId="6" applyNumberFormat="1" applyFont="1" applyBorder="1" applyAlignment="1">
      <alignment horizontal="center"/>
    </xf>
    <xf numFmtId="164" fontId="39" fillId="0" borderId="7" xfId="1" applyNumberFormat="1" applyFont="1" applyFill="1" applyBorder="1" applyAlignment="1">
      <alignment horizontal="center"/>
    </xf>
    <xf numFmtId="164" fontId="36" fillId="0" borderId="5" xfId="8" applyNumberFormat="1" applyFont="1" applyBorder="1" applyAlignment="1">
      <alignment horizontal="left"/>
    </xf>
    <xf numFmtId="164" fontId="36" fillId="0" borderId="6" xfId="8" applyNumberFormat="1" applyFont="1" applyBorder="1" applyAlignment="1">
      <alignment horizontal="left"/>
    </xf>
    <xf numFmtId="164" fontId="36" fillId="0" borderId="0" xfId="6" applyNumberFormat="1" applyFont="1" applyBorder="1" applyAlignment="1">
      <alignment horizontal="center"/>
    </xf>
    <xf numFmtId="164" fontId="37" fillId="0" borderId="0" xfId="6" quotePrefix="1" applyNumberFormat="1" applyFont="1" applyBorder="1" applyAlignment="1">
      <alignment horizontal="center"/>
    </xf>
    <xf numFmtId="164" fontId="37" fillId="0" borderId="0" xfId="6" applyNumberFormat="1" applyFont="1" applyBorder="1" applyAlignment="1">
      <alignment horizontal="center"/>
    </xf>
    <xf numFmtId="164" fontId="36" fillId="0" borderId="0" xfId="6" applyNumberFormat="1" applyFont="1" applyBorder="1"/>
    <xf numFmtId="164" fontId="36" fillId="0" borderId="0" xfId="8" applyNumberFormat="1" applyFont="1"/>
    <xf numFmtId="164" fontId="36" fillId="0" borderId="5" xfId="8" quotePrefix="1" applyNumberFormat="1" applyFont="1" applyBorder="1" applyAlignment="1" applyProtection="1">
      <alignment horizontal="left"/>
    </xf>
    <xf numFmtId="164" fontId="36" fillId="0" borderId="6" xfId="8" applyNumberFormat="1" applyFont="1" applyBorder="1" applyAlignment="1" applyProtection="1">
      <alignment horizontal="left"/>
    </xf>
    <xf numFmtId="164" fontId="36" fillId="0" borderId="5" xfId="8" applyNumberFormat="1" applyFont="1" applyBorder="1" applyAlignment="1" applyProtection="1">
      <alignment horizontal="left"/>
    </xf>
    <xf numFmtId="164" fontId="37" fillId="0" borderId="12" xfId="8" applyNumberFormat="1" applyFont="1" applyBorder="1" applyAlignment="1" applyProtection="1">
      <alignment horizontal="left"/>
    </xf>
    <xf numFmtId="164" fontId="37" fillId="0" borderId="13" xfId="8" applyNumberFormat="1" applyFont="1" applyBorder="1" applyAlignment="1" applyProtection="1">
      <alignment horizontal="left"/>
    </xf>
    <xf numFmtId="164" fontId="37" fillId="0" borderId="12" xfId="8" quotePrefix="1" applyNumberFormat="1" applyFont="1" applyBorder="1" applyAlignment="1" applyProtection="1">
      <alignment horizontal="left"/>
    </xf>
    <xf numFmtId="164" fontId="36" fillId="0" borderId="5" xfId="3" applyNumberFormat="1" applyFont="1" applyBorder="1" applyAlignment="1" applyProtection="1">
      <alignment horizontal="left"/>
    </xf>
    <xf numFmtId="164" fontId="36" fillId="0" borderId="6" xfId="3" quotePrefix="1" applyNumberFormat="1" applyFont="1" applyBorder="1" applyAlignment="1" applyProtection="1">
      <alignment horizontal="left"/>
    </xf>
    <xf numFmtId="164" fontId="36" fillId="0" borderId="0" xfId="4" applyNumberFormat="1" applyFont="1" applyBorder="1" applyAlignment="1">
      <alignment horizontal="center"/>
    </xf>
    <xf numFmtId="164" fontId="37" fillId="0" borderId="5" xfId="3" quotePrefix="1" applyNumberFormat="1" applyFont="1" applyBorder="1" applyAlignment="1" applyProtection="1">
      <alignment horizontal="left"/>
    </xf>
    <xf numFmtId="164" fontId="36" fillId="0" borderId="6" xfId="3" applyNumberFormat="1" applyFont="1" applyBorder="1" applyAlignment="1" applyProtection="1">
      <alignment horizontal="left"/>
    </xf>
    <xf numFmtId="164" fontId="36" fillId="0" borderId="6" xfId="8" quotePrefix="1" applyNumberFormat="1" applyFont="1" applyBorder="1" applyAlignment="1" applyProtection="1">
      <alignment horizontal="left"/>
    </xf>
    <xf numFmtId="164" fontId="36" fillId="0" borderId="5" xfId="3" quotePrefix="1" applyNumberFormat="1" applyFont="1" applyBorder="1" applyAlignment="1" applyProtection="1">
      <alignment horizontal="left"/>
    </xf>
    <xf numFmtId="164" fontId="37" fillId="0" borderId="5" xfId="8" applyNumberFormat="1" applyFont="1" applyBorder="1" applyAlignment="1" applyProtection="1">
      <alignment horizontal="left"/>
    </xf>
    <xf numFmtId="164" fontId="38" fillId="0" borderId="0" xfId="6" applyNumberFormat="1" applyFont="1" applyBorder="1"/>
    <xf numFmtId="164" fontId="37" fillId="0" borderId="6" xfId="3" applyNumberFormat="1" applyFont="1" applyBorder="1" applyAlignment="1" applyProtection="1">
      <alignment horizontal="left"/>
    </xf>
    <xf numFmtId="164" fontId="37" fillId="0" borderId="0" xfId="8" applyNumberFormat="1" applyFont="1"/>
    <xf numFmtId="164" fontId="37" fillId="0" borderId="5" xfId="8" quotePrefix="1" applyNumberFormat="1" applyFont="1" applyBorder="1" applyAlignment="1" applyProtection="1">
      <alignment horizontal="left"/>
    </xf>
    <xf numFmtId="164" fontId="37" fillId="0" borderId="6" xfId="8" applyNumberFormat="1" applyFont="1" applyBorder="1" applyAlignment="1" applyProtection="1">
      <alignment horizontal="left"/>
    </xf>
    <xf numFmtId="164" fontId="36" fillId="0" borderId="12" xfId="8" quotePrefix="1" applyNumberFormat="1" applyFont="1" applyBorder="1" applyAlignment="1" applyProtection="1">
      <alignment horizontal="left"/>
    </xf>
    <xf numFmtId="165" fontId="36" fillId="0" borderId="5" xfId="8" applyNumberFormat="1" applyFont="1" applyBorder="1" applyAlignment="1" applyProtection="1">
      <alignment horizontal="left"/>
    </xf>
    <xf numFmtId="165" fontId="36" fillId="0" borderId="0" xfId="8" applyNumberFormat="1" applyFont="1"/>
    <xf numFmtId="165" fontId="39" fillId="0" borderId="5" xfId="8" applyNumberFormat="1" applyFont="1" applyBorder="1" applyAlignment="1" applyProtection="1">
      <alignment horizontal="left"/>
    </xf>
    <xf numFmtId="164" fontId="39" fillId="0" borderId="0" xfId="8" applyNumberFormat="1" applyFont="1" applyBorder="1" applyAlignment="1">
      <alignment horizontal="center"/>
    </xf>
    <xf numFmtId="164" fontId="40" fillId="0" borderId="7" xfId="8" applyNumberFormat="1" applyFont="1" applyBorder="1" applyAlignment="1">
      <alignment horizontal="center"/>
    </xf>
    <xf numFmtId="164" fontId="40" fillId="0" borderId="6" xfId="8" applyNumberFormat="1" applyFont="1" applyBorder="1" applyAlignment="1">
      <alignment horizontal="center"/>
    </xf>
    <xf numFmtId="164" fontId="39" fillId="0" borderId="0" xfId="8" applyNumberFormat="1" applyFont="1" applyFill="1" applyBorder="1" applyAlignment="1">
      <alignment horizontal="center"/>
    </xf>
    <xf numFmtId="165" fontId="39" fillId="0" borderId="0" xfId="8" applyNumberFormat="1" applyFont="1"/>
    <xf numFmtId="164" fontId="36" fillId="0" borderId="0" xfId="8" applyNumberFormat="1" applyFont="1" applyBorder="1" applyAlignment="1">
      <alignment horizontal="center"/>
    </xf>
    <xf numFmtId="164" fontId="36" fillId="0" borderId="7" xfId="8" applyNumberFormat="1" applyFont="1" applyBorder="1" applyAlignment="1">
      <alignment horizontal="center"/>
    </xf>
    <xf numFmtId="164" fontId="37" fillId="0" borderId="6" xfId="8" applyNumberFormat="1" applyFont="1" applyBorder="1" applyAlignment="1">
      <alignment horizontal="center"/>
    </xf>
    <xf numFmtId="164" fontId="37" fillId="0" borderId="7" xfId="8" applyNumberFormat="1" applyFont="1" applyBorder="1" applyAlignment="1">
      <alignment horizontal="center"/>
    </xf>
    <xf numFmtId="164" fontId="36" fillId="0" borderId="12" xfId="8" applyNumberFormat="1" applyFont="1" applyBorder="1" applyAlignment="1" applyProtection="1">
      <alignment horizontal="left"/>
    </xf>
    <xf numFmtId="164" fontId="36" fillId="0" borderId="14" xfId="8" applyNumberFormat="1" applyFont="1" applyBorder="1" applyAlignment="1">
      <alignment horizontal="center"/>
    </xf>
    <xf numFmtId="164" fontId="37" fillId="0" borderId="15" xfId="8" applyNumberFormat="1" applyFont="1" applyBorder="1" applyAlignment="1">
      <alignment horizontal="center"/>
    </xf>
    <xf numFmtId="164" fontId="37" fillId="0" borderId="13" xfId="8" applyNumberFormat="1" applyFont="1" applyBorder="1" applyAlignment="1">
      <alignment horizontal="center"/>
    </xf>
    <xf numFmtId="164" fontId="36" fillId="0" borderId="14" xfId="8" applyNumberFormat="1" applyFont="1" applyBorder="1"/>
    <xf numFmtId="164" fontId="36" fillId="0" borderId="14" xfId="8" applyNumberFormat="1" applyFont="1" applyFill="1" applyBorder="1" applyAlignment="1">
      <alignment horizontal="center"/>
    </xf>
    <xf numFmtId="164" fontId="36" fillId="0" borderId="0" xfId="8" applyNumberFormat="1" applyFont="1" applyFill="1" applyBorder="1" applyAlignment="1">
      <alignment horizontal="center"/>
    </xf>
    <xf numFmtId="164" fontId="38" fillId="0" borderId="5" xfId="8" applyNumberFormat="1" applyFont="1" applyBorder="1" applyAlignment="1" applyProtection="1">
      <alignment horizontal="left"/>
    </xf>
    <xf numFmtId="164" fontId="38" fillId="0" borderId="0" xfId="8" applyNumberFormat="1" applyFont="1"/>
    <xf numFmtId="164" fontId="37" fillId="0" borderId="14" xfId="8" applyNumberFormat="1" applyFont="1" applyBorder="1" applyAlignment="1">
      <alignment horizontal="center"/>
    </xf>
    <xf numFmtId="164" fontId="36" fillId="0" borderId="5" xfId="8" applyNumberFormat="1" applyFont="1" applyFill="1" applyBorder="1" applyAlignment="1" applyProtection="1">
      <alignment horizontal="left"/>
    </xf>
    <xf numFmtId="164" fontId="36" fillId="0" borderId="6" xfId="8" applyNumberFormat="1" applyFont="1" applyFill="1" applyBorder="1" applyAlignment="1" applyProtection="1">
      <alignment horizontal="left"/>
    </xf>
    <xf numFmtId="164" fontId="37" fillId="0" borderId="7" xfId="8" applyNumberFormat="1" applyFont="1" applyFill="1" applyBorder="1" applyAlignment="1">
      <alignment horizontal="center"/>
    </xf>
    <xf numFmtId="164" fontId="37" fillId="0" borderId="5" xfId="8" applyNumberFormat="1" applyFont="1" applyFill="1" applyBorder="1" applyAlignment="1">
      <alignment horizontal="center"/>
    </xf>
    <xf numFmtId="164" fontId="36" fillId="0" borderId="0" xfId="8" applyNumberFormat="1" applyFont="1" applyFill="1"/>
    <xf numFmtId="164" fontId="36" fillId="0" borderId="6" xfId="8" quotePrefix="1" applyNumberFormat="1" applyFont="1" applyFill="1" applyBorder="1" applyAlignment="1" applyProtection="1">
      <alignment horizontal="left"/>
    </xf>
    <xf numFmtId="164" fontId="36" fillId="0" borderId="0" xfId="8" applyNumberFormat="1" applyFont="1" applyFill="1" applyBorder="1"/>
    <xf numFmtId="164" fontId="37" fillId="0" borderId="5" xfId="8" applyNumberFormat="1" applyFont="1" applyBorder="1" applyAlignment="1">
      <alignment horizontal="center"/>
    </xf>
    <xf numFmtId="164" fontId="36" fillId="0" borderId="0" xfId="8" applyNumberFormat="1" applyFont="1" applyBorder="1"/>
    <xf numFmtId="164" fontId="37" fillId="0" borderId="3" xfId="8" applyNumberFormat="1" applyFont="1" applyBorder="1" applyAlignment="1">
      <alignment horizontal="center"/>
    </xf>
    <xf numFmtId="164" fontId="37" fillId="0" borderId="3" xfId="8" quotePrefix="1" applyNumberFormat="1" applyFont="1" applyBorder="1" applyAlignment="1">
      <alignment horizontal="center"/>
    </xf>
    <xf numFmtId="164" fontId="37" fillId="0" borderId="4" xfId="8" applyNumberFormat="1" applyFont="1" applyBorder="1" applyAlignment="1">
      <alignment horizontal="center"/>
    </xf>
    <xf numFmtId="164" fontId="37" fillId="0" borderId="4" xfId="8" quotePrefix="1" applyNumberFormat="1" applyFont="1" applyBorder="1" applyAlignment="1">
      <alignment horizontal="center"/>
    </xf>
    <xf numFmtId="164" fontId="37" fillId="0" borderId="2" xfId="8" applyNumberFormat="1" applyFont="1" applyBorder="1" applyAlignment="1">
      <alignment horizontal="center"/>
    </xf>
    <xf numFmtId="164" fontId="37" fillId="0" borderId="0" xfId="8" quotePrefix="1" applyNumberFormat="1" applyFont="1" applyBorder="1" applyAlignment="1">
      <alignment horizontal="center"/>
    </xf>
    <xf numFmtId="164" fontId="37" fillId="0" borderId="0" xfId="8" applyNumberFormat="1" applyFont="1" applyBorder="1" applyAlignment="1">
      <alignment horizontal="center"/>
    </xf>
    <xf numFmtId="164" fontId="37" fillId="0" borderId="7" xfId="8" quotePrefix="1" applyNumberFormat="1" applyFont="1" applyBorder="1" applyAlignment="1">
      <alignment horizontal="center"/>
    </xf>
    <xf numFmtId="164" fontId="37" fillId="0" borderId="10" xfId="8" applyNumberFormat="1" applyFont="1" applyBorder="1" applyAlignment="1">
      <alignment horizontal="center"/>
    </xf>
    <xf numFmtId="164" fontId="37" fillId="0" borderId="11" xfId="8" applyNumberFormat="1" applyFont="1" applyBorder="1" applyAlignment="1">
      <alignment horizontal="center"/>
    </xf>
    <xf numFmtId="164" fontId="37" fillId="0" borderId="10" xfId="8" quotePrefix="1" applyNumberFormat="1" applyFont="1" applyBorder="1" applyAlignment="1">
      <alignment horizontal="center"/>
    </xf>
    <xf numFmtId="164" fontId="37" fillId="0" borderId="11" xfId="8" quotePrefix="1" applyNumberFormat="1" applyFont="1" applyBorder="1" applyAlignment="1">
      <alignment horizontal="center"/>
    </xf>
    <xf numFmtId="164" fontId="37" fillId="0" borderId="9" xfId="8" applyNumberFormat="1" applyFont="1" applyBorder="1" applyAlignment="1">
      <alignment horizontal="center"/>
    </xf>
    <xf numFmtId="164" fontId="36" fillId="0" borderId="6" xfId="8" applyNumberFormat="1" applyFont="1" applyBorder="1" applyAlignment="1">
      <alignment horizontal="center"/>
    </xf>
    <xf numFmtId="164" fontId="37" fillId="0" borderId="12" xfId="8" applyNumberFormat="1" applyFont="1" applyBorder="1" applyAlignment="1">
      <alignment horizontal="center"/>
    </xf>
    <xf numFmtId="164" fontId="49" fillId="0" borderId="0" xfId="8" applyNumberFormat="1" applyFont="1" applyBorder="1" applyAlignment="1">
      <alignment horizontal="center"/>
    </xf>
    <xf numFmtId="164" fontId="50" fillId="0" borderId="7" xfId="8" applyNumberFormat="1" applyFont="1" applyBorder="1" applyAlignment="1">
      <alignment horizontal="center"/>
    </xf>
    <xf numFmtId="164" fontId="50" fillId="0" borderId="6" xfId="8" applyNumberFormat="1" applyFont="1" applyBorder="1" applyAlignment="1">
      <alignment horizontal="center"/>
    </xf>
    <xf numFmtId="164" fontId="49" fillId="0" borderId="0" xfId="8" applyNumberFormat="1" applyFont="1" applyFill="1" applyBorder="1" applyAlignment="1">
      <alignment horizontal="center"/>
    </xf>
    <xf numFmtId="167" fontId="36" fillId="0" borderId="0" xfId="8" applyNumberFormat="1" applyFont="1"/>
    <xf numFmtId="166" fontId="36" fillId="0" borderId="0" xfId="8" applyNumberFormat="1" applyFont="1"/>
    <xf numFmtId="165" fontId="49" fillId="0" borderId="5" xfId="8" applyNumberFormat="1" applyFont="1" applyBorder="1" applyAlignment="1" applyProtection="1">
      <alignment horizontal="left"/>
    </xf>
    <xf numFmtId="165" fontId="49" fillId="0" borderId="0" xfId="8" applyNumberFormat="1" applyFont="1"/>
    <xf numFmtId="164" fontId="37" fillId="0" borderId="3" xfId="6" applyNumberFormat="1" applyFont="1" applyBorder="1" applyAlignment="1">
      <alignment horizontal="center"/>
    </xf>
    <xf numFmtId="164" fontId="37" fillId="0" borderId="3" xfId="6" quotePrefix="1" applyNumberFormat="1" applyFont="1" applyBorder="1" applyAlignment="1">
      <alignment horizontal="center"/>
    </xf>
    <xf numFmtId="164" fontId="37" fillId="0" borderId="4" xfId="6" applyNumberFormat="1" applyFont="1" applyBorder="1" applyAlignment="1">
      <alignment horizontal="center"/>
    </xf>
    <xf numFmtId="164" fontId="37" fillId="0" borderId="4" xfId="6" quotePrefix="1" applyNumberFormat="1" applyFont="1" applyBorder="1" applyAlignment="1">
      <alignment horizontal="center"/>
    </xf>
    <xf numFmtId="164" fontId="37" fillId="0" borderId="2" xfId="6" applyNumberFormat="1" applyFont="1" applyBorder="1" applyAlignment="1">
      <alignment horizontal="center"/>
    </xf>
    <xf numFmtId="164" fontId="37" fillId="0" borderId="10" xfId="6" applyNumberFormat="1" applyFont="1" applyBorder="1" applyAlignment="1">
      <alignment horizontal="center"/>
    </xf>
    <xf numFmtId="164" fontId="37" fillId="0" borderId="10" xfId="6" quotePrefix="1" applyNumberFormat="1" applyFont="1" applyBorder="1" applyAlignment="1">
      <alignment horizontal="center"/>
    </xf>
    <xf numFmtId="164" fontId="37" fillId="0" borderId="11" xfId="6" quotePrefix="1" applyNumberFormat="1" applyFont="1" applyBorder="1" applyAlignment="1">
      <alignment horizontal="center"/>
    </xf>
    <xf numFmtId="164" fontId="37" fillId="0" borderId="9" xfId="6" applyNumberFormat="1" applyFont="1" applyBorder="1" applyAlignment="1">
      <alignment horizontal="center"/>
    </xf>
    <xf numFmtId="164" fontId="41" fillId="0" borderId="0" xfId="6" quotePrefix="1" applyNumberFormat="1" applyFont="1" applyAlignment="1">
      <alignment horizontal="center"/>
    </xf>
    <xf numFmtId="164" fontId="41" fillId="0" borderId="0" xfId="6" applyNumberFormat="1" applyFont="1" applyAlignment="1">
      <alignment horizontal="center"/>
    </xf>
    <xf numFmtId="164" fontId="38" fillId="0" borderId="0" xfId="4" applyNumberFormat="1" applyFont="1" applyAlignment="1">
      <alignment horizontal="center"/>
    </xf>
    <xf numFmtId="164" fontId="36" fillId="0" borderId="10" xfId="6" applyNumberFormat="1" applyFont="1" applyBorder="1" applyAlignment="1">
      <alignment horizontal="center"/>
    </xf>
    <xf numFmtId="164" fontId="39" fillId="0" borderId="0" xfId="6" applyNumberFormat="1" applyFont="1" applyAlignment="1">
      <alignment horizontal="center"/>
    </xf>
    <xf numFmtId="164" fontId="40" fillId="0" borderId="7" xfId="6" applyNumberFormat="1" applyFont="1" applyBorder="1" applyAlignment="1">
      <alignment horizontal="center"/>
    </xf>
    <xf numFmtId="164" fontId="40" fillId="0" borderId="6" xfId="6" applyNumberFormat="1" applyFont="1" applyBorder="1" applyAlignment="1">
      <alignment horizontal="center"/>
    </xf>
    <xf numFmtId="164" fontId="38" fillId="0" borderId="14" xfId="6" applyNumberFormat="1" applyFont="1" applyBorder="1" applyAlignment="1">
      <alignment horizontal="center"/>
    </xf>
    <xf numFmtId="164" fontId="39" fillId="0" borderId="0" xfId="8" applyNumberFormat="1" applyFont="1" applyAlignment="1">
      <alignment horizontal="center"/>
    </xf>
    <xf numFmtId="164" fontId="39" fillId="0" borderId="0" xfId="8" applyNumberFormat="1" applyFont="1" applyFill="1" applyAlignment="1">
      <alignment horizontal="center"/>
    </xf>
    <xf numFmtId="164" fontId="51" fillId="0" borderId="0" xfId="6" applyNumberFormat="1" applyFont="1"/>
    <xf numFmtId="164" fontId="51" fillId="0" borderId="11" xfId="6" applyNumberFormat="1" applyFont="1" applyBorder="1"/>
    <xf numFmtId="0" fontId="36" fillId="0" borderId="0" xfId="6" applyFont="1"/>
    <xf numFmtId="164" fontId="36" fillId="0" borderId="5" xfId="6" applyNumberFormat="1" applyFont="1" applyBorder="1" applyAlignment="1">
      <alignment horizontal="left"/>
    </xf>
    <xf numFmtId="164" fontId="36" fillId="0" borderId="6" xfId="6" applyNumberFormat="1" applyFont="1" applyBorder="1" applyAlignment="1">
      <alignment horizontal="left"/>
    </xf>
    <xf numFmtId="164" fontId="36" fillId="0" borderId="5" xfId="6" quotePrefix="1" applyNumberFormat="1" applyFont="1" applyBorder="1" applyAlignment="1" applyProtection="1">
      <alignment horizontal="left"/>
    </xf>
    <xf numFmtId="164" fontId="36" fillId="0" borderId="5" xfId="6" applyNumberFormat="1" applyFont="1" applyBorder="1" applyAlignment="1" applyProtection="1">
      <alignment horizontal="left"/>
    </xf>
    <xf numFmtId="164" fontId="37" fillId="0" borderId="12" xfId="6" applyNumberFormat="1" applyFont="1" applyBorder="1" applyAlignment="1" applyProtection="1">
      <alignment horizontal="left"/>
    </xf>
    <xf numFmtId="164" fontId="37" fillId="0" borderId="13" xfId="6" applyNumberFormat="1" applyFont="1" applyBorder="1" applyAlignment="1" applyProtection="1">
      <alignment horizontal="left"/>
    </xf>
    <xf numFmtId="164" fontId="38" fillId="0" borderId="5" xfId="6" applyNumberFormat="1" applyFont="1" applyBorder="1" applyAlignment="1" applyProtection="1">
      <alignment horizontal="left"/>
    </xf>
    <xf numFmtId="164" fontId="38" fillId="0" borderId="6" xfId="6" applyNumberFormat="1" applyFont="1" applyBorder="1" applyAlignment="1" applyProtection="1">
      <alignment horizontal="left"/>
    </xf>
    <xf numFmtId="164" fontId="37" fillId="0" borderId="12" xfId="6" quotePrefix="1" applyNumberFormat="1" applyFont="1" applyBorder="1" applyAlignment="1" applyProtection="1">
      <alignment horizontal="left"/>
    </xf>
    <xf numFmtId="164" fontId="36" fillId="0" borderId="6" xfId="6" quotePrefix="1" applyNumberFormat="1" applyFont="1" applyBorder="1" applyAlignment="1" applyProtection="1">
      <alignment horizontal="left"/>
    </xf>
    <xf numFmtId="164" fontId="41" fillId="0" borderId="5" xfId="6" applyNumberFormat="1" applyFont="1" applyBorder="1" applyAlignment="1" applyProtection="1">
      <alignment horizontal="left"/>
    </xf>
    <xf numFmtId="164" fontId="38" fillId="0" borderId="6" xfId="6" applyNumberFormat="1" applyFont="1" applyBorder="1" applyAlignment="1">
      <alignment horizontal="left"/>
    </xf>
    <xf numFmtId="164" fontId="37" fillId="0" borderId="5" xfId="6" applyNumberFormat="1" applyFont="1" applyBorder="1" applyAlignment="1" applyProtection="1">
      <alignment horizontal="left"/>
    </xf>
    <xf numFmtId="164" fontId="37" fillId="0" borderId="5" xfId="6" quotePrefix="1" applyNumberFormat="1" applyFont="1" applyBorder="1" applyAlignment="1" applyProtection="1">
      <alignment horizontal="left"/>
    </xf>
    <xf numFmtId="164" fontId="37" fillId="0" borderId="6" xfId="6" applyNumberFormat="1" applyFont="1" applyBorder="1" applyAlignment="1" applyProtection="1">
      <alignment horizontal="left"/>
    </xf>
    <xf numFmtId="164" fontId="36" fillId="0" borderId="12" xfId="6" quotePrefix="1" applyNumberFormat="1" applyFont="1" applyBorder="1" applyAlignment="1" applyProtection="1">
      <alignment horizontal="left"/>
    </xf>
    <xf numFmtId="165" fontId="36" fillId="0" borderId="5" xfId="6" applyNumberFormat="1" applyFont="1" applyBorder="1" applyAlignment="1" applyProtection="1">
      <alignment horizontal="left"/>
    </xf>
    <xf numFmtId="165" fontId="39" fillId="0" borderId="5" xfId="6" applyNumberFormat="1" applyFont="1" applyBorder="1" applyAlignment="1" applyProtection="1">
      <alignment horizontal="left"/>
    </xf>
    <xf numFmtId="0" fontId="39" fillId="0" borderId="0" xfId="6" applyFont="1"/>
    <xf numFmtId="164" fontId="36" fillId="0" borderId="12" xfId="6" applyNumberFormat="1" applyFont="1" applyBorder="1" applyAlignment="1" applyProtection="1">
      <alignment horizontal="left"/>
    </xf>
    <xf numFmtId="165" fontId="36" fillId="0" borderId="0" xfId="6" applyNumberFormat="1" applyFont="1"/>
    <xf numFmtId="0" fontId="36" fillId="0" borderId="5" xfId="2" applyFont="1" applyFill="1" applyBorder="1" applyAlignment="1">
      <alignment horizontal="left"/>
    </xf>
    <xf numFmtId="0" fontId="51" fillId="0" borderId="6" xfId="6" applyFont="1" applyBorder="1"/>
    <xf numFmtId="164" fontId="36" fillId="0" borderId="0" xfId="2" quotePrefix="1" applyNumberFormat="1" applyFont="1" applyFill="1" applyBorder="1" applyAlignment="1" applyProtection="1">
      <alignment horizontal="left"/>
    </xf>
    <xf numFmtId="164" fontId="36" fillId="0" borderId="0" xfId="2" applyNumberFormat="1" applyFont="1" applyFill="1" applyBorder="1" applyAlignment="1" applyProtection="1">
      <alignment horizontal="left"/>
    </xf>
    <xf numFmtId="164" fontId="36" fillId="0" borderId="0" xfId="2" quotePrefix="1" applyNumberFormat="1" applyFont="1" applyFill="1" applyBorder="1" applyAlignment="1">
      <alignment horizontal="center"/>
    </xf>
    <xf numFmtId="164" fontId="39" fillId="0" borderId="7" xfId="6" applyNumberFormat="1" applyFont="1" applyFill="1" applyBorder="1" applyAlignment="1">
      <alignment vertical="center"/>
    </xf>
    <xf numFmtId="164" fontId="39" fillId="0" borderId="11" xfId="6" applyNumberFormat="1" applyFont="1" applyFill="1" applyBorder="1" applyAlignment="1">
      <alignment vertical="center"/>
    </xf>
    <xf numFmtId="49" fontId="44" fillId="0" borderId="1" xfId="6" applyNumberFormat="1" applyFont="1" applyBorder="1" applyAlignment="1">
      <alignment horizontal="center" vertical="center"/>
    </xf>
    <xf numFmtId="0" fontId="0" fillId="0" borderId="2" xfId="0" applyBorder="1" applyAlignment="1"/>
    <xf numFmtId="0" fontId="0" fillId="0" borderId="5" xfId="0" applyBorder="1" applyAlignment="1"/>
    <xf numFmtId="0" fontId="0" fillId="0" borderId="6" xfId="0" applyBorder="1" applyAlignment="1"/>
    <xf numFmtId="0" fontId="0" fillId="0" borderId="8" xfId="0" applyBorder="1" applyAlignment="1"/>
    <xf numFmtId="0" fontId="0" fillId="0" borderId="9" xfId="0" applyBorder="1" applyAlignment="1"/>
  </cellXfs>
  <cellStyles count="210">
    <cellStyle name="20% - Accent1 2" xfId="9"/>
    <cellStyle name="20% - Accent1 2 2" xfId="10"/>
    <cellStyle name="20% - Accent2 2" xfId="11"/>
    <cellStyle name="20% - Accent2 2 2" xfId="12"/>
    <cellStyle name="20% - Accent3 2" xfId="13"/>
    <cellStyle name="20% - Accent3 2 2" xfId="14"/>
    <cellStyle name="20% - Accent4 2" xfId="15"/>
    <cellStyle name="20% - Accent4 2 2" xfId="16"/>
    <cellStyle name="20% - Accent5 2" xfId="17"/>
    <cellStyle name="20% - Accent5 2 2" xfId="18"/>
    <cellStyle name="20% - Accent6 2" xfId="19"/>
    <cellStyle name="20% - Accent6 2 2" xfId="20"/>
    <cellStyle name="20% - Akzent1" xfId="21"/>
    <cellStyle name="20% - Akzent1 2" xfId="22"/>
    <cellStyle name="20% - Akzent1 2 2" xfId="23"/>
    <cellStyle name="20% - Akzent1 3" xfId="24"/>
    <cellStyle name="20% - Akzent2" xfId="25"/>
    <cellStyle name="20% - Akzent2 2" xfId="26"/>
    <cellStyle name="20% - Akzent2 2 2" xfId="27"/>
    <cellStyle name="20% - Akzent2 3" xfId="28"/>
    <cellStyle name="20% - Akzent3" xfId="29"/>
    <cellStyle name="20% - Akzent3 2" xfId="30"/>
    <cellStyle name="20% - Akzent3 2 2" xfId="31"/>
    <cellStyle name="20% - Akzent3 3" xfId="32"/>
    <cellStyle name="20% - Akzent4" xfId="33"/>
    <cellStyle name="20% - Akzent4 2" xfId="34"/>
    <cellStyle name="20% - Akzent4 2 2" xfId="35"/>
    <cellStyle name="20% - Akzent4 3" xfId="36"/>
    <cellStyle name="20% - Akzent5" xfId="37"/>
    <cellStyle name="20% - Akzent5 2" xfId="38"/>
    <cellStyle name="20% - Akzent5 2 2" xfId="39"/>
    <cellStyle name="20% - Akzent5 3" xfId="40"/>
    <cellStyle name="20% - Akzent6" xfId="41"/>
    <cellStyle name="20% - Akzent6 2" xfId="42"/>
    <cellStyle name="20% - Akzent6 2 2" xfId="43"/>
    <cellStyle name="20% - Akzent6 3" xfId="44"/>
    <cellStyle name="40% - Accent1 2" xfId="45"/>
    <cellStyle name="40% - Accent1 2 2" xfId="46"/>
    <cellStyle name="40% - Accent2 2" xfId="47"/>
    <cellStyle name="40% - Accent2 2 2" xfId="48"/>
    <cellStyle name="40% - Accent3 2" xfId="49"/>
    <cellStyle name="40% - Accent3 2 2" xfId="50"/>
    <cellStyle name="40% - Accent4 2" xfId="51"/>
    <cellStyle name="40% - Accent4 2 2" xfId="52"/>
    <cellStyle name="40% - Accent5 2" xfId="53"/>
    <cellStyle name="40% - Accent5 2 2" xfId="54"/>
    <cellStyle name="40% - Accent6 2" xfId="55"/>
    <cellStyle name="40% - Accent6 2 2" xfId="56"/>
    <cellStyle name="40% - Akzent1" xfId="57"/>
    <cellStyle name="40% - Akzent1 2" xfId="58"/>
    <cellStyle name="40% - Akzent1 2 2" xfId="59"/>
    <cellStyle name="40% - Akzent1 3" xfId="60"/>
    <cellStyle name="40% - Akzent2" xfId="61"/>
    <cellStyle name="40% - Akzent2 2" xfId="62"/>
    <cellStyle name="40% - Akzent2 2 2" xfId="63"/>
    <cellStyle name="40% - Akzent2 3" xfId="64"/>
    <cellStyle name="40% - Akzent3" xfId="65"/>
    <cellStyle name="40% - Akzent3 2" xfId="66"/>
    <cellStyle name="40% - Akzent3 2 2" xfId="67"/>
    <cellStyle name="40% - Akzent3 3" xfId="68"/>
    <cellStyle name="40% - Akzent4" xfId="69"/>
    <cellStyle name="40% - Akzent4 2" xfId="70"/>
    <cellStyle name="40% - Akzent4 2 2" xfId="71"/>
    <cellStyle name="40% - Akzent4 3" xfId="72"/>
    <cellStyle name="40% - Akzent5" xfId="73"/>
    <cellStyle name="40% - Akzent5 2" xfId="74"/>
    <cellStyle name="40% - Akzent5 2 2" xfId="75"/>
    <cellStyle name="40% - Akzent5 3" xfId="76"/>
    <cellStyle name="40% - Akzent6" xfId="77"/>
    <cellStyle name="40% - Akzent6 2" xfId="78"/>
    <cellStyle name="40% - Akzent6 2 2" xfId="79"/>
    <cellStyle name="40% - Akzent6 3" xfId="80"/>
    <cellStyle name="60% - Accent1 2" xfId="81"/>
    <cellStyle name="60% - Accent2 2" xfId="82"/>
    <cellStyle name="60% - Accent3 2" xfId="83"/>
    <cellStyle name="60% - Accent4 2" xfId="84"/>
    <cellStyle name="60% - Accent5 2" xfId="85"/>
    <cellStyle name="60% - Accent6 2" xfId="86"/>
    <cellStyle name="60% - Akzent1" xfId="87"/>
    <cellStyle name="60% - Akzent1 2" xfId="88"/>
    <cellStyle name="60% - Akzent2" xfId="89"/>
    <cellStyle name="60% - Akzent2 2" xfId="90"/>
    <cellStyle name="60% - Akzent3" xfId="91"/>
    <cellStyle name="60% - Akzent3 2" xfId="92"/>
    <cellStyle name="60% - Akzent4" xfId="93"/>
    <cellStyle name="60% - Akzent4 2" xfId="94"/>
    <cellStyle name="60% - Akzent5" xfId="95"/>
    <cellStyle name="60% - Akzent5 2" xfId="96"/>
    <cellStyle name="60% - Akzent6" xfId="97"/>
    <cellStyle name="60% - Akzent6 2" xfId="98"/>
    <cellStyle name="Accent1 2" xfId="99"/>
    <cellStyle name="Accent2 2" xfId="100"/>
    <cellStyle name="Accent3 2" xfId="101"/>
    <cellStyle name="Accent4 2" xfId="102"/>
    <cellStyle name="Accent5 2" xfId="103"/>
    <cellStyle name="Accent6 2" xfId="104"/>
    <cellStyle name="AggCels_T(2)" xfId="105"/>
    <cellStyle name="Akzent1" xfId="106"/>
    <cellStyle name="Akzent1 2" xfId="107"/>
    <cellStyle name="Akzent2" xfId="108"/>
    <cellStyle name="Akzent2 2" xfId="109"/>
    <cellStyle name="Akzent3" xfId="110"/>
    <cellStyle name="Akzent3 2" xfId="111"/>
    <cellStyle name="Akzent4" xfId="112"/>
    <cellStyle name="Akzent4 2" xfId="113"/>
    <cellStyle name="Akzent5" xfId="114"/>
    <cellStyle name="Akzent5 2" xfId="115"/>
    <cellStyle name="Akzent6" xfId="116"/>
    <cellStyle name="Akzent6 2" xfId="117"/>
    <cellStyle name="Ausgabe" xfId="118"/>
    <cellStyle name="Ausgabe 2" xfId="119"/>
    <cellStyle name="Berechnung" xfId="120"/>
    <cellStyle name="Berechnung 2" xfId="121"/>
    <cellStyle name="Bron" xfId="122"/>
    <cellStyle name="Currency 0,0" xfId="3"/>
    <cellStyle name="Dezimal [0]_Input" xfId="123"/>
    <cellStyle name="Dezimal_Input" xfId="124"/>
    <cellStyle name="Eingabe" xfId="125"/>
    <cellStyle name="Eingabe 2" xfId="126"/>
    <cellStyle name="Ergebnis" xfId="127"/>
    <cellStyle name="Erklärender Text" xfId="128"/>
    <cellStyle name="Euro" xfId="129"/>
    <cellStyle name="Gut" xfId="130"/>
    <cellStyle name="Gut 2" xfId="131"/>
    <cellStyle name="Hyperlink 2" xfId="132"/>
    <cellStyle name="Hyperlink 2 2" xfId="133"/>
    <cellStyle name="Hyperlink 3" xfId="134"/>
    <cellStyle name="Komma 2" xfId="135"/>
    <cellStyle name="Komma 2 2" xfId="136"/>
    <cellStyle name="Komma 2 2 2" xfId="137"/>
    <cellStyle name="Komma 2 3" xfId="138"/>
    <cellStyle name="Komma 2 3 2" xfId="139"/>
    <cellStyle name="Komma 2 4" xfId="140"/>
    <cellStyle name="Komma 2 4 2" xfId="141"/>
    <cellStyle name="Komma 2 5" xfId="142"/>
    <cellStyle name="Komma 2 5 2" xfId="143"/>
    <cellStyle name="Komma 2 5 3" xfId="144"/>
    <cellStyle name="Komma 2 6" xfId="145"/>
    <cellStyle name="Komma 3" xfId="146"/>
    <cellStyle name="lock" xfId="147"/>
    <cellStyle name="Normal" xfId="0" builtinId="0"/>
    <cellStyle name="Normal 2" xfId="6"/>
    <cellStyle name="Normal 2 2" xfId="148"/>
    <cellStyle name="Normal 2 2 2" xfId="149"/>
    <cellStyle name="Normal 3" xfId="1"/>
    <cellStyle name="Normal 3 2" xfId="7"/>
    <cellStyle name="Normal 4" xfId="150"/>
    <cellStyle name="Normal 5" xfId="151"/>
    <cellStyle name="Normal 6" xfId="152"/>
    <cellStyle name="Normal 7" xfId="2"/>
    <cellStyle name="Normal 8" xfId="8"/>
    <cellStyle name="Normal GHG Numbers (0.00)" xfId="153"/>
    <cellStyle name="Normal_VERSCH95" xfId="4"/>
    <cellStyle name="Note 2" xfId="154"/>
    <cellStyle name="Notiz" xfId="155"/>
    <cellStyle name="Notiz 2" xfId="156"/>
    <cellStyle name="Notiz 2 2" xfId="157"/>
    <cellStyle name="Notiz 3" xfId="158"/>
    <cellStyle name="Percent 2" xfId="159"/>
    <cellStyle name="Percent 2 2" xfId="5"/>
    <cellStyle name="Percent 3" xfId="160"/>
    <cellStyle name="Percent 4" xfId="161"/>
    <cellStyle name="Procent 2" xfId="162"/>
    <cellStyle name="Procent 2 2" xfId="163"/>
    <cellStyle name="Procent 2 3" xfId="164"/>
    <cellStyle name="Procent 2 4" xfId="165"/>
    <cellStyle name="Procent 3" xfId="166"/>
    <cellStyle name="Procent 3 2" xfId="167"/>
    <cellStyle name="Procent 4" xfId="168"/>
    <cellStyle name="Procent 5" xfId="169"/>
    <cellStyle name="Procent 5 2" xfId="170"/>
    <cellStyle name="Procent 6" xfId="171"/>
    <cellStyle name="Procent 7" xfId="172"/>
    <cellStyle name="Schlecht" xfId="173"/>
    <cellStyle name="Schlecht 2" xfId="174"/>
    <cellStyle name="Standaard 2" xfId="175"/>
    <cellStyle name="Standaard 2 2" xfId="176"/>
    <cellStyle name="Standaard 2 2 2" xfId="177"/>
    <cellStyle name="Standaard 2 3" xfId="178"/>
    <cellStyle name="Standaard 2 3 2" xfId="179"/>
    <cellStyle name="Standaard 2 4" xfId="180"/>
    <cellStyle name="Standaard 2 4 2" xfId="181"/>
    <cellStyle name="Standaard 2 5" xfId="182"/>
    <cellStyle name="Standaard 3" xfId="183"/>
    <cellStyle name="Standaard 3 2" xfId="184"/>
    <cellStyle name="Standaard 4" xfId="185"/>
    <cellStyle name="Standaard 5" xfId="186"/>
    <cellStyle name="Standaard 5 2" xfId="187"/>
    <cellStyle name="Standaard 6" xfId="188"/>
    <cellStyle name="Standaard 6 2" xfId="189"/>
    <cellStyle name="Standaard 7" xfId="190"/>
    <cellStyle name="Standaard 8" xfId="191"/>
    <cellStyle name="Standaard 9" xfId="192"/>
    <cellStyle name="Standard_Aggregate CO2 balance" xfId="193"/>
    <cellStyle name="Tabeltitel" xfId="194"/>
    <cellStyle name="Titel" xfId="195"/>
    <cellStyle name="Überschrift" xfId="196"/>
    <cellStyle name="Überschrift 1" xfId="197"/>
    <cellStyle name="Überschrift 2" xfId="198"/>
    <cellStyle name="Überschrift 3" xfId="199"/>
    <cellStyle name="Überschrift 4" xfId="200"/>
    <cellStyle name="unlock" xfId="201"/>
    <cellStyle name="Verknüpfte Zelle" xfId="202"/>
    <cellStyle name="W?rung [0]_Input" xfId="203"/>
    <cellStyle name="W?rung_Input" xfId="204"/>
    <cellStyle name="Währung [0]_Input" xfId="205"/>
    <cellStyle name="Währung_Input" xfId="206"/>
    <cellStyle name="Warnender Text" xfId="207"/>
    <cellStyle name="Zelle überprüfen" xfId="208"/>
    <cellStyle name="Zelle überprüfen 2" xfId="2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A/Energie-enqu&#234;te/Envoi%202003/Donn&#233;es%20individuelles%202003/Compil&#233;es/BASF%20Antwerp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MP/Form%20enqu&#234;te%20Fedichem%202003_V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alansen%20sep%202017%20cijfers%20tem%202016_2017%2009%2027_CIJFE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etails (bis)"/>
      <sheetName val="DETAILS"/>
      <sheetName val="CO2 emis. (info)"/>
    </sheetNames>
    <sheetDataSet>
      <sheetData sheetId="0"/>
      <sheetData sheetId="1" refreshError="1"/>
      <sheetData sheetId="2" refreshError="1"/>
      <sheetData sheetId="3">
        <row r="26">
          <cell r="I26" t="str">
            <v>t</v>
          </cell>
        </row>
        <row r="27">
          <cell r="I27" t="str">
            <v>l</v>
          </cell>
        </row>
        <row r="28">
          <cell r="I28" t="str">
            <v>m³</v>
          </cell>
        </row>
        <row r="33">
          <cell r="I33" t="str">
            <v>GJ(HCW)</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ETAILS"/>
      <sheetName val="CO2 emis."/>
    </sheetNames>
    <sheetDataSet>
      <sheetData sheetId="0"/>
      <sheetData sheetId="1"/>
      <sheetData sheetId="2">
        <row r="25">
          <cell r="I25" t="str">
            <v>kg</v>
          </cell>
        </row>
        <row r="26">
          <cell r="I26" t="str">
            <v>t</v>
          </cell>
        </row>
        <row r="27">
          <cell r="I27" t="str">
            <v>l</v>
          </cell>
        </row>
        <row r="28">
          <cell r="I28" t="str">
            <v>m³</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zicht energie"/>
      <sheetName val="1990"/>
      <sheetName val="1994"/>
      <sheetName val="1995"/>
      <sheetName val="1996"/>
      <sheetName val="1997"/>
      <sheetName val="1998"/>
      <sheetName val="1999"/>
      <sheetName val="2000"/>
      <sheetName val="2001"/>
      <sheetName val="2002"/>
      <sheetName val="2003"/>
      <sheetName val="2004"/>
      <sheetName val="2005"/>
      <sheetName val="2006"/>
      <sheetName val="2007"/>
      <sheetName val="2008"/>
      <sheetName val="2009"/>
      <sheetName val="2010"/>
      <sheetName val="2011"/>
      <sheetName val="2012"/>
      <sheetName val="2013"/>
      <sheetName val="2013 ETS"/>
      <sheetName val="2013 niet ETS"/>
      <sheetName val="2014"/>
      <sheetName val="2014 ETS"/>
      <sheetName val="2014 niet ETS"/>
      <sheetName val="2015"/>
      <sheetName val="2015 ETS"/>
      <sheetName val="2015 niet ETS"/>
      <sheetName val="2016"/>
      <sheetName val="2016 ETS"/>
      <sheetName val="2016 niet ETS"/>
      <sheetName val="OFFROAD_overzicht"/>
      <sheetName val="opdeling tertiair"/>
      <sheetName val="opdeling landbou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D6"/>
          <cell r="E6">
            <v>0</v>
          </cell>
          <cell r="F6"/>
          <cell r="G6">
            <v>0</v>
          </cell>
          <cell r="H6"/>
          <cell r="I6"/>
          <cell r="J6">
            <v>5.8822909409014808E-2</v>
          </cell>
          <cell r="K6">
            <v>0</v>
          </cell>
          <cell r="L6"/>
          <cell r="M6">
            <v>0.24296419103723507</v>
          </cell>
          <cell r="N6"/>
          <cell r="O6">
            <v>0</v>
          </cell>
          <cell r="P6"/>
          <cell r="Q6"/>
          <cell r="R6"/>
          <cell r="S6">
            <v>0.3017871004462499</v>
          </cell>
          <cell r="T6">
            <v>1.6990267930375658</v>
          </cell>
          <cell r="U6"/>
          <cell r="V6"/>
          <cell r="W6">
            <v>1.6990267930375658</v>
          </cell>
          <cell r="X6">
            <v>2.0008138934838158</v>
          </cell>
          <cell r="Y6">
            <v>0</v>
          </cell>
          <cell r="Z6"/>
          <cell r="AA6">
            <v>2.6560780691944772</v>
          </cell>
          <cell r="AB6"/>
          <cell r="AC6"/>
          <cell r="AD6">
            <v>4.6568919626782925</v>
          </cell>
        </row>
        <row r="7">
          <cell r="D7"/>
          <cell r="E7">
            <v>2.1662428567928636E-2</v>
          </cell>
          <cell r="F7"/>
          <cell r="G7">
            <v>2.1662428567928636E-2</v>
          </cell>
          <cell r="H7"/>
          <cell r="I7"/>
          <cell r="J7">
            <v>0</v>
          </cell>
          <cell r="K7">
            <v>0</v>
          </cell>
          <cell r="L7"/>
          <cell r="M7">
            <v>1.537462364413251</v>
          </cell>
          <cell r="N7"/>
          <cell r="O7">
            <v>0</v>
          </cell>
          <cell r="P7"/>
          <cell r="Q7"/>
          <cell r="R7"/>
          <cell r="S7">
            <v>1.537462364413251</v>
          </cell>
          <cell r="T7">
            <v>2.3676139995213403</v>
          </cell>
          <cell r="U7"/>
          <cell r="V7"/>
          <cell r="W7">
            <v>2.3676139995213403</v>
          </cell>
          <cell r="X7">
            <v>3.9267387925025199</v>
          </cell>
          <cell r="Y7">
            <v>0</v>
          </cell>
          <cell r="Z7"/>
          <cell r="AA7">
            <v>1.7489033653949524</v>
          </cell>
          <cell r="AB7"/>
          <cell r="AC7"/>
          <cell r="AD7">
            <v>5.6756421578974727</v>
          </cell>
        </row>
        <row r="8">
          <cell r="D8"/>
          <cell r="E8">
            <v>1.0261150374281986E-2</v>
          </cell>
          <cell r="F8"/>
          <cell r="G8">
            <v>1.0261150374281986E-2</v>
          </cell>
          <cell r="H8"/>
          <cell r="I8"/>
          <cell r="J8">
            <v>8.5509586452349861E-3</v>
          </cell>
          <cell r="K8">
            <v>0</v>
          </cell>
          <cell r="L8"/>
          <cell r="M8">
            <v>3.0526922363488906</v>
          </cell>
          <cell r="N8"/>
          <cell r="O8">
            <v>0</v>
          </cell>
          <cell r="P8"/>
          <cell r="Q8"/>
          <cell r="R8"/>
          <cell r="S8">
            <v>3.0612431949941254</v>
          </cell>
          <cell r="T8">
            <v>2.8482467020863287</v>
          </cell>
          <cell r="U8"/>
          <cell r="V8"/>
          <cell r="W8">
            <v>2.8482467020863287</v>
          </cell>
          <cell r="X8">
            <v>5.9197510474547359</v>
          </cell>
          <cell r="Y8">
            <v>3.4203834580939954E-3</v>
          </cell>
          <cell r="Z8"/>
          <cell r="AA8">
            <v>0.81959988560492014</v>
          </cell>
          <cell r="AB8"/>
          <cell r="AC8"/>
          <cell r="AD8">
            <v>6.7427713165177501</v>
          </cell>
        </row>
        <row r="9">
          <cell r="D9"/>
          <cell r="E9">
            <v>5.700639096823326E-4</v>
          </cell>
          <cell r="F9"/>
          <cell r="G9">
            <v>5.700639096823326E-4</v>
          </cell>
          <cell r="H9"/>
          <cell r="I9"/>
          <cell r="J9">
            <v>1.1401278193646652E-3</v>
          </cell>
          <cell r="K9">
            <v>1.4042781019789545E-3</v>
          </cell>
          <cell r="L9"/>
          <cell r="M9">
            <v>4.9318735617995619</v>
          </cell>
          <cell r="N9"/>
          <cell r="O9">
            <v>0</v>
          </cell>
          <cell r="P9"/>
          <cell r="Q9"/>
          <cell r="R9"/>
          <cell r="S9">
            <v>4.9344179677209059</v>
          </cell>
          <cell r="T9">
            <v>5.856977201304244</v>
          </cell>
          <cell r="U9"/>
          <cell r="V9"/>
          <cell r="W9">
            <v>5.856977201304244</v>
          </cell>
          <cell r="X9">
            <v>10.791965232934832</v>
          </cell>
          <cell r="Y9">
            <v>0</v>
          </cell>
          <cell r="Z9"/>
          <cell r="AA9">
            <v>5.9366268376529332</v>
          </cell>
          <cell r="AB9"/>
          <cell r="AC9"/>
          <cell r="AD9">
            <v>16.728592070587766</v>
          </cell>
        </row>
        <row r="10">
          <cell r="D10"/>
          <cell r="E10">
            <v>0</v>
          </cell>
          <cell r="F10"/>
          <cell r="G10">
            <v>0</v>
          </cell>
          <cell r="H10"/>
          <cell r="I10"/>
          <cell r="J10">
            <v>5.9398752666577417E-2</v>
          </cell>
          <cell r="K10">
            <v>0</v>
          </cell>
          <cell r="L10"/>
          <cell r="M10">
            <v>1.4987578128191765</v>
          </cell>
          <cell r="N10"/>
          <cell r="O10">
            <v>0</v>
          </cell>
          <cell r="P10"/>
          <cell r="Q10"/>
          <cell r="R10"/>
          <cell r="S10">
            <v>1.5581565654857539</v>
          </cell>
          <cell r="T10">
            <v>4.4471953451379926</v>
          </cell>
          <cell r="U10"/>
          <cell r="V10"/>
          <cell r="W10">
            <v>4.4471953451379926</v>
          </cell>
          <cell r="X10">
            <v>6.0053519106237463</v>
          </cell>
          <cell r="Y10">
            <v>1.1667612130934847E-2</v>
          </cell>
          <cell r="Z10"/>
          <cell r="AA10">
            <v>7.0814143186581333</v>
          </cell>
          <cell r="AB10"/>
          <cell r="AC10"/>
          <cell r="AD10">
            <v>13.098433841412813</v>
          </cell>
        </row>
        <row r="11">
          <cell r="D11"/>
          <cell r="E11">
            <v>0</v>
          </cell>
          <cell r="F11"/>
          <cell r="G11">
            <v>0</v>
          </cell>
          <cell r="H11"/>
          <cell r="I11"/>
          <cell r="J11">
            <v>0</v>
          </cell>
          <cell r="K11"/>
          <cell r="L11"/>
          <cell r="M11">
            <v>2.767660281507724</v>
          </cell>
          <cell r="N11"/>
          <cell r="O11">
            <v>0</v>
          </cell>
          <cell r="P11"/>
          <cell r="Q11"/>
          <cell r="R11"/>
          <cell r="S11">
            <v>2.767660281507724</v>
          </cell>
          <cell r="T11">
            <v>1.6300082878236695</v>
          </cell>
          <cell r="U11"/>
          <cell r="V11"/>
          <cell r="W11">
            <v>1.6300082878236695</v>
          </cell>
          <cell r="X11">
            <v>4.3976685693313939</v>
          </cell>
          <cell r="Y11">
            <v>0.42289399999999999</v>
          </cell>
          <cell r="Z11"/>
          <cell r="AA11">
            <v>2.0056999172484131</v>
          </cell>
          <cell r="AB11"/>
          <cell r="AC11"/>
          <cell r="AD11">
            <v>6.8262624865798074</v>
          </cell>
        </row>
        <row r="17">
          <cell r="D17"/>
          <cell r="E17">
            <v>0</v>
          </cell>
          <cell r="F17"/>
          <cell r="G17">
            <v>0</v>
          </cell>
          <cell r="H17"/>
          <cell r="I17"/>
          <cell r="J17">
            <v>0</v>
          </cell>
          <cell r="K17">
            <v>0</v>
          </cell>
          <cell r="L17"/>
          <cell r="M17">
            <v>2.99</v>
          </cell>
          <cell r="N17"/>
          <cell r="O17">
            <v>0</v>
          </cell>
          <cell r="P17"/>
          <cell r="Q17"/>
          <cell r="R17"/>
          <cell r="S17">
            <v>2.99</v>
          </cell>
          <cell r="T17">
            <v>2.3248702729405126</v>
          </cell>
          <cell r="U17"/>
          <cell r="V17"/>
          <cell r="W17">
            <v>2.3248702729405126</v>
          </cell>
          <cell r="X17">
            <v>5.3148702729405128</v>
          </cell>
          <cell r="Y17">
            <v>0</v>
          </cell>
          <cell r="Z17"/>
          <cell r="AA17">
            <v>3.7419379509844255</v>
          </cell>
          <cell r="AB17"/>
          <cell r="AC17"/>
          <cell r="AD17">
            <v>9.0568082239249392</v>
          </cell>
        </row>
        <row r="18">
          <cell r="D18"/>
          <cell r="E18">
            <v>0</v>
          </cell>
          <cell r="F18"/>
          <cell r="G18">
            <v>0</v>
          </cell>
          <cell r="H18"/>
          <cell r="I18"/>
          <cell r="J18">
            <v>8.7999999999999995E-2</v>
          </cell>
          <cell r="K18">
            <v>0</v>
          </cell>
          <cell r="L18"/>
          <cell r="M18">
            <v>3.2639999999999998</v>
          </cell>
          <cell r="N18"/>
          <cell r="O18">
            <v>0</v>
          </cell>
          <cell r="P18"/>
          <cell r="Q18"/>
          <cell r="R18"/>
          <cell r="S18">
            <v>3.3519999999999999</v>
          </cell>
          <cell r="T18">
            <v>3.2397343160457477</v>
          </cell>
          <cell r="U18"/>
          <cell r="V18"/>
          <cell r="W18">
            <v>3.2397343160457477</v>
          </cell>
          <cell r="X18">
            <v>6.5917343160457476</v>
          </cell>
          <cell r="Y18">
            <v>0</v>
          </cell>
          <cell r="Z18"/>
          <cell r="AA18">
            <v>2.1957174786179303</v>
          </cell>
          <cell r="AB18"/>
          <cell r="AC18"/>
          <cell r="AD18">
            <v>8.7874517946636779</v>
          </cell>
        </row>
        <row r="19">
          <cell r="D19"/>
          <cell r="E19">
            <v>9.2999999999999999E-2</v>
          </cell>
          <cell r="F19"/>
          <cell r="G19">
            <v>9.2999999999999999E-2</v>
          </cell>
          <cell r="H19"/>
          <cell r="I19"/>
          <cell r="J19">
            <v>0</v>
          </cell>
          <cell r="K19">
            <v>0</v>
          </cell>
          <cell r="L19"/>
          <cell r="M19">
            <v>8.1310000000000002</v>
          </cell>
          <cell r="N19"/>
          <cell r="O19">
            <v>0</v>
          </cell>
          <cell r="P19"/>
          <cell r="Q19"/>
          <cell r="R19"/>
          <cell r="S19">
            <v>8.1310000000000002</v>
          </cell>
          <cell r="T19">
            <v>3.8974100436890229</v>
          </cell>
          <cell r="U19"/>
          <cell r="V19"/>
          <cell r="W19">
            <v>3.8974100436890229</v>
          </cell>
          <cell r="X19">
            <v>12.121410043689023</v>
          </cell>
          <cell r="Y19">
            <v>0</v>
          </cell>
          <cell r="Z19"/>
          <cell r="AA19">
            <v>0.78967599835793434</v>
          </cell>
          <cell r="AB19"/>
          <cell r="AC19"/>
          <cell r="AD19">
            <v>12.911086042046957</v>
          </cell>
        </row>
        <row r="20">
          <cell r="D20"/>
          <cell r="E20">
            <v>0</v>
          </cell>
          <cell r="F20"/>
          <cell r="G20">
            <v>0</v>
          </cell>
          <cell r="H20"/>
          <cell r="I20"/>
          <cell r="J20">
            <v>0</v>
          </cell>
          <cell r="K20">
            <v>1.8035326445736515E-3</v>
          </cell>
          <cell r="L20"/>
          <cell r="M20">
            <v>6.9571357538540601</v>
          </cell>
          <cell r="N20"/>
          <cell r="O20">
            <v>0</v>
          </cell>
          <cell r="P20"/>
          <cell r="Q20"/>
          <cell r="R20"/>
          <cell r="S20">
            <v>6.9589392864986337</v>
          </cell>
          <cell r="T20">
            <v>8.0144187486638945</v>
          </cell>
          <cell r="U20"/>
          <cell r="V20"/>
          <cell r="W20">
            <v>8.0144187486638945</v>
          </cell>
          <cell r="X20">
            <v>14.973358035162528</v>
          </cell>
          <cell r="Y20">
            <v>0</v>
          </cell>
          <cell r="Z20"/>
          <cell r="AA20">
            <v>7.9527858498853625</v>
          </cell>
          <cell r="AB20"/>
          <cell r="AC20"/>
          <cell r="AD20">
            <v>22.926143885047892</v>
          </cell>
        </row>
        <row r="21">
          <cell r="D21"/>
          <cell r="E21">
            <v>0</v>
          </cell>
          <cell r="F21"/>
          <cell r="G21">
            <v>0</v>
          </cell>
          <cell r="H21"/>
          <cell r="I21"/>
          <cell r="J21">
            <v>0</v>
          </cell>
          <cell r="K21">
            <v>0</v>
          </cell>
          <cell r="L21"/>
          <cell r="M21">
            <v>3.49</v>
          </cell>
          <cell r="N21"/>
          <cell r="O21">
            <v>0</v>
          </cell>
          <cell r="P21"/>
          <cell r="Q21"/>
          <cell r="R21"/>
          <cell r="S21">
            <v>3.49</v>
          </cell>
          <cell r="T21">
            <v>6.0853379700894124</v>
          </cell>
          <cell r="U21"/>
          <cell r="V21"/>
          <cell r="W21">
            <v>6.0853379700894124</v>
          </cell>
          <cell r="X21">
            <v>9.5753379700894126</v>
          </cell>
          <cell r="Y21">
            <v>0</v>
          </cell>
          <cell r="Z21"/>
          <cell r="AA21">
            <v>9.7576352917528872</v>
          </cell>
          <cell r="AB21"/>
          <cell r="AC21"/>
          <cell r="AD21">
            <v>19.332973261842298</v>
          </cell>
        </row>
        <row r="22">
          <cell r="D22"/>
          <cell r="E22">
            <v>0</v>
          </cell>
          <cell r="F22"/>
          <cell r="G22">
            <v>0</v>
          </cell>
          <cell r="H22"/>
          <cell r="I22"/>
          <cell r="J22">
            <v>0</v>
          </cell>
          <cell r="K22"/>
          <cell r="L22"/>
          <cell r="M22">
            <v>5.2710000000000008</v>
          </cell>
          <cell r="N22"/>
          <cell r="O22">
            <v>0</v>
          </cell>
          <cell r="P22"/>
          <cell r="Q22"/>
          <cell r="R22"/>
          <cell r="S22">
            <v>5.2710000000000008</v>
          </cell>
          <cell r="T22">
            <v>2.2304285185714101</v>
          </cell>
          <cell r="U22"/>
          <cell r="V22"/>
          <cell r="W22">
            <v>2.2304285185714101</v>
          </cell>
          <cell r="X22">
            <v>7.5014285185714105</v>
          </cell>
          <cell r="Y22">
            <v>0.96681859999999997</v>
          </cell>
          <cell r="Z22"/>
          <cell r="AA22">
            <v>2.7100955127919466</v>
          </cell>
          <cell r="AB22"/>
          <cell r="AC22"/>
          <cell r="AD22">
            <v>11.178342631363357</v>
          </cell>
        </row>
        <row r="28">
          <cell r="D28"/>
          <cell r="E28">
            <v>0</v>
          </cell>
          <cell r="F28"/>
          <cell r="G28">
            <v>0</v>
          </cell>
          <cell r="H28"/>
          <cell r="I28"/>
          <cell r="J28">
            <v>8.4029726868664098E-2</v>
          </cell>
          <cell r="K28">
            <v>0</v>
          </cell>
          <cell r="L28"/>
          <cell r="M28">
            <v>0.34707930663143866</v>
          </cell>
          <cell r="N28"/>
          <cell r="O28">
            <v>0</v>
          </cell>
          <cell r="P28"/>
          <cell r="Q28"/>
          <cell r="R28"/>
          <cell r="S28">
            <v>0.43110903350010277</v>
          </cell>
          <cell r="T28">
            <v>2.5249645277372155</v>
          </cell>
          <cell r="U28"/>
          <cell r="V28"/>
          <cell r="W28">
            <v>2.5249645277372155</v>
          </cell>
          <cell r="X28">
            <v>2.9560735612373183</v>
          </cell>
          <cell r="Y28">
            <v>0</v>
          </cell>
          <cell r="Z28"/>
          <cell r="AA28">
            <v>3.3339956445340246</v>
          </cell>
          <cell r="AB28"/>
          <cell r="AC28"/>
          <cell r="AD28">
            <v>6.290069205771343</v>
          </cell>
        </row>
        <row r="29">
          <cell r="D29"/>
          <cell r="E29">
            <v>2.9833687880442862E-2</v>
          </cell>
          <cell r="F29"/>
          <cell r="G29">
            <v>2.9833687880442862E-2</v>
          </cell>
          <cell r="H29"/>
          <cell r="I29"/>
          <cell r="J29">
            <v>0</v>
          </cell>
          <cell r="K29">
            <v>0</v>
          </cell>
          <cell r="L29"/>
          <cell r="M29">
            <v>2.117406742461958</v>
          </cell>
          <cell r="N29"/>
          <cell r="O29">
            <v>0</v>
          </cell>
          <cell r="P29"/>
          <cell r="Q29"/>
          <cell r="R29"/>
          <cell r="S29">
            <v>2.117406742461958</v>
          </cell>
          <cell r="T29">
            <v>3.5185680347497876</v>
          </cell>
          <cell r="U29"/>
          <cell r="V29"/>
          <cell r="W29">
            <v>3.5185680347497876</v>
          </cell>
          <cell r="X29">
            <v>5.6658084650921889</v>
          </cell>
          <cell r="Y29">
            <v>0</v>
          </cell>
          <cell r="Z29"/>
          <cell r="AA29">
            <v>2.1164272909795101</v>
          </cell>
          <cell r="AB29"/>
          <cell r="AC29"/>
          <cell r="AD29">
            <v>7.7822357560716995</v>
          </cell>
        </row>
        <row r="30">
          <cell r="D30"/>
          <cell r="E30">
            <v>1.4447489235785078E-2</v>
          </cell>
          <cell r="F30"/>
          <cell r="G30">
            <v>1.4447489235785078E-2</v>
          </cell>
          <cell r="H30"/>
          <cell r="I30"/>
          <cell r="J30">
            <v>1.203957436315423E-2</v>
          </cell>
          <cell r="K30">
            <v>0</v>
          </cell>
          <cell r="L30"/>
          <cell r="M30">
            <v>4.2981280476460606</v>
          </cell>
          <cell r="N30"/>
          <cell r="O30">
            <v>0</v>
          </cell>
          <cell r="P30"/>
          <cell r="Q30"/>
          <cell r="R30"/>
          <cell r="S30">
            <v>4.3101676220092147</v>
          </cell>
          <cell r="T30">
            <v>4.2328478388236226</v>
          </cell>
          <cell r="U30"/>
          <cell r="V30"/>
          <cell r="W30">
            <v>4.2328478388236226</v>
          </cell>
          <cell r="X30">
            <v>8.5574629500686221</v>
          </cell>
          <cell r="Y30">
            <v>4.8158297452616924E-3</v>
          </cell>
          <cell r="Z30"/>
          <cell r="AA30">
            <v>1.0139953372543422</v>
          </cell>
          <cell r="AB30"/>
          <cell r="AC30"/>
          <cell r="AD30">
            <v>9.5762741170682268</v>
          </cell>
        </row>
        <row r="31">
          <cell r="D31"/>
          <cell r="E31">
            <v>8.6805585725420811E-4</v>
          </cell>
          <cell r="F31"/>
          <cell r="G31">
            <v>8.6805585725420811E-4</v>
          </cell>
          <cell r="H31"/>
          <cell r="I31"/>
          <cell r="J31">
            <v>1.7361117145084162E-3</v>
          </cell>
          <cell r="K31">
            <v>2.0426272113988038E-3</v>
          </cell>
          <cell r="L31"/>
          <cell r="M31">
            <v>7.4958258005364549</v>
          </cell>
          <cell r="N31"/>
          <cell r="O31">
            <v>0</v>
          </cell>
          <cell r="P31"/>
          <cell r="Q31"/>
          <cell r="R31"/>
          <cell r="S31">
            <v>7.4996045394623625</v>
          </cell>
          <cell r="T31">
            <v>8.7041945033834605</v>
          </cell>
          <cell r="U31"/>
          <cell r="V31"/>
          <cell r="W31">
            <v>8.7041945033834605</v>
          </cell>
          <cell r="X31">
            <v>16.204667098703077</v>
          </cell>
          <cell r="Y31">
            <v>0</v>
          </cell>
          <cell r="Z31"/>
          <cell r="AA31">
            <v>7.9442259675959495</v>
          </cell>
          <cell r="AB31"/>
          <cell r="AC31"/>
          <cell r="AD31">
            <v>24.148893066299024</v>
          </cell>
        </row>
        <row r="32">
          <cell r="D32"/>
          <cell r="E32">
            <v>0</v>
          </cell>
          <cell r="F32"/>
          <cell r="G32">
            <v>0</v>
          </cell>
          <cell r="H32"/>
          <cell r="I32"/>
          <cell r="J32">
            <v>8.6098478057262728E-2</v>
          </cell>
          <cell r="K32">
            <v>0</v>
          </cell>
          <cell r="L32"/>
          <cell r="M32">
            <v>2.1724490981234323</v>
          </cell>
          <cell r="N32"/>
          <cell r="O32">
            <v>0</v>
          </cell>
          <cell r="P32"/>
          <cell r="Q32"/>
          <cell r="R32"/>
          <cell r="S32">
            <v>2.2585475761806952</v>
          </cell>
          <cell r="T32">
            <v>6.6090838239907743</v>
          </cell>
          <cell r="U32"/>
          <cell r="V32"/>
          <cell r="W32">
            <v>6.6090838239907743</v>
          </cell>
          <cell r="X32">
            <v>8.8676314001714687</v>
          </cell>
          <cell r="Y32">
            <v>1.6912201046962321E-2</v>
          </cell>
          <cell r="Z32"/>
          <cell r="AA32">
            <v>9.4749309080017614</v>
          </cell>
          <cell r="AB32"/>
          <cell r="AC32"/>
          <cell r="AD32">
            <v>18.359474509220192</v>
          </cell>
        </row>
        <row r="33">
          <cell r="D33"/>
          <cell r="E33">
            <v>0</v>
          </cell>
          <cell r="F33"/>
          <cell r="G33">
            <v>0</v>
          </cell>
          <cell r="H33"/>
          <cell r="I33"/>
          <cell r="J33">
            <v>0</v>
          </cell>
          <cell r="K33">
            <v>0</v>
          </cell>
          <cell r="L33"/>
          <cell r="M33">
            <v>3.787866473428767</v>
          </cell>
          <cell r="N33"/>
          <cell r="O33">
            <v>0</v>
          </cell>
          <cell r="P33"/>
          <cell r="Q33"/>
          <cell r="R33"/>
          <cell r="S33">
            <v>3.787866473428767</v>
          </cell>
          <cell r="T33">
            <v>2.4223944693151407</v>
          </cell>
          <cell r="U33"/>
          <cell r="V33"/>
          <cell r="W33">
            <v>2.4223944693151407</v>
          </cell>
          <cell r="X33">
            <v>6.2102609427439077</v>
          </cell>
          <cell r="Y33">
            <v>1.0721449999999999</v>
          </cell>
          <cell r="Z33"/>
          <cell r="AA33">
            <v>2.4120459555132316</v>
          </cell>
          <cell r="AB33"/>
          <cell r="AC33"/>
          <cell r="AD33">
            <v>9.6944518982571388</v>
          </cell>
        </row>
        <row r="39">
          <cell r="D39"/>
          <cell r="E39">
            <v>0</v>
          </cell>
          <cell r="F39"/>
          <cell r="G39">
            <v>0</v>
          </cell>
          <cell r="H39"/>
          <cell r="I39"/>
          <cell r="J39">
            <v>0.10318651717803679</v>
          </cell>
          <cell r="K39">
            <v>0</v>
          </cell>
          <cell r="L39"/>
          <cell r="M39">
            <v>0.42620517964841281</v>
          </cell>
          <cell r="N39"/>
          <cell r="O39">
            <v>0</v>
          </cell>
          <cell r="P39"/>
          <cell r="Q39"/>
          <cell r="R39"/>
          <cell r="S39">
            <v>0.5293916968264496</v>
          </cell>
          <cell r="T39">
            <v>3.0105765638307336</v>
          </cell>
          <cell r="U39"/>
          <cell r="V39"/>
          <cell r="W39">
            <v>3.0105765638307336</v>
          </cell>
          <cell r="X39">
            <v>3.539968260657183</v>
          </cell>
          <cell r="Y39">
            <v>0</v>
          </cell>
          <cell r="Z39"/>
          <cell r="AA39">
            <v>3.4208573629675234</v>
          </cell>
          <cell r="AB39"/>
          <cell r="AC39"/>
          <cell r="AD39">
            <v>6.9608256236247064</v>
          </cell>
        </row>
        <row r="40">
          <cell r="D40"/>
          <cell r="E40">
            <v>3.7999999999999999E-2</v>
          </cell>
          <cell r="F40"/>
          <cell r="G40">
            <v>3.7999999999999999E-2</v>
          </cell>
          <cell r="H40"/>
          <cell r="I40"/>
          <cell r="J40">
            <v>0</v>
          </cell>
          <cell r="K40">
            <v>0</v>
          </cell>
          <cell r="L40"/>
          <cell r="M40">
            <v>2.6970000000000001</v>
          </cell>
          <cell r="N40"/>
          <cell r="O40">
            <v>0</v>
          </cell>
          <cell r="P40"/>
          <cell r="Q40"/>
          <cell r="R40"/>
          <cell r="S40">
            <v>2.6970000000000001</v>
          </cell>
          <cell r="T40">
            <v>4.1952741701106886</v>
          </cell>
          <cell r="U40"/>
          <cell r="V40"/>
          <cell r="W40">
            <v>4.1952741701106886</v>
          </cell>
          <cell r="X40">
            <v>6.9302741701106889</v>
          </cell>
          <cell r="Y40">
            <v>0</v>
          </cell>
          <cell r="Z40"/>
          <cell r="AA40">
            <v>2.2524748139065141</v>
          </cell>
          <cell r="AB40"/>
          <cell r="AC40"/>
          <cell r="AD40">
            <v>9.1827489840172021</v>
          </cell>
        </row>
        <row r="41">
          <cell r="D41"/>
          <cell r="E41">
            <v>1.7999999999999999E-2</v>
          </cell>
          <cell r="F41"/>
          <cell r="G41">
            <v>1.7999999999999999E-2</v>
          </cell>
          <cell r="H41"/>
          <cell r="I41"/>
          <cell r="J41">
            <v>1.4999999999999999E-2</v>
          </cell>
          <cell r="K41">
            <v>0</v>
          </cell>
          <cell r="L41"/>
          <cell r="M41">
            <v>5.3550000000000004</v>
          </cell>
          <cell r="N41"/>
          <cell r="O41">
            <v>0</v>
          </cell>
          <cell r="P41"/>
          <cell r="Q41"/>
          <cell r="R41"/>
          <cell r="S41">
            <v>5.37</v>
          </cell>
          <cell r="T41">
            <v>5.0469273377254442</v>
          </cell>
          <cell r="U41"/>
          <cell r="V41"/>
          <cell r="W41">
            <v>5.0469273377254442</v>
          </cell>
          <cell r="X41">
            <v>10.434927337725444</v>
          </cell>
          <cell r="Y41">
            <v>6.0000000000000001E-3</v>
          </cell>
          <cell r="Z41"/>
          <cell r="AA41">
            <v>1.0555918276186942</v>
          </cell>
          <cell r="AB41"/>
          <cell r="AC41"/>
          <cell r="AD41">
            <v>11.496519165344139</v>
          </cell>
        </row>
        <row r="42">
          <cell r="D42"/>
          <cell r="E42">
            <v>1E-3</v>
          </cell>
          <cell r="F42"/>
          <cell r="G42">
            <v>1E-3</v>
          </cell>
          <cell r="H42"/>
          <cell r="I42"/>
          <cell r="J42">
            <v>2E-3</v>
          </cell>
          <cell r="K42">
            <v>2.2933555556206619E-3</v>
          </cell>
          <cell r="L42"/>
          <cell r="M42">
            <v>8.6303064762763526</v>
          </cell>
          <cell r="N42"/>
          <cell r="O42">
            <v>0</v>
          </cell>
          <cell r="P42"/>
          <cell r="Q42"/>
          <cell r="R42"/>
          <cell r="S42">
            <v>8.6345998318319737</v>
          </cell>
          <cell r="T42">
            <v>10.378222620970529</v>
          </cell>
          <cell r="U42"/>
          <cell r="V42"/>
          <cell r="W42">
            <v>10.378222620970529</v>
          </cell>
          <cell r="X42">
            <v>19.013822452802504</v>
          </cell>
          <cell r="Y42">
            <v>0</v>
          </cell>
          <cell r="Z42"/>
          <cell r="AA42">
            <v>7.5711149600000001</v>
          </cell>
          <cell r="AB42"/>
          <cell r="AC42"/>
          <cell r="AD42">
            <v>26.584937412802503</v>
          </cell>
        </row>
        <row r="43">
          <cell r="D43"/>
          <cell r="E43">
            <v>0</v>
          </cell>
          <cell r="F43"/>
          <cell r="G43">
            <v>0</v>
          </cell>
          <cell r="H43"/>
          <cell r="I43"/>
          <cell r="J43">
            <v>0.10419665524814105</v>
          </cell>
          <cell r="K43">
            <v>0</v>
          </cell>
          <cell r="L43"/>
          <cell r="M43">
            <v>2.6291048904575587</v>
          </cell>
          <cell r="N43"/>
          <cell r="O43">
            <v>0</v>
          </cell>
          <cell r="P43"/>
          <cell r="Q43"/>
          <cell r="R43"/>
          <cell r="S43">
            <v>2.7333015457056997</v>
          </cell>
          <cell r="T43">
            <v>7.8801712461008542</v>
          </cell>
          <cell r="U43"/>
          <cell r="V43"/>
          <cell r="W43">
            <v>7.8801712461008542</v>
          </cell>
          <cell r="X43">
            <v>10.613472791806554</v>
          </cell>
          <cell r="Y43">
            <v>2.0467200138027702E-2</v>
          </cell>
          <cell r="Z43"/>
          <cell r="AA43">
            <v>9.5997250879010778</v>
          </cell>
          <cell r="AB43"/>
          <cell r="AC43"/>
          <cell r="AD43">
            <v>20.233665079845657</v>
          </cell>
        </row>
        <row r="44">
          <cell r="D44"/>
          <cell r="E44">
            <v>0</v>
          </cell>
          <cell r="F44"/>
          <cell r="G44">
            <v>0</v>
          </cell>
          <cell r="H44"/>
          <cell r="I44"/>
          <cell r="J44">
            <v>0</v>
          </cell>
          <cell r="K44"/>
          <cell r="L44"/>
          <cell r="M44">
            <v>4.8550000000000004</v>
          </cell>
          <cell r="N44"/>
          <cell r="O44">
            <v>0</v>
          </cell>
          <cell r="P44"/>
          <cell r="Q44"/>
          <cell r="R44"/>
          <cell r="S44">
            <v>4.8550000000000004</v>
          </cell>
          <cell r="T44">
            <v>2.8882797906903281</v>
          </cell>
          <cell r="U44"/>
          <cell r="V44"/>
          <cell r="W44">
            <v>2.8882797906903281</v>
          </cell>
          <cell r="X44">
            <v>7.7432797906903286</v>
          </cell>
          <cell r="Y44">
            <v>1.1071</v>
          </cell>
          <cell r="Z44"/>
          <cell r="AA44">
            <v>2.583212221583314</v>
          </cell>
          <cell r="AB44"/>
          <cell r="AC44"/>
          <cell r="AD44">
            <v>11.433592012273643</v>
          </cell>
        </row>
        <row r="50">
          <cell r="D50"/>
          <cell r="E50">
            <v>5.9947633685818588E-3</v>
          </cell>
          <cell r="F50"/>
          <cell r="G50">
            <v>5.9947633685818588E-3</v>
          </cell>
          <cell r="H50"/>
          <cell r="I50"/>
          <cell r="J50">
            <v>0.27443925766172972</v>
          </cell>
          <cell r="K50">
            <v>0</v>
          </cell>
          <cell r="L50"/>
          <cell r="M50">
            <v>1.7522398750570938</v>
          </cell>
          <cell r="N50"/>
          <cell r="O50">
            <v>0</v>
          </cell>
          <cell r="P50"/>
          <cell r="Q50"/>
          <cell r="R50"/>
          <cell r="S50">
            <v>2.0266791327188236</v>
          </cell>
          <cell r="T50">
            <v>2.5571791066935803</v>
          </cell>
          <cell r="U50"/>
          <cell r="V50"/>
          <cell r="W50">
            <v>2.5571791066935803</v>
          </cell>
          <cell r="X50">
            <v>4.5898530027809858</v>
          </cell>
          <cell r="Y50">
            <v>0</v>
          </cell>
          <cell r="Z50"/>
          <cell r="AA50">
            <v>3.9676662144103729</v>
          </cell>
          <cell r="AB50"/>
          <cell r="AC50"/>
          <cell r="AD50">
            <v>8.5575192171913592</v>
          </cell>
        </row>
        <row r="51">
          <cell r="D51"/>
          <cell r="E51">
            <v>2.2967976999999997E-2</v>
          </cell>
          <cell r="F51"/>
          <cell r="G51">
            <v>2.2967976999999997E-2</v>
          </cell>
          <cell r="H51"/>
          <cell r="I51"/>
          <cell r="J51">
            <v>0</v>
          </cell>
          <cell r="K51">
            <v>0</v>
          </cell>
          <cell r="L51"/>
          <cell r="M51">
            <v>1.27651039656163</v>
          </cell>
          <cell r="N51"/>
          <cell r="O51">
            <v>0</v>
          </cell>
          <cell r="P51"/>
          <cell r="Q51"/>
          <cell r="R51"/>
          <cell r="S51">
            <v>1.27651039656163</v>
          </cell>
          <cell r="T51">
            <v>3.5634594328362263</v>
          </cell>
          <cell r="U51"/>
          <cell r="V51"/>
          <cell r="W51">
            <v>3.5634594328362263</v>
          </cell>
          <cell r="X51">
            <v>4.8629378063978566</v>
          </cell>
          <cell r="Y51">
            <v>3.9712352000000001E-3</v>
          </cell>
          <cell r="Z51"/>
          <cell r="AA51">
            <v>2.435305429421994</v>
          </cell>
          <cell r="AB51"/>
          <cell r="AC51"/>
          <cell r="AD51">
            <v>7.30221447101985</v>
          </cell>
        </row>
        <row r="52">
          <cell r="D52"/>
          <cell r="E52">
            <v>0</v>
          </cell>
          <cell r="F52"/>
          <cell r="G52">
            <v>0</v>
          </cell>
          <cell r="H52"/>
          <cell r="I52"/>
          <cell r="J52">
            <v>5.183822562841508E-3</v>
          </cell>
          <cell r="K52">
            <v>0</v>
          </cell>
          <cell r="L52"/>
          <cell r="M52">
            <v>4.4876392766889692</v>
          </cell>
          <cell r="N52"/>
          <cell r="O52">
            <v>0</v>
          </cell>
          <cell r="P52"/>
          <cell r="Q52"/>
          <cell r="R52"/>
          <cell r="S52">
            <v>4.4928230992518108</v>
          </cell>
          <cell r="T52">
            <v>4.2868523245960466</v>
          </cell>
          <cell r="U52"/>
          <cell r="V52"/>
          <cell r="W52">
            <v>4.2868523245960466</v>
          </cell>
          <cell r="X52">
            <v>8.7796754238478574</v>
          </cell>
          <cell r="Y52">
            <v>0</v>
          </cell>
          <cell r="Z52"/>
          <cell r="AA52">
            <v>1.1202574480170073</v>
          </cell>
          <cell r="AB52"/>
          <cell r="AC52"/>
          <cell r="AD52">
            <v>9.8999328718648645</v>
          </cell>
        </row>
        <row r="53">
          <cell r="D53"/>
          <cell r="E53">
            <v>1.895680786E-3</v>
          </cell>
          <cell r="F53"/>
          <cell r="G53">
            <v>1.895680786E-3</v>
          </cell>
          <cell r="H53"/>
          <cell r="I53"/>
          <cell r="J53">
            <v>5.9820195535397108E-2</v>
          </cell>
          <cell r="K53">
            <v>2.5205803835966758E-3</v>
          </cell>
          <cell r="L53"/>
          <cell r="M53">
            <v>10.629462751405955</v>
          </cell>
          <cell r="N53"/>
          <cell r="O53">
            <v>9.8642946256000022E-2</v>
          </cell>
          <cell r="P53"/>
          <cell r="Q53"/>
          <cell r="R53"/>
          <cell r="S53">
            <v>10.790446473580948</v>
          </cell>
          <cell r="T53">
            <v>8.8152463451026346</v>
          </cell>
          <cell r="U53"/>
          <cell r="V53"/>
          <cell r="W53">
            <v>8.8152463451026346</v>
          </cell>
          <cell r="X53">
            <v>19.607588499469582</v>
          </cell>
          <cell r="Y53">
            <v>5.0847999999999998E-5</v>
          </cell>
          <cell r="Z53"/>
          <cell r="AA53">
            <v>8.9667985319045656</v>
          </cell>
          <cell r="AB53"/>
          <cell r="AC53"/>
          <cell r="AD53">
            <v>28.574437879374148</v>
          </cell>
        </row>
        <row r="54">
          <cell r="D54"/>
          <cell r="E54">
            <v>2.9299999999999997E-4</v>
          </cell>
          <cell r="F54"/>
          <cell r="G54">
            <v>2.9299999999999997E-4</v>
          </cell>
          <cell r="H54"/>
          <cell r="I54"/>
          <cell r="J54">
            <v>2.3657145466422499E-2</v>
          </cell>
          <cell r="K54">
            <v>0</v>
          </cell>
          <cell r="L54"/>
          <cell r="M54">
            <v>2.1102477866604881</v>
          </cell>
          <cell r="N54"/>
          <cell r="O54">
            <v>1.766274E-2</v>
          </cell>
          <cell r="P54"/>
          <cell r="Q54"/>
          <cell r="R54"/>
          <cell r="S54">
            <v>2.1515676721269106</v>
          </cell>
          <cell r="T54">
            <v>6.6934053462689445</v>
          </cell>
          <cell r="U54"/>
          <cell r="V54"/>
          <cell r="W54">
            <v>6.6934053462689445</v>
          </cell>
          <cell r="X54">
            <v>8.8452660183958542</v>
          </cell>
          <cell r="Y54">
            <v>1.2778899999999999E-2</v>
          </cell>
          <cell r="Z54"/>
          <cell r="AA54">
            <v>10.974075329620327</v>
          </cell>
          <cell r="AB54"/>
          <cell r="AC54"/>
          <cell r="AD54">
            <v>19.832120248016182</v>
          </cell>
        </row>
        <row r="55">
          <cell r="D55"/>
          <cell r="E55">
            <v>0</v>
          </cell>
          <cell r="F55"/>
          <cell r="G55">
            <v>0</v>
          </cell>
          <cell r="H55"/>
          <cell r="I55"/>
          <cell r="J55">
            <v>1.1658469302749738E-2</v>
          </cell>
          <cell r="K55">
            <v>0</v>
          </cell>
          <cell r="L55"/>
          <cell r="M55">
            <v>2.0490207626735484</v>
          </cell>
          <cell r="N55"/>
          <cell r="O55">
            <v>2.1764393664000001E-2</v>
          </cell>
          <cell r="P55"/>
          <cell r="Q55"/>
          <cell r="R55"/>
          <cell r="S55">
            <v>2.0824436256402983</v>
          </cell>
          <cell r="T55">
            <v>2.4533004155325893</v>
          </cell>
          <cell r="U55"/>
          <cell r="V55"/>
          <cell r="W55">
            <v>2.4533004155325893</v>
          </cell>
          <cell r="X55">
            <v>4.5357440411728875</v>
          </cell>
          <cell r="Y55">
            <v>1.1629723599999999</v>
          </cell>
          <cell r="Z55"/>
          <cell r="AA55">
            <v>2.9750582494181952</v>
          </cell>
          <cell r="AB55"/>
          <cell r="AC55"/>
          <cell r="AD55">
            <v>8.6737746505910831</v>
          </cell>
        </row>
        <row r="61">
          <cell r="D61"/>
          <cell r="E61">
            <v>5.8600000000000001E-5</v>
          </cell>
          <cell r="F61"/>
          <cell r="G61">
            <v>5.8600000000000001E-5</v>
          </cell>
          <cell r="H61"/>
          <cell r="I61"/>
          <cell r="J61">
            <v>0.29626223493638798</v>
          </cell>
          <cell r="K61">
            <v>0</v>
          </cell>
          <cell r="L61"/>
          <cell r="M61">
            <v>1.8932887533571219</v>
          </cell>
          <cell r="N61"/>
          <cell r="O61">
            <v>0</v>
          </cell>
          <cell r="P61"/>
          <cell r="Q61"/>
          <cell r="R61"/>
          <cell r="S61">
            <v>2.1895509882935098</v>
          </cell>
          <cell r="T61">
            <v>2.6130667707265056</v>
          </cell>
          <cell r="U61"/>
          <cell r="V61"/>
          <cell r="W61">
            <v>2.6130667707265056</v>
          </cell>
          <cell r="X61">
            <v>4.8026763590200154</v>
          </cell>
          <cell r="Y61">
            <v>0</v>
          </cell>
          <cell r="Z61">
            <v>0</v>
          </cell>
          <cell r="AA61">
            <v>4.1285950604065205</v>
          </cell>
          <cell r="AB61"/>
          <cell r="AC61"/>
          <cell r="AD61">
            <v>8.9312714194265368</v>
          </cell>
        </row>
        <row r="62">
          <cell r="D62"/>
          <cell r="E62">
            <v>2.2967976999999997E-2</v>
          </cell>
          <cell r="F62"/>
          <cell r="G62">
            <v>2.2967976999999997E-2</v>
          </cell>
          <cell r="H62"/>
          <cell r="I62"/>
          <cell r="J62">
            <v>0</v>
          </cell>
          <cell r="K62">
            <v>0</v>
          </cell>
          <cell r="L62"/>
          <cell r="M62">
            <v>1.3191778998439039</v>
          </cell>
          <cell r="N62"/>
          <cell r="O62">
            <v>0</v>
          </cell>
          <cell r="P62"/>
          <cell r="Q62"/>
          <cell r="R62"/>
          <cell r="S62">
            <v>1.3191778998439039</v>
          </cell>
          <cell r="T62">
            <v>3.6413395559202972</v>
          </cell>
          <cell r="U62"/>
          <cell r="V62"/>
          <cell r="W62">
            <v>3.6413395559202972</v>
          </cell>
          <cell r="X62">
            <v>4.9834854327642013</v>
          </cell>
          <cell r="Y62">
            <v>3.9712352000000001E-3</v>
          </cell>
          <cell r="Z62">
            <v>0</v>
          </cell>
          <cell r="AA62">
            <v>2.3909069161371881</v>
          </cell>
          <cell r="AB62"/>
          <cell r="AC62"/>
          <cell r="AD62">
            <v>7.3783635841013897</v>
          </cell>
        </row>
        <row r="63">
          <cell r="D63"/>
          <cell r="E63">
            <v>7.9696000000000003E-3</v>
          </cell>
          <cell r="F63"/>
          <cell r="G63">
            <v>7.9696000000000003E-3</v>
          </cell>
          <cell r="H63"/>
          <cell r="I63"/>
          <cell r="J63">
            <v>5.6388782400000007E-4</v>
          </cell>
          <cell r="K63">
            <v>0</v>
          </cell>
          <cell r="L63"/>
          <cell r="M63">
            <v>4.7823537199796515</v>
          </cell>
          <cell r="N63"/>
          <cell r="O63">
            <v>0</v>
          </cell>
          <cell r="P63"/>
          <cell r="Q63"/>
          <cell r="R63"/>
          <cell r="S63">
            <v>4.7829176078036513</v>
          </cell>
          <cell r="T63">
            <v>4.3805423449190934</v>
          </cell>
          <cell r="U63"/>
          <cell r="V63"/>
          <cell r="W63">
            <v>4.3805423449190934</v>
          </cell>
          <cell r="X63">
            <v>9.1714295527227438</v>
          </cell>
          <cell r="Y63">
            <v>0</v>
          </cell>
          <cell r="Z63">
            <v>0</v>
          </cell>
          <cell r="AA63">
            <v>1.0636110806452981</v>
          </cell>
          <cell r="AB63"/>
          <cell r="AC63"/>
          <cell r="AD63">
            <v>10.235040633368042</v>
          </cell>
        </row>
        <row r="64">
          <cell r="D64"/>
          <cell r="E64">
            <v>1.3738708810000001E-3</v>
          </cell>
          <cell r="F64"/>
          <cell r="G64">
            <v>1.3738708810000001E-3</v>
          </cell>
          <cell r="H64"/>
          <cell r="I64"/>
          <cell r="J64">
            <v>3.6190242131199785E-2</v>
          </cell>
          <cell r="K64">
            <v>2.8374221029657865E-3</v>
          </cell>
          <cell r="L64"/>
          <cell r="M64">
            <v>8.6787975727830027</v>
          </cell>
          <cell r="N64"/>
          <cell r="O64">
            <v>9.3144114255999999E-2</v>
          </cell>
          <cell r="P64"/>
          <cell r="Q64"/>
          <cell r="R64"/>
          <cell r="S64">
            <v>8.8109693512731688</v>
          </cell>
          <cell r="T64">
            <v>9.0079053281253696</v>
          </cell>
          <cell r="U64"/>
          <cell r="V64"/>
          <cell r="W64">
            <v>9.0079053281253696</v>
          </cell>
          <cell r="X64">
            <v>17.82024855027954</v>
          </cell>
          <cell r="Y64">
            <v>5.0847999999999998E-5</v>
          </cell>
          <cell r="Z64">
            <v>0</v>
          </cell>
          <cell r="AA64">
            <v>8.4950167563154171</v>
          </cell>
          <cell r="AB64"/>
          <cell r="AC64"/>
          <cell r="AD64">
            <v>26.31531615459496</v>
          </cell>
        </row>
        <row r="65">
          <cell r="D65"/>
          <cell r="E65">
            <v>4.395E-4</v>
          </cell>
          <cell r="F65"/>
          <cell r="G65">
            <v>4.395E-4</v>
          </cell>
          <cell r="H65"/>
          <cell r="I65"/>
          <cell r="J65">
            <v>3.0837150343794591E-2</v>
          </cell>
          <cell r="K65">
            <v>0</v>
          </cell>
          <cell r="L65"/>
          <cell r="M65">
            <v>2.4453196754302904</v>
          </cell>
          <cell r="N65"/>
          <cell r="O65">
            <v>1.4508748137323759</v>
          </cell>
          <cell r="P65"/>
          <cell r="Q65"/>
          <cell r="R65"/>
          <cell r="S65">
            <v>3.9270316395064611</v>
          </cell>
          <cell r="T65">
            <v>6.8396910672218834</v>
          </cell>
          <cell r="U65"/>
          <cell r="V65"/>
          <cell r="W65">
            <v>6.8396910672218834</v>
          </cell>
          <cell r="X65">
            <v>10.767162206728345</v>
          </cell>
          <cell r="Y65">
            <v>1.29131E-2</v>
          </cell>
          <cell r="Z65">
            <v>0</v>
          </cell>
          <cell r="AA65">
            <v>11.450804903050232</v>
          </cell>
          <cell r="AB65"/>
          <cell r="AC65"/>
          <cell r="AD65">
            <v>22.230880209778576</v>
          </cell>
        </row>
        <row r="66">
          <cell r="D66"/>
          <cell r="E66">
            <v>0</v>
          </cell>
          <cell r="F66"/>
          <cell r="G66">
            <v>0</v>
          </cell>
          <cell r="H66"/>
          <cell r="I66"/>
          <cell r="J66">
            <v>1.734911041610664E-2</v>
          </cell>
          <cell r="K66">
            <v>0</v>
          </cell>
          <cell r="L66"/>
          <cell r="M66">
            <v>2.0293227498641073</v>
          </cell>
          <cell r="N66"/>
          <cell r="O66">
            <v>2.1764393664000001E-2</v>
          </cell>
          <cell r="P66"/>
          <cell r="Q66"/>
          <cell r="R66"/>
          <cell r="S66">
            <v>2.0684362539442143</v>
          </cell>
          <cell r="T66">
            <v>2.5069177898636368</v>
          </cell>
          <cell r="U66"/>
          <cell r="V66"/>
          <cell r="W66">
            <v>2.5069177898636368</v>
          </cell>
          <cell r="X66">
            <v>4.5753540438078506</v>
          </cell>
          <cell r="Y66">
            <v>1.252464</v>
          </cell>
          <cell r="Z66">
            <v>2.5072151999999997E-2</v>
          </cell>
          <cell r="AA66">
            <v>3.0444925339243634</v>
          </cell>
          <cell r="AB66"/>
          <cell r="AC66"/>
          <cell r="AD66">
            <v>8.8973827297322146</v>
          </cell>
        </row>
        <row r="72">
          <cell r="D72"/>
          <cell r="E72">
            <v>3.8090000000000004E-4</v>
          </cell>
          <cell r="F72"/>
          <cell r="G72">
            <v>3.8090000000000004E-4</v>
          </cell>
          <cell r="H72"/>
          <cell r="I72"/>
          <cell r="J72">
            <v>0.28539418621654217</v>
          </cell>
          <cell r="K72">
            <v>0</v>
          </cell>
          <cell r="L72"/>
          <cell r="M72">
            <v>1.7437308729524006</v>
          </cell>
          <cell r="N72"/>
          <cell r="O72">
            <v>0</v>
          </cell>
          <cell r="P72"/>
          <cell r="Q72"/>
          <cell r="R72"/>
          <cell r="S72">
            <v>2.0291250591689427</v>
          </cell>
          <cell r="T72">
            <v>2.8786309486983273</v>
          </cell>
          <cell r="U72"/>
          <cell r="V72"/>
          <cell r="W72">
            <v>2.8786309486983273</v>
          </cell>
          <cell r="X72">
            <v>4.9081369078672701</v>
          </cell>
          <cell r="Y72">
            <v>0</v>
          </cell>
          <cell r="Z72">
            <v>0</v>
          </cell>
          <cell r="AA72">
            <v>4.1428626800285597</v>
          </cell>
          <cell r="AB72"/>
          <cell r="AC72"/>
          <cell r="AD72">
            <v>9.0509995878958307</v>
          </cell>
        </row>
        <row r="73">
          <cell r="D73"/>
          <cell r="E73">
            <v>1.3023264000000001E-2</v>
          </cell>
          <cell r="F73"/>
          <cell r="G73">
            <v>1.3023264000000001E-2</v>
          </cell>
          <cell r="H73"/>
          <cell r="I73"/>
          <cell r="J73">
            <v>1.7735236007236097E-3</v>
          </cell>
          <cell r="K73">
            <v>0</v>
          </cell>
          <cell r="L73"/>
          <cell r="M73">
            <v>1.3015870422343783</v>
          </cell>
          <cell r="N73"/>
          <cell r="O73">
            <v>0</v>
          </cell>
          <cell r="P73"/>
          <cell r="Q73"/>
          <cell r="R73"/>
          <cell r="S73">
            <v>1.303360565835102</v>
          </cell>
          <cell r="T73">
            <v>4.0114063895417731</v>
          </cell>
          <cell r="U73"/>
          <cell r="V73"/>
          <cell r="W73">
            <v>4.0114063895417731</v>
          </cell>
          <cell r="X73">
            <v>5.3277902193768751</v>
          </cell>
          <cell r="Y73">
            <v>0</v>
          </cell>
          <cell r="Z73">
            <v>0</v>
          </cell>
          <cell r="AA73">
            <v>2.4309745691158549</v>
          </cell>
          <cell r="AB73"/>
          <cell r="AC73"/>
          <cell r="AD73">
            <v>7.75876478849273</v>
          </cell>
        </row>
        <row r="74">
          <cell r="D74"/>
          <cell r="E74">
            <v>0</v>
          </cell>
          <cell r="F74"/>
          <cell r="G74">
            <v>0</v>
          </cell>
          <cell r="H74"/>
          <cell r="I74"/>
          <cell r="J74">
            <v>3.1373394322631739E-3</v>
          </cell>
          <cell r="K74">
            <v>0</v>
          </cell>
          <cell r="L74"/>
          <cell r="M74">
            <v>4.3147042586549977</v>
          </cell>
          <cell r="N74"/>
          <cell r="O74">
            <v>0</v>
          </cell>
          <cell r="P74"/>
          <cell r="Q74"/>
          <cell r="R74"/>
          <cell r="S74">
            <v>4.3178415980872611</v>
          </cell>
          <cell r="T74">
            <v>4.8257338493733641</v>
          </cell>
          <cell r="U74"/>
          <cell r="V74"/>
          <cell r="W74">
            <v>4.8257338493733641</v>
          </cell>
          <cell r="X74">
            <v>9.1435754474606252</v>
          </cell>
          <cell r="Y74">
            <v>0</v>
          </cell>
          <cell r="Z74">
            <v>0</v>
          </cell>
          <cell r="AA74">
            <v>0.87428473314227773</v>
          </cell>
          <cell r="AB74"/>
          <cell r="AC74"/>
          <cell r="AD74">
            <v>10.017860180602902</v>
          </cell>
        </row>
        <row r="75">
          <cell r="D75"/>
          <cell r="E75">
            <v>9.1822795599999995E-4</v>
          </cell>
          <cell r="F75"/>
          <cell r="G75">
            <v>9.1822795599999995E-4</v>
          </cell>
          <cell r="H75"/>
          <cell r="I75"/>
          <cell r="J75">
            <v>3.5900737009845543E-2</v>
          </cell>
          <cell r="K75">
            <v>3.0840700528539577E-3</v>
          </cell>
          <cell r="L75"/>
          <cell r="M75">
            <v>8.5929183653172387</v>
          </cell>
          <cell r="N75"/>
          <cell r="O75">
            <v>8.9726516180000007E-2</v>
          </cell>
          <cell r="P75"/>
          <cell r="Q75"/>
          <cell r="R75"/>
          <cell r="S75">
            <v>8.7216296885599398</v>
          </cell>
          <cell r="T75">
            <v>9.9233725486765376</v>
          </cell>
          <cell r="U75"/>
          <cell r="V75"/>
          <cell r="W75">
            <v>9.9233725486765376</v>
          </cell>
          <cell r="X75">
            <v>18.645920465192475</v>
          </cell>
          <cell r="Y75">
            <v>1.7119999999999999E-5</v>
          </cell>
          <cell r="Z75">
            <v>0</v>
          </cell>
          <cell r="AA75">
            <v>8.8048760111272113</v>
          </cell>
          <cell r="AB75"/>
          <cell r="AC75"/>
          <cell r="AD75">
            <v>27.450813596319684</v>
          </cell>
        </row>
        <row r="76">
          <cell r="D76"/>
          <cell r="E76">
            <v>0</v>
          </cell>
          <cell r="F76"/>
          <cell r="G76">
            <v>0</v>
          </cell>
          <cell r="H76"/>
          <cell r="I76"/>
          <cell r="J76">
            <v>3.3564764169163756E-2</v>
          </cell>
          <cell r="K76">
            <v>0</v>
          </cell>
          <cell r="L76"/>
          <cell r="M76">
            <v>3.5269970624291176</v>
          </cell>
          <cell r="N76"/>
          <cell r="O76">
            <v>0.30502719828974234</v>
          </cell>
          <cell r="P76"/>
          <cell r="Q76"/>
          <cell r="R76"/>
          <cell r="S76">
            <v>3.8655890248880236</v>
          </cell>
          <cell r="T76">
            <v>7.5348041642909616</v>
          </cell>
          <cell r="U76"/>
          <cell r="V76"/>
          <cell r="W76">
            <v>7.5348041642909616</v>
          </cell>
          <cell r="X76">
            <v>11.400393189178985</v>
          </cell>
          <cell r="Y76">
            <v>4.3281688999999993E-3</v>
          </cell>
          <cell r="Z76">
            <v>0</v>
          </cell>
          <cell r="AA76">
            <v>10.981463095333332</v>
          </cell>
          <cell r="AB76"/>
          <cell r="AC76"/>
          <cell r="AD76">
            <v>22.386184453412319</v>
          </cell>
        </row>
        <row r="77">
          <cell r="D77"/>
          <cell r="E77">
            <v>0</v>
          </cell>
          <cell r="F77"/>
          <cell r="G77">
            <v>0</v>
          </cell>
          <cell r="H77"/>
          <cell r="I77"/>
          <cell r="J77">
            <v>5.5403766340168012E-2</v>
          </cell>
          <cell r="K77">
            <v>0</v>
          </cell>
          <cell r="L77"/>
          <cell r="M77">
            <v>1.4663728330544044</v>
          </cell>
          <cell r="N77"/>
          <cell r="O77">
            <v>7.8682837239999988E-4</v>
          </cell>
          <cell r="P77"/>
          <cell r="Q77"/>
          <cell r="R77"/>
          <cell r="S77">
            <v>1.5225634277669724</v>
          </cell>
          <cell r="T77">
            <v>2.7616941199468426</v>
          </cell>
          <cell r="U77"/>
          <cell r="V77"/>
          <cell r="W77">
            <v>2.7616941199468426</v>
          </cell>
          <cell r="X77">
            <v>4.284257547713815</v>
          </cell>
          <cell r="Y77">
            <v>1.29474</v>
          </cell>
          <cell r="Z77">
            <v>2.5072000000000001E-2</v>
          </cell>
          <cell r="AA77">
            <v>2.8612126466646601</v>
          </cell>
          <cell r="AB77"/>
          <cell r="AC77"/>
          <cell r="AD77">
            <v>8.4652821943784744</v>
          </cell>
        </row>
        <row r="83">
          <cell r="D83"/>
          <cell r="E83">
            <v>5.8600000000000001E-5</v>
          </cell>
          <cell r="F83"/>
          <cell r="G83">
            <v>5.8600000000000001E-5</v>
          </cell>
          <cell r="H83"/>
          <cell r="I83"/>
          <cell r="J83">
            <v>0.31313345762068989</v>
          </cell>
          <cell r="K83">
            <v>0</v>
          </cell>
          <cell r="L83"/>
          <cell r="M83">
            <v>2.9109346907311791</v>
          </cell>
          <cell r="N83">
            <v>0</v>
          </cell>
          <cell r="O83">
            <v>0</v>
          </cell>
          <cell r="P83"/>
          <cell r="Q83"/>
          <cell r="R83"/>
          <cell r="S83">
            <v>3.2240681483518689</v>
          </cell>
          <cell r="T83">
            <v>2.9273519433769599</v>
          </cell>
          <cell r="U83"/>
          <cell r="V83"/>
          <cell r="W83">
            <v>2.9273519433769599</v>
          </cell>
          <cell r="X83">
            <v>6.1514786917288289</v>
          </cell>
          <cell r="Y83">
            <v>0</v>
          </cell>
          <cell r="Z83">
            <v>0</v>
          </cell>
          <cell r="AA83">
            <v>4.1266363738300598</v>
          </cell>
          <cell r="AB83"/>
          <cell r="AC83"/>
          <cell r="AD83">
            <v>10.27811506555889</v>
          </cell>
        </row>
        <row r="84">
          <cell r="D84"/>
          <cell r="E84">
            <v>1.3023264000000001E-2</v>
          </cell>
          <cell r="F84"/>
          <cell r="G84">
            <v>1.3023264000000001E-2</v>
          </cell>
          <cell r="H84"/>
          <cell r="I84"/>
          <cell r="J84">
            <v>1.7607007675881521E-3</v>
          </cell>
          <cell r="K84">
            <v>0</v>
          </cell>
          <cell r="L84"/>
          <cell r="M84">
            <v>1.2911451680961465</v>
          </cell>
          <cell r="N84">
            <v>0</v>
          </cell>
          <cell r="O84">
            <v>0</v>
          </cell>
          <cell r="P84"/>
          <cell r="Q84"/>
          <cell r="R84"/>
          <cell r="S84">
            <v>1.2929058688637347</v>
          </cell>
          <cell r="T84">
            <v>4.0792996738292464</v>
          </cell>
          <cell r="U84"/>
          <cell r="V84"/>
          <cell r="W84">
            <v>4.0792996738292464</v>
          </cell>
          <cell r="X84">
            <v>5.3852288066929814</v>
          </cell>
          <cell r="Y84">
            <v>0</v>
          </cell>
          <cell r="Z84">
            <v>6.1154974400000006E-2</v>
          </cell>
          <cell r="AA84">
            <v>2.5137994794478993</v>
          </cell>
          <cell r="AB84"/>
          <cell r="AC84"/>
          <cell r="AD84">
            <v>7.9601832605408802</v>
          </cell>
        </row>
        <row r="85">
          <cell r="D85"/>
          <cell r="E85">
            <v>0</v>
          </cell>
          <cell r="F85"/>
          <cell r="G85">
            <v>0</v>
          </cell>
          <cell r="H85"/>
          <cell r="I85"/>
          <cell r="J85">
            <v>2.1478106371324115E-3</v>
          </cell>
          <cell r="K85">
            <v>0</v>
          </cell>
          <cell r="L85"/>
          <cell r="M85">
            <v>3.665570978691111</v>
          </cell>
          <cell r="N85">
            <v>0</v>
          </cell>
          <cell r="O85">
            <v>0</v>
          </cell>
          <cell r="P85"/>
          <cell r="Q85"/>
          <cell r="R85"/>
          <cell r="S85">
            <v>3.6677187893282435</v>
          </cell>
          <cell r="T85">
            <v>4.9074096728415055</v>
          </cell>
          <cell r="U85"/>
          <cell r="V85"/>
          <cell r="W85">
            <v>4.9074096728415055</v>
          </cell>
          <cell r="X85">
            <v>8.575128462169749</v>
          </cell>
          <cell r="Y85">
            <v>0</v>
          </cell>
          <cell r="Z85">
            <v>0</v>
          </cell>
          <cell r="AA85">
            <v>0.92535852357706838</v>
          </cell>
          <cell r="AB85"/>
          <cell r="AC85"/>
          <cell r="AD85">
            <v>9.5004869857468179</v>
          </cell>
        </row>
        <row r="86">
          <cell r="D86"/>
          <cell r="E86">
            <v>5.3752007100000003E-4</v>
          </cell>
          <cell r="F86"/>
          <cell r="G86">
            <v>5.3752007100000003E-4</v>
          </cell>
          <cell r="H86"/>
          <cell r="I86"/>
          <cell r="J86">
            <v>5.2914307056147254E-2</v>
          </cell>
          <cell r="K86">
            <v>3.3046222880272268E-3</v>
          </cell>
          <cell r="L86"/>
          <cell r="M86">
            <v>8.0072005160342759</v>
          </cell>
          <cell r="N86">
            <v>0</v>
          </cell>
          <cell r="O86">
            <v>0.37810525990331589</v>
          </cell>
          <cell r="P86"/>
          <cell r="Q86"/>
          <cell r="R86"/>
          <cell r="S86">
            <v>8.4415247052817666</v>
          </cell>
          <cell r="T86">
            <v>10.091326200865531</v>
          </cell>
          <cell r="U86"/>
          <cell r="V86"/>
          <cell r="W86">
            <v>10.091326200865531</v>
          </cell>
          <cell r="X86">
            <v>18.533388426218295</v>
          </cell>
          <cell r="Y86">
            <v>1.216E-5</v>
          </cell>
          <cell r="Z86">
            <v>0</v>
          </cell>
          <cell r="AA86">
            <v>8.9996050719256022</v>
          </cell>
          <cell r="AB86"/>
          <cell r="AC86"/>
          <cell r="AD86">
            <v>27.5330056581439</v>
          </cell>
        </row>
        <row r="87">
          <cell r="D87"/>
          <cell r="E87">
            <v>0</v>
          </cell>
          <cell r="F87"/>
          <cell r="G87">
            <v>0</v>
          </cell>
          <cell r="H87"/>
          <cell r="I87"/>
          <cell r="J87">
            <v>2.2771567603473604E-2</v>
          </cell>
          <cell r="K87">
            <v>0</v>
          </cell>
          <cell r="L87"/>
          <cell r="M87">
            <v>3.1964212075101335</v>
          </cell>
          <cell r="N87">
            <v>1.9598453999999997E-3</v>
          </cell>
          <cell r="O87">
            <v>0.14134385832827695</v>
          </cell>
          <cell r="P87"/>
          <cell r="Q87"/>
          <cell r="R87"/>
          <cell r="S87">
            <v>3.3624964788418841</v>
          </cell>
          <cell r="T87">
            <v>7.6623311589406065</v>
          </cell>
          <cell r="U87"/>
          <cell r="V87"/>
          <cell r="W87">
            <v>7.6623311589406065</v>
          </cell>
          <cell r="X87">
            <v>11.02482763778249</v>
          </cell>
          <cell r="Y87">
            <v>0</v>
          </cell>
          <cell r="Z87">
            <v>0</v>
          </cell>
          <cell r="AA87">
            <v>11.530416151569788</v>
          </cell>
          <cell r="AB87"/>
          <cell r="AC87"/>
          <cell r="AD87">
            <v>22.555243789352279</v>
          </cell>
        </row>
        <row r="88">
          <cell r="D88"/>
          <cell r="E88">
            <v>0</v>
          </cell>
          <cell r="F88"/>
          <cell r="G88">
            <v>0</v>
          </cell>
          <cell r="H88"/>
          <cell r="I88"/>
          <cell r="J88">
            <v>0</v>
          </cell>
          <cell r="K88">
            <v>0</v>
          </cell>
          <cell r="L88"/>
          <cell r="M88">
            <v>1.7336982583544756</v>
          </cell>
          <cell r="N88">
            <v>0</v>
          </cell>
          <cell r="O88">
            <v>0.11901440115600001</v>
          </cell>
          <cell r="P88"/>
          <cell r="Q88"/>
          <cell r="R88"/>
          <cell r="S88">
            <v>1.8527126595104755</v>
          </cell>
          <cell r="T88">
            <v>2.8084359520607451</v>
          </cell>
          <cell r="U88"/>
          <cell r="V88"/>
          <cell r="W88">
            <v>2.8084359520607451</v>
          </cell>
          <cell r="X88">
            <v>4.6611486115712211</v>
          </cell>
          <cell r="Y88">
            <v>0.94091199999999997</v>
          </cell>
          <cell r="Z88">
            <v>0.118988</v>
          </cell>
          <cell r="AA88">
            <v>2.9928278303967382</v>
          </cell>
          <cell r="AB88"/>
          <cell r="AC88"/>
          <cell r="AD88">
            <v>8.7138764419679582</v>
          </cell>
        </row>
        <row r="94">
          <cell r="D94"/>
          <cell r="E94">
            <v>5.8600000000000001E-5</v>
          </cell>
          <cell r="F94"/>
          <cell r="G94">
            <v>5.8600000000000001E-5</v>
          </cell>
          <cell r="H94"/>
          <cell r="I94"/>
          <cell r="J94">
            <v>0.12691797616639083</v>
          </cell>
          <cell r="K94">
            <v>0</v>
          </cell>
          <cell r="L94"/>
          <cell r="M94">
            <v>2.5253270325447867</v>
          </cell>
          <cell r="N94">
            <v>0</v>
          </cell>
          <cell r="O94">
            <v>0</v>
          </cell>
          <cell r="P94"/>
          <cell r="Q94"/>
          <cell r="R94"/>
          <cell r="S94">
            <v>2.6522450087111777</v>
          </cell>
          <cell r="T94">
            <v>3.2462819268790915</v>
          </cell>
          <cell r="U94"/>
          <cell r="V94"/>
          <cell r="W94">
            <v>3.2462819268790915</v>
          </cell>
          <cell r="X94">
            <v>5.8985855355902688</v>
          </cell>
          <cell r="Y94">
            <v>0</v>
          </cell>
          <cell r="Z94">
            <v>0</v>
          </cell>
          <cell r="AA94">
            <v>4.3377400826529318</v>
          </cell>
          <cell r="AB94"/>
          <cell r="AC94"/>
          <cell r="AD94">
            <v>10.2363256182432</v>
          </cell>
        </row>
        <row r="95">
          <cell r="D95"/>
          <cell r="E95">
            <v>5.8494519999999998E-3</v>
          </cell>
          <cell r="F95"/>
          <cell r="G95">
            <v>5.8494519999999998E-3</v>
          </cell>
          <cell r="H95"/>
          <cell r="I95"/>
          <cell r="J95">
            <v>2.0266347642653761E-3</v>
          </cell>
          <cell r="K95">
            <v>0</v>
          </cell>
          <cell r="L95"/>
          <cell r="M95">
            <v>1.2455128323475408</v>
          </cell>
          <cell r="N95"/>
          <cell r="O95">
            <v>0</v>
          </cell>
          <cell r="P95"/>
          <cell r="Q95"/>
          <cell r="R95"/>
          <cell r="S95">
            <v>1.2475394671118063</v>
          </cell>
          <cell r="T95">
            <v>4.5237323907829117</v>
          </cell>
          <cell r="U95"/>
          <cell r="V95"/>
          <cell r="W95">
            <v>4.5237323907829117</v>
          </cell>
          <cell r="X95">
            <v>5.7771213098947172</v>
          </cell>
          <cell r="Y95">
            <v>0</v>
          </cell>
          <cell r="Z95">
            <v>5.6953311999999999E-2</v>
          </cell>
          <cell r="AA95">
            <v>2.5313492600171505</v>
          </cell>
          <cell r="AB95"/>
          <cell r="AC95"/>
          <cell r="AD95">
            <v>8.3654238819118678</v>
          </cell>
        </row>
        <row r="96">
          <cell r="D96"/>
          <cell r="E96">
            <v>0</v>
          </cell>
          <cell r="F96"/>
          <cell r="G96">
            <v>0</v>
          </cell>
          <cell r="H96"/>
          <cell r="I96"/>
          <cell r="J96">
            <v>2.3342589699369234E-3</v>
          </cell>
          <cell r="K96">
            <v>0</v>
          </cell>
          <cell r="L96"/>
          <cell r="M96">
            <v>4.2326757035112301</v>
          </cell>
          <cell r="N96"/>
          <cell r="O96">
            <v>0</v>
          </cell>
          <cell r="P96"/>
          <cell r="Q96"/>
          <cell r="R96"/>
          <cell r="S96">
            <v>4.2350099624811675</v>
          </cell>
          <cell r="T96">
            <v>5.4420635567171969</v>
          </cell>
          <cell r="U96"/>
          <cell r="V96"/>
          <cell r="W96">
            <v>5.4420635567171969</v>
          </cell>
          <cell r="X96">
            <v>9.6770735191983643</v>
          </cell>
          <cell r="Y96">
            <v>0</v>
          </cell>
          <cell r="Z96">
            <v>0</v>
          </cell>
          <cell r="AA96">
            <v>0.98166043004126557</v>
          </cell>
          <cell r="AB96"/>
          <cell r="AC96"/>
          <cell r="AD96">
            <v>10.658733949239631</v>
          </cell>
        </row>
        <row r="97">
          <cell r="D97"/>
          <cell r="E97">
            <v>5.3752007100000003E-4</v>
          </cell>
          <cell r="F97"/>
          <cell r="G97">
            <v>5.3752007100000003E-4</v>
          </cell>
          <cell r="H97"/>
          <cell r="I97"/>
          <cell r="J97">
            <v>4.1176666661828919E-2</v>
          </cell>
          <cell r="K97">
            <v>3.186769503950115E-3</v>
          </cell>
          <cell r="L97"/>
          <cell r="M97">
            <v>7.8865422054827921</v>
          </cell>
          <cell r="N97"/>
          <cell r="O97">
            <v>0.60082961357205367</v>
          </cell>
          <cell r="P97"/>
          <cell r="Q97"/>
          <cell r="R97"/>
          <cell r="S97">
            <v>8.5317352552206245</v>
          </cell>
          <cell r="T97">
            <v>11.19075891719411</v>
          </cell>
          <cell r="U97"/>
          <cell r="V97"/>
          <cell r="W97">
            <v>11.19075891719411</v>
          </cell>
          <cell r="X97">
            <v>19.723031692485733</v>
          </cell>
          <cell r="Y97">
            <v>1.216E-5</v>
          </cell>
          <cell r="Z97">
            <v>0</v>
          </cell>
          <cell r="AA97">
            <v>9.6780738342352226</v>
          </cell>
          <cell r="AB97"/>
          <cell r="AC97"/>
          <cell r="AD97">
            <v>29.401117686720958</v>
          </cell>
        </row>
        <row r="98">
          <cell r="D98"/>
          <cell r="E98">
            <v>0</v>
          </cell>
          <cell r="F98"/>
          <cell r="G98">
            <v>0</v>
          </cell>
          <cell r="H98"/>
          <cell r="I98"/>
          <cell r="J98">
            <v>1.2993380903464776E-2</v>
          </cell>
          <cell r="K98">
            <v>0</v>
          </cell>
          <cell r="L98"/>
          <cell r="M98">
            <v>3.3224049994798275</v>
          </cell>
          <cell r="N98"/>
          <cell r="O98">
            <v>9.5791788166497568E-2</v>
          </cell>
          <cell r="P98"/>
          <cell r="Q98"/>
          <cell r="R98"/>
          <cell r="S98">
            <v>3.4311901685497896</v>
          </cell>
          <cell r="T98">
            <v>8.4971290231460692</v>
          </cell>
          <cell r="U98"/>
          <cell r="V98"/>
          <cell r="W98">
            <v>8.4971290231460692</v>
          </cell>
          <cell r="X98">
            <v>11.928319191695859</v>
          </cell>
          <cell r="Y98">
            <v>0</v>
          </cell>
          <cell r="Z98">
            <v>0</v>
          </cell>
          <cell r="AA98">
            <v>11.608489533825088</v>
          </cell>
          <cell r="AB98"/>
          <cell r="AC98"/>
          <cell r="AD98">
            <v>23.536808725520949</v>
          </cell>
        </row>
        <row r="99">
          <cell r="D99"/>
          <cell r="E99">
            <v>0</v>
          </cell>
          <cell r="F99"/>
          <cell r="G99">
            <v>0</v>
          </cell>
          <cell r="H99"/>
          <cell r="I99"/>
          <cell r="J99">
            <v>4.837425495403844E-3</v>
          </cell>
          <cell r="K99">
            <v>0</v>
          </cell>
          <cell r="L99"/>
          <cell r="M99">
            <v>1.5766666690254647</v>
          </cell>
          <cell r="N99"/>
          <cell r="O99">
            <v>0.10643960982799999</v>
          </cell>
          <cell r="P99"/>
          <cell r="Q99"/>
          <cell r="R99"/>
          <cell r="S99">
            <v>1.6879437043488685</v>
          </cell>
          <cell r="T99">
            <v>3.114410241856683</v>
          </cell>
          <cell r="U99"/>
          <cell r="V99"/>
          <cell r="W99">
            <v>3.114410241856683</v>
          </cell>
          <cell r="X99">
            <v>4.8023539462055513</v>
          </cell>
          <cell r="Y99">
            <v>1.1183000000000001</v>
          </cell>
          <cell r="Z99">
            <v>7.4233745800000001E-2</v>
          </cell>
          <cell r="AA99">
            <v>3.1880324616116424</v>
          </cell>
          <cell r="AB99"/>
          <cell r="AC99"/>
          <cell r="AD99">
            <v>9.1829201536171929</v>
          </cell>
        </row>
        <row r="105">
          <cell r="D105"/>
          <cell r="E105">
            <v>0</v>
          </cell>
          <cell r="F105"/>
          <cell r="G105">
            <v>0</v>
          </cell>
          <cell r="H105"/>
          <cell r="I105"/>
          <cell r="J105">
            <v>9.5396010937894557E-2</v>
          </cell>
          <cell r="K105">
            <v>0</v>
          </cell>
          <cell r="L105"/>
          <cell r="M105">
            <v>1.3735956354635628</v>
          </cell>
          <cell r="N105">
            <v>0</v>
          </cell>
          <cell r="O105">
            <v>0</v>
          </cell>
          <cell r="P105"/>
          <cell r="Q105"/>
          <cell r="R105"/>
          <cell r="S105">
            <v>1.4689916464014574</v>
          </cell>
          <cell r="T105">
            <v>3.1220342691512051</v>
          </cell>
          <cell r="U105"/>
          <cell r="V105"/>
          <cell r="W105">
            <v>3.1220342691512051</v>
          </cell>
          <cell r="X105">
            <v>4.5910259155526623</v>
          </cell>
          <cell r="Y105">
            <v>0</v>
          </cell>
          <cell r="Z105">
            <v>0</v>
          </cell>
          <cell r="AA105">
            <v>3.8648598595703363</v>
          </cell>
          <cell r="AB105"/>
          <cell r="AC105"/>
          <cell r="AD105">
            <v>8.455885775122999</v>
          </cell>
        </row>
        <row r="106">
          <cell r="D106"/>
          <cell r="E106">
            <v>0</v>
          </cell>
          <cell r="F106"/>
          <cell r="G106">
            <v>0</v>
          </cell>
          <cell r="H106"/>
          <cell r="I106"/>
          <cell r="J106">
            <v>3.1080069872134134E-3</v>
          </cell>
          <cell r="K106">
            <v>0</v>
          </cell>
          <cell r="L106"/>
          <cell r="M106">
            <v>1.8637353720851688</v>
          </cell>
          <cell r="N106">
            <v>0</v>
          </cell>
          <cell r="O106">
            <v>0</v>
          </cell>
          <cell r="P106"/>
          <cell r="Q106"/>
          <cell r="R106"/>
          <cell r="S106">
            <v>1.8668433790723822</v>
          </cell>
          <cell r="T106">
            <v>4.350591805213714</v>
          </cell>
          <cell r="U106"/>
          <cell r="V106"/>
          <cell r="W106">
            <v>4.350591805213714</v>
          </cell>
          <cell r="X106">
            <v>6.2174351842860958</v>
          </cell>
          <cell r="Y106">
            <v>0</v>
          </cell>
          <cell r="Z106">
            <v>4.2589468800000009E-2</v>
          </cell>
          <cell r="AA106">
            <v>2.5711687647476906</v>
          </cell>
          <cell r="AB106"/>
          <cell r="AC106"/>
          <cell r="AD106">
            <v>8.8311934178337861</v>
          </cell>
        </row>
        <row r="107">
          <cell r="D107"/>
          <cell r="E107">
            <v>0</v>
          </cell>
          <cell r="F107"/>
          <cell r="G107">
            <v>0</v>
          </cell>
          <cell r="H107"/>
          <cell r="I107"/>
          <cell r="J107">
            <v>2.3342589699369234E-3</v>
          </cell>
          <cell r="K107">
            <v>0</v>
          </cell>
          <cell r="L107"/>
          <cell r="M107">
            <v>4.4074392473298296</v>
          </cell>
          <cell r="N107">
            <v>0</v>
          </cell>
          <cell r="O107">
            <v>0</v>
          </cell>
          <cell r="P107"/>
          <cell r="Q107"/>
          <cell r="R107"/>
          <cell r="S107">
            <v>4.4097735062997669</v>
          </cell>
          <cell r="T107">
            <v>5.2337749159402529</v>
          </cell>
          <cell r="U107"/>
          <cell r="V107"/>
          <cell r="W107">
            <v>5.2337749159402529</v>
          </cell>
          <cell r="X107">
            <v>9.6435484222400198</v>
          </cell>
          <cell r="Y107">
            <v>0</v>
          </cell>
          <cell r="Z107">
            <v>0</v>
          </cell>
          <cell r="AA107">
            <v>1.8819852739182641</v>
          </cell>
          <cell r="AB107"/>
          <cell r="AC107"/>
          <cell r="AD107">
            <v>11.525533696158284</v>
          </cell>
        </row>
        <row r="108">
          <cell r="D108"/>
          <cell r="E108">
            <v>7.5152165999999989E-5</v>
          </cell>
          <cell r="F108"/>
          <cell r="G108">
            <v>7.5152165999999989E-5</v>
          </cell>
          <cell r="H108"/>
          <cell r="I108"/>
          <cell r="J108">
            <v>7.8772634618489365E-2</v>
          </cell>
          <cell r="K108">
            <v>2.7727904834818134E-3</v>
          </cell>
          <cell r="L108"/>
          <cell r="M108">
            <v>5.7209598827855297</v>
          </cell>
          <cell r="N108">
            <v>0</v>
          </cell>
          <cell r="O108">
            <v>1.0281491014457511</v>
          </cell>
          <cell r="P108"/>
          <cell r="Q108"/>
          <cell r="R108"/>
          <cell r="S108">
            <v>6.8306544093332526</v>
          </cell>
          <cell r="T108">
            <v>10.76244566068174</v>
          </cell>
          <cell r="U108"/>
          <cell r="V108"/>
          <cell r="W108">
            <v>10.76244566068174</v>
          </cell>
          <cell r="X108">
            <v>17.593175222180992</v>
          </cell>
          <cell r="Y108">
            <v>0</v>
          </cell>
          <cell r="Z108">
            <v>0.10772019999999999</v>
          </cell>
          <cell r="AA108">
            <v>14.955869277468018</v>
          </cell>
          <cell r="AB108"/>
          <cell r="AC108"/>
          <cell r="AD108">
            <v>32.65676469964901</v>
          </cell>
        </row>
        <row r="109">
          <cell r="D109"/>
          <cell r="E109">
            <v>0</v>
          </cell>
          <cell r="F109"/>
          <cell r="G109">
            <v>0</v>
          </cell>
          <cell r="H109"/>
          <cell r="I109"/>
          <cell r="J109">
            <v>1.3819058346446122E-2</v>
          </cell>
          <cell r="K109">
            <v>0</v>
          </cell>
          <cell r="L109"/>
          <cell r="M109">
            <v>6.2542537022238269</v>
          </cell>
          <cell r="N109">
            <v>0</v>
          </cell>
          <cell r="O109">
            <v>0.2067155687574643</v>
          </cell>
          <cell r="P109"/>
          <cell r="Q109"/>
          <cell r="R109"/>
          <cell r="S109">
            <v>6.4747883293277368</v>
          </cell>
          <cell r="T109">
            <v>8.1719113118327087</v>
          </cell>
          <cell r="U109"/>
          <cell r="V109"/>
          <cell r="W109">
            <v>8.1719113118327087</v>
          </cell>
          <cell r="X109">
            <v>14.646699641160446</v>
          </cell>
          <cell r="Y109">
            <v>0</v>
          </cell>
          <cell r="Z109">
            <v>0</v>
          </cell>
          <cell r="AA109">
            <v>13.986043261948486</v>
          </cell>
          <cell r="AB109"/>
          <cell r="AC109"/>
          <cell r="AD109">
            <v>28.632742903108934</v>
          </cell>
        </row>
        <row r="110">
          <cell r="D110"/>
          <cell r="E110">
            <v>0</v>
          </cell>
          <cell r="F110"/>
          <cell r="G110">
            <v>0</v>
          </cell>
          <cell r="H110"/>
          <cell r="I110"/>
          <cell r="J110">
            <v>1.5456020663327903E-3</v>
          </cell>
          <cell r="K110">
            <v>0</v>
          </cell>
          <cell r="L110"/>
          <cell r="M110">
            <v>0.84581569329773765</v>
          </cell>
          <cell r="N110">
            <v>0</v>
          </cell>
          <cell r="O110">
            <v>0.27981785398892461</v>
          </cell>
          <cell r="P110"/>
          <cell r="Q110"/>
          <cell r="R110"/>
          <cell r="S110">
            <v>1.127179149352995</v>
          </cell>
          <cell r="T110">
            <v>2.9952098191976302</v>
          </cell>
          <cell r="U110"/>
          <cell r="V110"/>
          <cell r="W110">
            <v>2.9952098191976302</v>
          </cell>
          <cell r="X110">
            <v>4.1223889685506254</v>
          </cell>
          <cell r="Y110">
            <v>0.75313799999999997</v>
          </cell>
          <cell r="Z110">
            <v>8.0808260879999996E-2</v>
          </cell>
          <cell r="AA110">
            <v>3.6612804313004852</v>
          </cell>
          <cell r="AB110"/>
          <cell r="AC110"/>
          <cell r="AD110">
            <v>8.6176156607311096</v>
          </cell>
        </row>
        <row r="116">
          <cell r="D116"/>
          <cell r="E116">
            <v>0</v>
          </cell>
          <cell r="F116"/>
          <cell r="G116">
            <v>0</v>
          </cell>
          <cell r="H116"/>
          <cell r="I116"/>
          <cell r="J116">
            <v>9.4260243348739503E-2</v>
          </cell>
          <cell r="K116">
            <v>0</v>
          </cell>
          <cell r="L116"/>
          <cell r="M116">
            <v>1.0395027830997661</v>
          </cell>
          <cell r="N116">
            <v>0</v>
          </cell>
          <cell r="O116">
            <v>0</v>
          </cell>
          <cell r="P116"/>
          <cell r="Q116"/>
          <cell r="R116"/>
          <cell r="S116">
            <v>1.1337630264485057</v>
          </cell>
          <cell r="T116">
            <v>3.5679884620413604</v>
          </cell>
          <cell r="U116"/>
          <cell r="V116"/>
          <cell r="W116">
            <v>3.5679884620413604</v>
          </cell>
          <cell r="X116">
            <v>4.7017514884898661</v>
          </cell>
          <cell r="Y116">
            <v>0</v>
          </cell>
          <cell r="Z116">
            <v>0</v>
          </cell>
          <cell r="AA116">
            <v>3.2768495626161211</v>
          </cell>
          <cell r="AB116"/>
          <cell r="AC116"/>
          <cell r="AD116">
            <v>7.9786010511059873</v>
          </cell>
        </row>
        <row r="117">
          <cell r="D117"/>
          <cell r="E117">
            <v>0</v>
          </cell>
          <cell r="F117"/>
          <cell r="G117">
            <v>0</v>
          </cell>
          <cell r="H117"/>
          <cell r="I117"/>
          <cell r="J117">
            <v>2.7810811388077833E-3</v>
          </cell>
          <cell r="K117">
            <v>0</v>
          </cell>
          <cell r="L117"/>
          <cell r="M117">
            <v>1.8751060500925627</v>
          </cell>
          <cell r="N117">
            <v>0</v>
          </cell>
          <cell r="O117">
            <v>0</v>
          </cell>
          <cell r="P117"/>
          <cell r="Q117"/>
          <cell r="R117"/>
          <cell r="S117">
            <v>1.8778871312313705</v>
          </cell>
          <cell r="T117">
            <v>4.9720342654260685</v>
          </cell>
          <cell r="U117"/>
          <cell r="V117"/>
          <cell r="W117">
            <v>4.9720342654260685</v>
          </cell>
          <cell r="X117">
            <v>6.8499213966574395</v>
          </cell>
          <cell r="Y117">
            <v>0</v>
          </cell>
          <cell r="Z117">
            <v>5.1037033600000004E-2</v>
          </cell>
          <cell r="AA117">
            <v>2.812333658016716</v>
          </cell>
          <cell r="AB117"/>
          <cell r="AC117"/>
          <cell r="AD117">
            <v>9.7132920882741551</v>
          </cell>
        </row>
        <row r="118">
          <cell r="D118"/>
          <cell r="E118">
            <v>0</v>
          </cell>
          <cell r="F118"/>
          <cell r="G118">
            <v>0</v>
          </cell>
          <cell r="H118"/>
          <cell r="I118"/>
          <cell r="J118">
            <v>0</v>
          </cell>
          <cell r="K118">
            <v>0</v>
          </cell>
          <cell r="L118"/>
          <cell r="M118">
            <v>3.8555322405312697</v>
          </cell>
          <cell r="N118">
            <v>0</v>
          </cell>
          <cell r="O118">
            <v>0</v>
          </cell>
          <cell r="P118"/>
          <cell r="Q118"/>
          <cell r="R118"/>
          <cell r="S118">
            <v>3.8555322405312697</v>
          </cell>
          <cell r="T118">
            <v>5.9813720488318891</v>
          </cell>
          <cell r="U118"/>
          <cell r="V118"/>
          <cell r="W118">
            <v>5.9813720488318891</v>
          </cell>
          <cell r="X118">
            <v>9.836904289363158</v>
          </cell>
          <cell r="Y118">
            <v>0</v>
          </cell>
          <cell r="Z118">
            <v>0</v>
          </cell>
          <cell r="AA118">
            <v>2.0610582924722474</v>
          </cell>
          <cell r="AB118"/>
          <cell r="AC118"/>
          <cell r="AD118">
            <v>11.897962581835404</v>
          </cell>
        </row>
        <row r="119">
          <cell r="D119"/>
          <cell r="E119">
            <v>7.5152165999999989E-5</v>
          </cell>
          <cell r="F119"/>
          <cell r="G119">
            <v>7.5152165999999989E-5</v>
          </cell>
          <cell r="H119"/>
          <cell r="I119"/>
          <cell r="J119">
            <v>0.15371974655986767</v>
          </cell>
          <cell r="K119">
            <v>2.7871398161770757E-3</v>
          </cell>
          <cell r="L119"/>
          <cell r="M119">
            <v>5.7119405080725034</v>
          </cell>
          <cell r="N119">
            <v>0</v>
          </cell>
          <cell r="O119">
            <v>0.91439333283400714</v>
          </cell>
          <cell r="P119"/>
          <cell r="Q119"/>
          <cell r="R119"/>
          <cell r="S119">
            <v>6.7828407272825553</v>
          </cell>
          <cell r="T119">
            <v>12.299763112817956</v>
          </cell>
          <cell r="U119"/>
          <cell r="V119"/>
          <cell r="W119">
            <v>12.299763112817956</v>
          </cell>
          <cell r="X119">
            <v>19.082678992266512</v>
          </cell>
          <cell r="Y119">
            <v>0</v>
          </cell>
          <cell r="Z119">
            <v>0.11117259999999998</v>
          </cell>
          <cell r="AA119">
            <v>16.632097678608211</v>
          </cell>
          <cell r="AB119"/>
          <cell r="AC119"/>
          <cell r="AD119">
            <v>35.825949270874723</v>
          </cell>
        </row>
        <row r="120">
          <cell r="D120"/>
          <cell r="E120">
            <v>0</v>
          </cell>
          <cell r="F120"/>
          <cell r="G120">
            <v>0</v>
          </cell>
          <cell r="H120"/>
          <cell r="I120"/>
          <cell r="J120">
            <v>5.7317092296138685E-3</v>
          </cell>
          <cell r="K120">
            <v>0</v>
          </cell>
          <cell r="L120"/>
          <cell r="M120">
            <v>5.3259163892273218</v>
          </cell>
          <cell r="N120">
            <v>0</v>
          </cell>
          <cell r="O120">
            <v>0.11200750561225416</v>
          </cell>
          <cell r="P120"/>
          <cell r="Q120"/>
          <cell r="R120"/>
          <cell r="S120">
            <v>5.4436556040691899</v>
          </cell>
          <cell r="T120">
            <v>9.3391944994157434</v>
          </cell>
          <cell r="U120"/>
          <cell r="V120"/>
          <cell r="W120">
            <v>9.3391944994157434</v>
          </cell>
          <cell r="X120">
            <v>14.782850103484932</v>
          </cell>
          <cell r="Y120">
            <v>0</v>
          </cell>
          <cell r="Z120">
            <v>0</v>
          </cell>
          <cell r="AA120">
            <v>11.823003351109223</v>
          </cell>
          <cell r="AB120"/>
          <cell r="AC120"/>
          <cell r="AD120">
            <v>26.605853454594154</v>
          </cell>
        </row>
        <row r="121">
          <cell r="D121"/>
          <cell r="E121">
            <v>0</v>
          </cell>
          <cell r="F121"/>
          <cell r="G121">
            <v>0</v>
          </cell>
          <cell r="H121"/>
          <cell r="I121"/>
          <cell r="J121">
            <v>1.5116327833424665E-2</v>
          </cell>
          <cell r="K121">
            <v>0</v>
          </cell>
          <cell r="L121"/>
          <cell r="M121">
            <v>0.83652983057144936</v>
          </cell>
          <cell r="N121">
            <v>0</v>
          </cell>
          <cell r="O121">
            <v>0.23604210053882729</v>
          </cell>
          <cell r="P121"/>
          <cell r="Q121"/>
          <cell r="R121"/>
          <cell r="S121">
            <v>1.0876882589437014</v>
          </cell>
          <cell r="T121">
            <v>3.4230482931872492</v>
          </cell>
          <cell r="U121"/>
          <cell r="V121"/>
          <cell r="W121">
            <v>3.4230482931872492</v>
          </cell>
          <cell r="X121">
            <v>4.5107365521309504</v>
          </cell>
          <cell r="Y121">
            <v>0.81</v>
          </cell>
          <cell r="Z121">
            <v>8.080826088000001E-2</v>
          </cell>
          <cell r="AA121">
            <v>3.8102694499379726</v>
          </cell>
          <cell r="AB121"/>
          <cell r="AC121"/>
          <cell r="AD121">
            <v>9.2118142629489235</v>
          </cell>
        </row>
        <row r="127">
          <cell r="D127"/>
          <cell r="E127">
            <v>0</v>
          </cell>
          <cell r="F127"/>
          <cell r="G127">
            <v>0</v>
          </cell>
          <cell r="H127"/>
          <cell r="I127"/>
          <cell r="J127">
            <v>0.27543708672422068</v>
          </cell>
          <cell r="K127">
            <v>0</v>
          </cell>
          <cell r="L127"/>
          <cell r="M127">
            <v>1.1416093055521359</v>
          </cell>
          <cell r="N127">
            <v>0</v>
          </cell>
          <cell r="O127">
            <v>0</v>
          </cell>
          <cell r="P127"/>
          <cell r="Q127"/>
          <cell r="R127"/>
          <cell r="S127">
            <v>1.4170463922763565</v>
          </cell>
          <cell r="T127">
            <v>4.3200349396966899</v>
          </cell>
          <cell r="U127"/>
          <cell r="V127"/>
          <cell r="W127">
            <v>4.3200349396966899</v>
          </cell>
          <cell r="X127">
            <v>5.7370813319730463</v>
          </cell>
          <cell r="Y127">
            <v>0</v>
          </cell>
          <cell r="Z127">
            <v>0</v>
          </cell>
          <cell r="AA127">
            <v>3.7468902730042779</v>
          </cell>
          <cell r="AB127"/>
          <cell r="AC127"/>
          <cell r="AD127">
            <v>9.4839716049773237</v>
          </cell>
        </row>
        <row r="128">
          <cell r="D128"/>
          <cell r="E128">
            <v>0</v>
          </cell>
          <cell r="F128"/>
          <cell r="G128">
            <v>0</v>
          </cell>
          <cell r="H128"/>
          <cell r="I128"/>
          <cell r="J128">
            <v>4.7067656284343028E-3</v>
          </cell>
          <cell r="K128">
            <v>0</v>
          </cell>
          <cell r="L128"/>
          <cell r="M128">
            <v>0.8823177232395083</v>
          </cell>
          <cell r="N128">
            <v>0</v>
          </cell>
          <cell r="O128">
            <v>0</v>
          </cell>
          <cell r="P128"/>
          <cell r="Q128"/>
          <cell r="R128"/>
          <cell r="S128">
            <v>0.88702448886794261</v>
          </cell>
          <cell r="T128">
            <v>5.2476623546290888</v>
          </cell>
          <cell r="U128"/>
          <cell r="V128"/>
          <cell r="W128">
            <v>5.2476623546290888</v>
          </cell>
          <cell r="X128">
            <v>6.1346868434970316</v>
          </cell>
          <cell r="Y128">
            <v>0</v>
          </cell>
          <cell r="Z128">
            <v>3.8130898400000009E-2</v>
          </cell>
          <cell r="AA128">
            <v>2.551246048608641</v>
          </cell>
          <cell r="AB128"/>
          <cell r="AC128"/>
          <cell r="AD128">
            <v>8.7240637905056726</v>
          </cell>
        </row>
        <row r="129">
          <cell r="D129"/>
          <cell r="E129">
            <v>0</v>
          </cell>
          <cell r="F129"/>
          <cell r="G129">
            <v>0</v>
          </cell>
          <cell r="H129"/>
          <cell r="I129"/>
          <cell r="J129">
            <v>0</v>
          </cell>
          <cell r="K129">
            <v>0</v>
          </cell>
          <cell r="L129"/>
          <cell r="M129">
            <v>2.8319132922322781</v>
          </cell>
          <cell r="N129">
            <v>0</v>
          </cell>
          <cell r="O129">
            <v>0</v>
          </cell>
          <cell r="P129"/>
          <cell r="Q129"/>
          <cell r="R129"/>
          <cell r="S129">
            <v>2.8319132922322781</v>
          </cell>
          <cell r="T129">
            <v>6.0492153430977806</v>
          </cell>
          <cell r="U129"/>
          <cell r="V129"/>
          <cell r="W129">
            <v>6.0492153430977806</v>
          </cell>
          <cell r="X129">
            <v>8.8811286353300591</v>
          </cell>
          <cell r="Y129">
            <v>0</v>
          </cell>
          <cell r="Z129">
            <v>0</v>
          </cell>
          <cell r="AA129">
            <v>2.3274770497212867</v>
          </cell>
          <cell r="AB129"/>
          <cell r="AC129"/>
          <cell r="AD129">
            <v>11.208605685051346</v>
          </cell>
        </row>
        <row r="130">
          <cell r="D130"/>
          <cell r="E130">
            <v>0</v>
          </cell>
          <cell r="F130"/>
          <cell r="G130">
            <v>0</v>
          </cell>
          <cell r="H130"/>
          <cell r="I130"/>
          <cell r="J130">
            <v>0.2565017405225849</v>
          </cell>
          <cell r="K130">
            <v>2.8380458661851691E-3</v>
          </cell>
          <cell r="L130"/>
          <cell r="M130">
            <v>5.3148400827078817</v>
          </cell>
          <cell r="N130">
            <v>0</v>
          </cell>
          <cell r="O130">
            <v>0.34388459835446117</v>
          </cell>
          <cell r="P130"/>
          <cell r="Q130"/>
          <cell r="R130"/>
          <cell r="S130">
            <v>5.9180644674511127</v>
          </cell>
          <cell r="T130">
            <v>15.060822162780475</v>
          </cell>
          <cell r="U130"/>
          <cell r="V130"/>
          <cell r="W130">
            <v>15.060822162780475</v>
          </cell>
          <cell r="X130">
            <v>20.978886630231589</v>
          </cell>
          <cell r="Y130">
            <v>0</v>
          </cell>
          <cell r="Z130">
            <v>0.11748099999999997</v>
          </cell>
          <cell r="AA130">
            <v>14.452681121419204</v>
          </cell>
          <cell r="AB130"/>
          <cell r="AC130"/>
          <cell r="AD130">
            <v>35.549048751650794</v>
          </cell>
        </row>
        <row r="131">
          <cell r="D131"/>
          <cell r="E131">
            <v>0</v>
          </cell>
          <cell r="F131"/>
          <cell r="G131">
            <v>0</v>
          </cell>
          <cell r="H131"/>
          <cell r="I131"/>
          <cell r="J131">
            <v>7.3093897354634006E-3</v>
          </cell>
          <cell r="K131">
            <v>0</v>
          </cell>
          <cell r="L131"/>
          <cell r="M131">
            <v>4.1166783007069716</v>
          </cell>
          <cell r="N131">
            <v>0</v>
          </cell>
          <cell r="O131">
            <v>0.30806764074066723</v>
          </cell>
          <cell r="P131"/>
          <cell r="Q131"/>
          <cell r="R131"/>
          <cell r="S131">
            <v>4.4320553311831024</v>
          </cell>
          <cell r="T131">
            <v>10.717977597361067</v>
          </cell>
          <cell r="U131"/>
          <cell r="V131"/>
          <cell r="W131">
            <v>10.717977597361067</v>
          </cell>
          <cell r="X131">
            <v>15.150032928544169</v>
          </cell>
          <cell r="Y131">
            <v>0</v>
          </cell>
          <cell r="Z131">
            <v>7.9632000000000001E-3</v>
          </cell>
          <cell r="AA131">
            <v>13.997325241148772</v>
          </cell>
          <cell r="AB131"/>
          <cell r="AC131"/>
          <cell r="AD131">
            <v>29.155321369692942</v>
          </cell>
        </row>
        <row r="132">
          <cell r="D132"/>
          <cell r="E132">
            <v>0</v>
          </cell>
          <cell r="F132"/>
          <cell r="G132">
            <v>0</v>
          </cell>
          <cell r="H132"/>
          <cell r="I132"/>
          <cell r="J132">
            <v>0</v>
          </cell>
          <cell r="K132">
            <v>0</v>
          </cell>
          <cell r="L132"/>
          <cell r="M132">
            <v>0.40098495709446969</v>
          </cell>
          <cell r="N132">
            <v>0</v>
          </cell>
          <cell r="O132">
            <v>0.28885839260475898</v>
          </cell>
          <cell r="P132"/>
          <cell r="Q132"/>
          <cell r="R132"/>
          <cell r="S132">
            <v>0.68984334969922867</v>
          </cell>
          <cell r="T132">
            <v>3.9900586759789021</v>
          </cell>
          <cell r="U132"/>
          <cell r="V132"/>
          <cell r="W132">
            <v>3.9900586759789021</v>
          </cell>
          <cell r="X132">
            <v>4.679902025678131</v>
          </cell>
          <cell r="Y132">
            <v>1.1531389999999999</v>
          </cell>
          <cell r="Z132">
            <v>0.318768</v>
          </cell>
          <cell r="AA132">
            <v>3.8059757238171366</v>
          </cell>
          <cell r="AB132"/>
          <cell r="AC132"/>
          <cell r="AD132">
            <v>9.9577847494952678</v>
          </cell>
        </row>
        <row r="138">
          <cell r="D138"/>
          <cell r="E138">
            <v>0</v>
          </cell>
          <cell r="F138"/>
          <cell r="G138">
            <v>0</v>
          </cell>
          <cell r="H138"/>
          <cell r="I138"/>
          <cell r="J138">
            <v>0.31730034537891583</v>
          </cell>
          <cell r="K138">
            <v>0</v>
          </cell>
          <cell r="L138"/>
          <cell r="M138">
            <v>2.6746644118613991</v>
          </cell>
          <cell r="N138">
            <v>2.709E-5</v>
          </cell>
          <cell r="O138">
            <v>0</v>
          </cell>
          <cell r="P138"/>
          <cell r="Q138"/>
          <cell r="R138"/>
          <cell r="S138">
            <v>2.9919918472403153</v>
          </cell>
          <cell r="T138">
            <v>4.0139327730477969</v>
          </cell>
          <cell r="U138"/>
          <cell r="V138"/>
          <cell r="W138">
            <v>4.0139327730477969</v>
          </cell>
          <cell r="X138">
            <v>7.0059246202881127</v>
          </cell>
          <cell r="Y138">
            <v>0</v>
          </cell>
          <cell r="Z138">
            <v>0</v>
          </cell>
          <cell r="AA138">
            <v>3.7730611025134282</v>
          </cell>
          <cell r="AB138"/>
          <cell r="AC138"/>
          <cell r="AD138">
            <v>10.77898572280154</v>
          </cell>
        </row>
        <row r="139">
          <cell r="D139"/>
          <cell r="E139">
            <v>0</v>
          </cell>
          <cell r="F139"/>
          <cell r="G139">
            <v>0</v>
          </cell>
          <cell r="H139"/>
          <cell r="I139"/>
          <cell r="J139">
            <v>4.835013358248855E-3</v>
          </cell>
          <cell r="K139">
            <v>0</v>
          </cell>
          <cell r="L139"/>
          <cell r="M139">
            <v>0.81360244539005078</v>
          </cell>
          <cell r="N139">
            <v>0</v>
          </cell>
          <cell r="O139">
            <v>1.5953450483100977E-2</v>
          </cell>
          <cell r="P139"/>
          <cell r="Q139"/>
          <cell r="R139"/>
          <cell r="S139">
            <v>0.83439090923140058</v>
          </cell>
          <cell r="T139">
            <v>5.0964685971206443</v>
          </cell>
          <cell r="U139"/>
          <cell r="V139"/>
          <cell r="W139">
            <v>5.0964685971206443</v>
          </cell>
          <cell r="X139">
            <v>5.9308595063520446</v>
          </cell>
          <cell r="Y139">
            <v>0</v>
          </cell>
          <cell r="Z139">
            <v>3.5873963199999997E-2</v>
          </cell>
          <cell r="AA139">
            <v>2.5521560260248255</v>
          </cell>
          <cell r="AB139"/>
          <cell r="AC139"/>
          <cell r="AD139">
            <v>8.5188894955768699</v>
          </cell>
        </row>
        <row r="140">
          <cell r="D140"/>
          <cell r="E140">
            <v>0</v>
          </cell>
          <cell r="F140"/>
          <cell r="G140">
            <v>0</v>
          </cell>
          <cell r="H140"/>
          <cell r="I140"/>
          <cell r="J140">
            <v>1.8077907550000002E-4</v>
          </cell>
          <cell r="K140">
            <v>0</v>
          </cell>
          <cell r="L140"/>
          <cell r="M140">
            <v>2.285797665765227</v>
          </cell>
          <cell r="N140">
            <v>0</v>
          </cell>
          <cell r="O140">
            <v>0</v>
          </cell>
          <cell r="P140"/>
          <cell r="Q140"/>
          <cell r="R140"/>
          <cell r="S140">
            <v>2.285978444840727</v>
          </cell>
          <cell r="T140">
            <v>6.5487664379398618</v>
          </cell>
          <cell r="U140"/>
          <cell r="V140"/>
          <cell r="W140">
            <v>6.5487664379398618</v>
          </cell>
          <cell r="X140">
            <v>8.8347448827805888</v>
          </cell>
          <cell r="Y140">
            <v>0</v>
          </cell>
          <cell r="Z140">
            <v>0</v>
          </cell>
          <cell r="AA140">
            <v>2.3901316295402157</v>
          </cell>
          <cell r="AB140"/>
          <cell r="AC140"/>
          <cell r="AD140">
            <v>11.224876512320805</v>
          </cell>
        </row>
        <row r="141">
          <cell r="D141"/>
          <cell r="E141">
            <v>0</v>
          </cell>
          <cell r="F141"/>
          <cell r="G141">
            <v>0</v>
          </cell>
          <cell r="H141"/>
          <cell r="I141"/>
          <cell r="J141">
            <v>6.7594585628512199E-2</v>
          </cell>
          <cell r="K141">
            <v>2.880207808778029E-3</v>
          </cell>
          <cell r="L141"/>
          <cell r="M141">
            <v>3.9324024431488458</v>
          </cell>
          <cell r="N141">
            <v>0</v>
          </cell>
          <cell r="O141">
            <v>0.19741456865549059</v>
          </cell>
          <cell r="P141"/>
          <cell r="Q141"/>
          <cell r="R141"/>
          <cell r="S141">
            <v>4.2002918052416272</v>
          </cell>
          <cell r="T141">
            <v>13.846500434733612</v>
          </cell>
          <cell r="U141"/>
          <cell r="V141"/>
          <cell r="W141">
            <v>13.846500434733612</v>
          </cell>
          <cell r="X141">
            <v>18.04679223997524</v>
          </cell>
          <cell r="Y141">
            <v>0</v>
          </cell>
          <cell r="Z141">
            <v>0.12653199999999998</v>
          </cell>
          <cell r="AA141">
            <v>14.965861198675617</v>
          </cell>
          <cell r="AB141"/>
          <cell r="AC141"/>
          <cell r="AD141">
            <v>33.139185438650856</v>
          </cell>
        </row>
        <row r="142">
          <cell r="D142"/>
          <cell r="E142">
            <v>0</v>
          </cell>
          <cell r="F142"/>
          <cell r="G142">
            <v>0</v>
          </cell>
          <cell r="H142"/>
          <cell r="I142"/>
          <cell r="J142">
            <v>7.0414925981024095E-3</v>
          </cell>
          <cell r="K142">
            <v>0</v>
          </cell>
          <cell r="L142"/>
          <cell r="M142">
            <v>4.0392710039261761</v>
          </cell>
          <cell r="N142">
            <v>1.7430480000000002E-4</v>
          </cell>
          <cell r="O142">
            <v>0</v>
          </cell>
          <cell r="P142"/>
          <cell r="Q142"/>
          <cell r="R142"/>
          <cell r="S142">
            <v>4.0464868013242787</v>
          </cell>
          <cell r="T142">
            <v>10.621230246337179</v>
          </cell>
          <cell r="U142"/>
          <cell r="V142"/>
          <cell r="W142">
            <v>10.621230246337179</v>
          </cell>
          <cell r="X142">
            <v>14.667717047661458</v>
          </cell>
          <cell r="Y142">
            <v>0</v>
          </cell>
          <cell r="Z142">
            <v>7.9632000000000001E-3</v>
          </cell>
          <cell r="AA142">
            <v>14.549976251878315</v>
          </cell>
          <cell r="AB142"/>
          <cell r="AC142"/>
          <cell r="AD142">
            <v>29.225656499539774</v>
          </cell>
        </row>
        <row r="143">
          <cell r="D143"/>
          <cell r="E143">
            <v>0</v>
          </cell>
          <cell r="F143"/>
          <cell r="G143">
            <v>0</v>
          </cell>
          <cell r="H143"/>
          <cell r="I143"/>
          <cell r="J143">
            <v>1.2134326900043284E-2</v>
          </cell>
          <cell r="K143">
            <v>0</v>
          </cell>
          <cell r="L143"/>
          <cell r="M143">
            <v>0.88764953884292708</v>
          </cell>
          <cell r="N143">
            <v>0</v>
          </cell>
          <cell r="O143">
            <v>0.19251310221805548</v>
          </cell>
          <cell r="P143"/>
          <cell r="Q143"/>
          <cell r="R143"/>
          <cell r="S143">
            <v>1.0922969679610257</v>
          </cell>
          <cell r="T143">
            <v>3.9319266548424867</v>
          </cell>
          <cell r="U143"/>
          <cell r="V143"/>
          <cell r="W143">
            <v>3.9319266548424867</v>
          </cell>
          <cell r="X143">
            <v>5.0242236228035129</v>
          </cell>
          <cell r="Y143">
            <v>1.48</v>
          </cell>
          <cell r="Z143">
            <v>0.24912699999999999</v>
          </cell>
          <cell r="AA143">
            <v>3.9802629685577</v>
          </cell>
          <cell r="AB143"/>
          <cell r="AC143"/>
          <cell r="AD143">
            <v>10.733613591361213</v>
          </cell>
        </row>
        <row r="149">
          <cell r="D149"/>
          <cell r="E149">
            <v>0</v>
          </cell>
          <cell r="F149"/>
          <cell r="G149">
            <v>0</v>
          </cell>
          <cell r="H149"/>
          <cell r="I149"/>
          <cell r="J149">
            <v>0.17291744913104878</v>
          </cell>
          <cell r="K149">
            <v>0</v>
          </cell>
          <cell r="L149"/>
          <cell r="M149">
            <v>1.2943249839948716</v>
          </cell>
          <cell r="N149">
            <v>0</v>
          </cell>
          <cell r="O149">
            <v>0</v>
          </cell>
          <cell r="P149"/>
          <cell r="Q149"/>
          <cell r="R149"/>
          <cell r="S149">
            <v>1.4672424331259204</v>
          </cell>
          <cell r="T149">
            <v>3.6359818814139966</v>
          </cell>
          <cell r="U149"/>
          <cell r="V149"/>
          <cell r="W149">
            <v>3.6359818814139966</v>
          </cell>
          <cell r="X149">
            <v>5.1032243145399168</v>
          </cell>
          <cell r="Y149">
            <v>0</v>
          </cell>
          <cell r="Z149">
            <v>0</v>
          </cell>
          <cell r="AA149">
            <v>3.5304515624583268</v>
          </cell>
          <cell r="AB149"/>
          <cell r="AC149"/>
          <cell r="AD149">
            <v>8.6336758769982431</v>
          </cell>
        </row>
        <row r="150">
          <cell r="D150"/>
          <cell r="E150">
            <v>0</v>
          </cell>
          <cell r="F150"/>
          <cell r="G150">
            <v>0</v>
          </cell>
          <cell r="H150"/>
          <cell r="I150"/>
          <cell r="J150">
            <v>8.9036605053378712E-3</v>
          </cell>
          <cell r="K150">
            <v>0</v>
          </cell>
          <cell r="L150"/>
          <cell r="M150">
            <v>0.8740228207442079</v>
          </cell>
          <cell r="N150">
            <v>0</v>
          </cell>
          <cell r="O150">
            <v>1.4734294196341743E-2</v>
          </cell>
          <cell r="P150"/>
          <cell r="Q150"/>
          <cell r="R150"/>
          <cell r="S150">
            <v>0.89766077544588752</v>
          </cell>
          <cell r="T150">
            <v>6.3361358626581863</v>
          </cell>
          <cell r="U150"/>
          <cell r="V150"/>
          <cell r="W150">
            <v>6.3361358626581863</v>
          </cell>
          <cell r="X150">
            <v>7.2337966381040735</v>
          </cell>
          <cell r="Y150">
            <v>0</v>
          </cell>
          <cell r="Z150">
            <v>3.3523255000000002E-2</v>
          </cell>
          <cell r="AA150">
            <v>3.2335540733073849</v>
          </cell>
          <cell r="AB150"/>
          <cell r="AC150"/>
          <cell r="AD150">
            <v>10.500873966411458</v>
          </cell>
        </row>
        <row r="151">
          <cell r="D151"/>
          <cell r="E151">
            <v>0</v>
          </cell>
          <cell r="F151"/>
          <cell r="G151">
            <v>0</v>
          </cell>
          <cell r="H151"/>
          <cell r="I151"/>
          <cell r="J151">
            <v>5.1222404570175697E-4</v>
          </cell>
          <cell r="K151">
            <v>0</v>
          </cell>
          <cell r="L151"/>
          <cell r="M151">
            <v>1.651099394561566</v>
          </cell>
          <cell r="N151">
            <v>0</v>
          </cell>
          <cell r="O151">
            <v>0</v>
          </cell>
          <cell r="P151"/>
          <cell r="Q151"/>
          <cell r="R151"/>
          <cell r="S151">
            <v>1.6516116186072678</v>
          </cell>
          <cell r="T151">
            <v>7.4684289403309467</v>
          </cell>
          <cell r="U151"/>
          <cell r="V151"/>
          <cell r="W151">
            <v>7.4684289403309467</v>
          </cell>
          <cell r="X151">
            <v>9.1200405589382143</v>
          </cell>
          <cell r="Y151">
            <v>0</v>
          </cell>
          <cell r="Z151">
            <v>0</v>
          </cell>
          <cell r="AA151">
            <v>2.5434177525046535</v>
          </cell>
          <cell r="AB151"/>
          <cell r="AC151"/>
          <cell r="AD151">
            <v>11.663458311442868</v>
          </cell>
        </row>
        <row r="152">
          <cell r="D152"/>
          <cell r="E152">
            <v>0</v>
          </cell>
          <cell r="F152"/>
          <cell r="G152">
            <v>0</v>
          </cell>
          <cell r="H152"/>
          <cell r="I152"/>
          <cell r="J152">
            <v>3.5780613134559616E-2</v>
          </cell>
          <cell r="K152">
            <v>2.9218398399250755E-3</v>
          </cell>
          <cell r="L152"/>
          <cell r="M152">
            <v>2.4915858950951586</v>
          </cell>
          <cell r="N152">
            <v>0</v>
          </cell>
          <cell r="O152">
            <v>0.38036199940885101</v>
          </cell>
          <cell r="P152"/>
          <cell r="Q152"/>
          <cell r="R152"/>
          <cell r="S152">
            <v>2.9106503474784944</v>
          </cell>
          <cell r="T152">
            <v>12.356136084268535</v>
          </cell>
          <cell r="U152"/>
          <cell r="V152"/>
          <cell r="W152">
            <v>12.356136084268535</v>
          </cell>
          <cell r="X152">
            <v>15.266786431747029</v>
          </cell>
          <cell r="Y152">
            <v>0</v>
          </cell>
          <cell r="Z152">
            <v>0.1128792</v>
          </cell>
          <cell r="AA152">
            <v>16.060954299458544</v>
          </cell>
          <cell r="AB152"/>
          <cell r="AC152"/>
          <cell r="AD152">
            <v>31.440619931205575</v>
          </cell>
        </row>
        <row r="153">
          <cell r="D153"/>
          <cell r="E153">
            <v>0</v>
          </cell>
          <cell r="F153"/>
          <cell r="G153">
            <v>0</v>
          </cell>
          <cell r="H153"/>
          <cell r="I153"/>
          <cell r="J153">
            <v>1.3439702418289717E-2</v>
          </cell>
          <cell r="K153">
            <v>0</v>
          </cell>
          <cell r="L153"/>
          <cell r="M153">
            <v>3.1531074356647961</v>
          </cell>
          <cell r="N153">
            <v>1.7430480000000002E-4</v>
          </cell>
          <cell r="O153">
            <v>0</v>
          </cell>
          <cell r="P153"/>
          <cell r="Q153"/>
          <cell r="R153"/>
          <cell r="S153">
            <v>3.1667214428830857</v>
          </cell>
          <cell r="T153">
            <v>9.9920838903815685</v>
          </cell>
          <cell r="U153"/>
          <cell r="V153"/>
          <cell r="W153">
            <v>9.9920838903815685</v>
          </cell>
          <cell r="X153">
            <v>13.158805333264654</v>
          </cell>
          <cell r="Y153">
            <v>0</v>
          </cell>
          <cell r="Z153">
            <v>0</v>
          </cell>
          <cell r="AA153">
            <v>14.237004468147591</v>
          </cell>
          <cell r="AB153"/>
          <cell r="AC153"/>
          <cell r="AD153">
            <v>27.395809801412245</v>
          </cell>
        </row>
        <row r="154">
          <cell r="D154"/>
          <cell r="E154">
            <v>0</v>
          </cell>
          <cell r="F154"/>
          <cell r="G154">
            <v>0</v>
          </cell>
          <cell r="H154"/>
          <cell r="I154"/>
          <cell r="J154">
            <v>1.2111822401333903E-2</v>
          </cell>
          <cell r="K154">
            <v>0</v>
          </cell>
          <cell r="L154"/>
          <cell r="M154">
            <v>1.1523234519768613</v>
          </cell>
          <cell r="N154">
            <v>0</v>
          </cell>
          <cell r="O154">
            <v>0.2081465584786652</v>
          </cell>
          <cell r="P154"/>
          <cell r="Q154"/>
          <cell r="R154"/>
          <cell r="S154">
            <v>1.3725818328568604</v>
          </cell>
          <cell r="T154">
            <v>3.5617164702711048</v>
          </cell>
          <cell r="U154"/>
          <cell r="V154"/>
          <cell r="W154">
            <v>3.5617164702711048</v>
          </cell>
          <cell r="X154">
            <v>4.9342983031279655</v>
          </cell>
          <cell r="Y154">
            <v>1.45906</v>
          </cell>
          <cell r="Z154">
            <v>0.28094000000000002</v>
          </cell>
          <cell r="AA154">
            <v>4.1079744528010966</v>
          </cell>
          <cell r="AB154"/>
          <cell r="AC154"/>
          <cell r="AD154">
            <v>10.782272755929062</v>
          </cell>
        </row>
        <row r="160">
          <cell r="D160"/>
          <cell r="E160"/>
          <cell r="F160"/>
          <cell r="G160">
            <v>0</v>
          </cell>
          <cell r="H160"/>
          <cell r="I160"/>
          <cell r="J160">
            <v>0.14431696240612574</v>
          </cell>
          <cell r="K160">
            <v>0</v>
          </cell>
          <cell r="L160"/>
          <cell r="M160">
            <v>1.076770237507185</v>
          </cell>
          <cell r="N160">
            <v>0</v>
          </cell>
          <cell r="O160">
            <v>0</v>
          </cell>
          <cell r="P160"/>
          <cell r="Q160"/>
          <cell r="R160"/>
          <cell r="S160">
            <v>1.2210871999133108</v>
          </cell>
          <cell r="T160">
            <v>3.1503527173267498</v>
          </cell>
          <cell r="U160"/>
          <cell r="V160"/>
          <cell r="W160">
            <v>3.1503527173267498</v>
          </cell>
          <cell r="X160">
            <v>4.3714399172400604</v>
          </cell>
          <cell r="Y160">
            <v>0</v>
          </cell>
          <cell r="Z160">
            <v>0</v>
          </cell>
          <cell r="AA160">
            <v>3.5254779105603178</v>
          </cell>
          <cell r="AB160"/>
          <cell r="AC160"/>
          <cell r="AD160">
            <v>7.8969178278003778</v>
          </cell>
        </row>
        <row r="161">
          <cell r="D161"/>
          <cell r="E161"/>
          <cell r="F161"/>
          <cell r="G161">
            <v>0</v>
          </cell>
          <cell r="H161"/>
          <cell r="I161"/>
          <cell r="J161">
            <v>0.16189573444459965</v>
          </cell>
          <cell r="K161">
            <v>0</v>
          </cell>
          <cell r="L161"/>
          <cell r="M161">
            <v>0.78496502769700616</v>
          </cell>
          <cell r="N161">
            <v>0</v>
          </cell>
          <cell r="O161">
            <v>0</v>
          </cell>
          <cell r="P161"/>
          <cell r="Q161"/>
          <cell r="R161"/>
          <cell r="S161">
            <v>0.94686076214160586</v>
          </cell>
          <cell r="T161">
            <v>5.9887592270797922</v>
          </cell>
          <cell r="U161"/>
          <cell r="V161"/>
          <cell r="W161">
            <v>5.9887592270797922</v>
          </cell>
          <cell r="X161">
            <v>6.9356199892213981</v>
          </cell>
          <cell r="Y161">
            <v>0</v>
          </cell>
          <cell r="Z161">
            <v>4.1316076E-2</v>
          </cell>
          <cell r="AA161">
            <v>3.2401848903984773</v>
          </cell>
          <cell r="AB161"/>
          <cell r="AC161"/>
          <cell r="AD161">
            <v>10.217120955619876</v>
          </cell>
        </row>
        <row r="162">
          <cell r="D162"/>
          <cell r="E162"/>
          <cell r="F162"/>
          <cell r="G162">
            <v>0</v>
          </cell>
          <cell r="H162"/>
          <cell r="I162"/>
          <cell r="J162">
            <v>4.8743812121896735E-4</v>
          </cell>
          <cell r="K162">
            <v>0</v>
          </cell>
          <cell r="L162"/>
          <cell r="M162">
            <v>1.2663885314829946</v>
          </cell>
          <cell r="N162">
            <v>0</v>
          </cell>
          <cell r="O162">
            <v>0</v>
          </cell>
          <cell r="P162"/>
          <cell r="Q162"/>
          <cell r="R162"/>
          <cell r="S162">
            <v>1.2668759696042136</v>
          </cell>
          <cell r="T162">
            <v>7.8043869142153763</v>
          </cell>
          <cell r="U162"/>
          <cell r="V162"/>
          <cell r="W162">
            <v>7.8043869142153763</v>
          </cell>
          <cell r="X162">
            <v>9.071262883819589</v>
          </cell>
          <cell r="Y162">
            <v>0</v>
          </cell>
          <cell r="Z162">
            <v>1.5914087999999999E-3</v>
          </cell>
          <cell r="AA162">
            <v>2.4113386857897945</v>
          </cell>
          <cell r="AB162"/>
          <cell r="AC162"/>
          <cell r="AD162">
            <v>11.484192978409382</v>
          </cell>
        </row>
        <row r="163">
          <cell r="D163"/>
          <cell r="E163"/>
          <cell r="F163"/>
          <cell r="G163">
            <v>0</v>
          </cell>
          <cell r="H163"/>
          <cell r="I163"/>
          <cell r="J163">
            <v>0.34126001514783094</v>
          </cell>
          <cell r="K163">
            <v>3.0415513587831056E-3</v>
          </cell>
          <cell r="L163"/>
          <cell r="M163">
            <v>2.8900342211556849</v>
          </cell>
          <cell r="N163">
            <v>0</v>
          </cell>
          <cell r="O163">
            <v>0</v>
          </cell>
          <cell r="P163"/>
          <cell r="Q163"/>
          <cell r="R163"/>
          <cell r="S163">
            <v>3.2343357876622987</v>
          </cell>
          <cell r="T163">
            <v>11.642866251920138</v>
          </cell>
          <cell r="U163"/>
          <cell r="V163"/>
          <cell r="W163">
            <v>11.642866251920138</v>
          </cell>
          <cell r="X163">
            <v>14.877202039582436</v>
          </cell>
          <cell r="Y163">
            <v>0</v>
          </cell>
          <cell r="Z163">
            <v>0.11432936399999999</v>
          </cell>
          <cell r="AA163">
            <v>16.654784191459402</v>
          </cell>
          <cell r="AB163"/>
          <cell r="AC163"/>
          <cell r="AD163">
            <v>31.646315595041838</v>
          </cell>
        </row>
        <row r="164">
          <cell r="D164"/>
          <cell r="E164"/>
          <cell r="F164"/>
          <cell r="G164">
            <v>0</v>
          </cell>
          <cell r="H164"/>
          <cell r="I164"/>
          <cell r="J164">
            <v>2.4431365124846626E-2</v>
          </cell>
          <cell r="K164">
            <v>0</v>
          </cell>
          <cell r="L164"/>
          <cell r="M164">
            <v>3.2210964145265684</v>
          </cell>
          <cell r="N164">
            <v>0</v>
          </cell>
          <cell r="O164">
            <v>0</v>
          </cell>
          <cell r="P164"/>
          <cell r="Q164"/>
          <cell r="R164"/>
          <cell r="S164">
            <v>3.245527779651415</v>
          </cell>
          <cell r="T164">
            <v>9.9776438807807502</v>
          </cell>
          <cell r="U164"/>
          <cell r="V164"/>
          <cell r="W164">
            <v>9.9776438807807502</v>
          </cell>
          <cell r="X164">
            <v>13.223171660432165</v>
          </cell>
          <cell r="Y164">
            <v>0</v>
          </cell>
          <cell r="Z164">
            <v>4.4674488000000009E-3</v>
          </cell>
          <cell r="AA164">
            <v>14.989741750249124</v>
          </cell>
          <cell r="AB164"/>
          <cell r="AC164"/>
          <cell r="AD164">
            <v>28.217380859481288</v>
          </cell>
        </row>
        <row r="165">
          <cell r="D165"/>
          <cell r="E165"/>
          <cell r="F165"/>
          <cell r="G165">
            <v>0</v>
          </cell>
          <cell r="H165"/>
          <cell r="I165"/>
          <cell r="J165">
            <v>0</v>
          </cell>
          <cell r="K165">
            <v>0</v>
          </cell>
          <cell r="L165"/>
          <cell r="M165">
            <v>1.1803028907397715</v>
          </cell>
          <cell r="N165">
            <v>0</v>
          </cell>
          <cell r="O165">
            <v>0.10722928211440372</v>
          </cell>
          <cell r="P165"/>
          <cell r="Q165"/>
          <cell r="R165"/>
          <cell r="S165">
            <v>1.2875321728541751</v>
          </cell>
          <cell r="T165">
            <v>2.913873301909804</v>
          </cell>
          <cell r="U165"/>
          <cell r="V165"/>
          <cell r="W165">
            <v>2.913873301909804</v>
          </cell>
          <cell r="X165">
            <v>4.2014054747639786</v>
          </cell>
          <cell r="Y165">
            <v>1.4553830000000001</v>
          </cell>
          <cell r="Z165">
            <v>0.40162100000000001</v>
          </cell>
          <cell r="AA165">
            <v>4.2885297614360915</v>
          </cell>
          <cell r="AB165"/>
          <cell r="AC165"/>
          <cell r="AD165">
            <v>10.34693923620007</v>
          </cell>
        </row>
        <row r="171">
          <cell r="D171"/>
          <cell r="E171"/>
          <cell r="F171"/>
          <cell r="G171">
            <v>0</v>
          </cell>
          <cell r="H171"/>
          <cell r="I171"/>
          <cell r="J171">
            <v>0.15881367385917161</v>
          </cell>
          <cell r="K171">
            <v>0</v>
          </cell>
          <cell r="L171"/>
          <cell r="M171">
            <v>0.71236216575597522</v>
          </cell>
          <cell r="N171">
            <v>1.1609999999999999E-5</v>
          </cell>
          <cell r="O171">
            <v>0</v>
          </cell>
          <cell r="P171"/>
          <cell r="Q171"/>
          <cell r="R171"/>
          <cell r="S171">
            <v>0.87118744961514683</v>
          </cell>
          <cell r="T171">
            <v>3.6548380856898333</v>
          </cell>
          <cell r="U171"/>
          <cell r="V171"/>
          <cell r="W171">
            <v>3.6548380856898333</v>
          </cell>
          <cell r="X171">
            <v>4.5260255353049796</v>
          </cell>
          <cell r="Y171">
            <v>0</v>
          </cell>
          <cell r="Z171">
            <v>0</v>
          </cell>
          <cell r="AA171">
            <v>3.5447065977313561</v>
          </cell>
          <cell r="AB171"/>
          <cell r="AC171"/>
          <cell r="AD171">
            <v>8.0707321330363353</v>
          </cell>
        </row>
        <row r="172">
          <cell r="D172"/>
          <cell r="E172"/>
          <cell r="F172"/>
          <cell r="G172">
            <v>0</v>
          </cell>
          <cell r="H172"/>
          <cell r="I172"/>
          <cell r="J172">
            <v>2.7148895547494164E-3</v>
          </cell>
          <cell r="K172">
            <v>0</v>
          </cell>
          <cell r="L172"/>
          <cell r="M172">
            <v>0.81435453244332323</v>
          </cell>
          <cell r="N172">
            <v>0</v>
          </cell>
          <cell r="O172">
            <v>1.0351152000000001E-2</v>
          </cell>
          <cell r="P172"/>
          <cell r="Q172"/>
          <cell r="R172"/>
          <cell r="S172">
            <v>0.82742057399807267</v>
          </cell>
          <cell r="T172">
            <v>5.3439973453940572</v>
          </cell>
          <cell r="U172"/>
          <cell r="V172"/>
          <cell r="W172">
            <v>5.3439973453940572</v>
          </cell>
          <cell r="X172">
            <v>6.1714179193921304</v>
          </cell>
          <cell r="Y172">
            <v>0</v>
          </cell>
          <cell r="Z172">
            <v>2.3564243839999999E-2</v>
          </cell>
          <cell r="AA172">
            <v>2.4967760897159099</v>
          </cell>
          <cell r="AB172"/>
          <cell r="AC172"/>
          <cell r="AD172">
            <v>8.6917582529480413</v>
          </cell>
        </row>
        <row r="173">
          <cell r="D173"/>
          <cell r="E173"/>
          <cell r="F173"/>
          <cell r="G173">
            <v>0</v>
          </cell>
          <cell r="H173"/>
          <cell r="I173"/>
          <cell r="J173">
            <v>2.5622293928944028E-3</v>
          </cell>
          <cell r="K173">
            <v>0</v>
          </cell>
          <cell r="L173"/>
          <cell r="M173">
            <v>0.84105737869278852</v>
          </cell>
          <cell r="N173">
            <v>0</v>
          </cell>
          <cell r="O173">
            <v>0</v>
          </cell>
          <cell r="P173"/>
          <cell r="Q173"/>
          <cell r="R173"/>
          <cell r="S173">
            <v>0.84361960808568293</v>
          </cell>
          <cell r="T173">
            <v>7.3169200239170573</v>
          </cell>
          <cell r="U173"/>
          <cell r="V173"/>
          <cell r="W173">
            <v>7.3169200239170573</v>
          </cell>
          <cell r="X173">
            <v>8.1605396320027399</v>
          </cell>
          <cell r="Y173">
            <v>0</v>
          </cell>
          <cell r="Z173">
            <v>3.2019912E-3</v>
          </cell>
          <cell r="AA173">
            <v>2.1364921014056715</v>
          </cell>
          <cell r="AB173"/>
          <cell r="AC173"/>
          <cell r="AD173">
            <v>10.300233724608411</v>
          </cell>
        </row>
        <row r="174">
          <cell r="D174"/>
          <cell r="E174"/>
          <cell r="F174"/>
          <cell r="G174">
            <v>0</v>
          </cell>
          <cell r="H174"/>
          <cell r="I174"/>
          <cell r="J174">
            <v>0.15514319064291418</v>
          </cell>
          <cell r="K174">
            <v>2.9747881730423534E-3</v>
          </cell>
          <cell r="L174"/>
          <cell r="M174">
            <v>3.1041978414154792</v>
          </cell>
          <cell r="N174">
            <v>0</v>
          </cell>
          <cell r="O174">
            <v>0.33737393061328297</v>
          </cell>
          <cell r="P174"/>
          <cell r="Q174"/>
          <cell r="R174"/>
          <cell r="S174">
            <v>3.5996897508447185</v>
          </cell>
          <cell r="T174">
            <v>15.299501876483999</v>
          </cell>
          <cell r="U174"/>
          <cell r="V174"/>
          <cell r="W174">
            <v>15.299501876483999</v>
          </cell>
          <cell r="X174">
            <v>18.899191627328719</v>
          </cell>
          <cell r="Y174">
            <v>0</v>
          </cell>
          <cell r="Z174">
            <v>0.12624920000000001</v>
          </cell>
          <cell r="AA174">
            <v>17.637010465751011</v>
          </cell>
          <cell r="AB174"/>
          <cell r="AC174"/>
          <cell r="AD174">
            <v>36.662451293079727</v>
          </cell>
        </row>
        <row r="175">
          <cell r="D175"/>
          <cell r="E175"/>
          <cell r="F175"/>
          <cell r="G175">
            <v>0</v>
          </cell>
          <cell r="H175"/>
          <cell r="I175"/>
          <cell r="J175">
            <v>7.3891667168138289E-2</v>
          </cell>
          <cell r="K175">
            <v>0</v>
          </cell>
          <cell r="L175"/>
          <cell r="M175">
            <v>2.1267314534035484</v>
          </cell>
          <cell r="N175">
            <v>0</v>
          </cell>
          <cell r="O175">
            <v>0</v>
          </cell>
          <cell r="P175"/>
          <cell r="Q175"/>
          <cell r="R175"/>
          <cell r="S175">
            <v>2.2006231205716866</v>
          </cell>
          <cell r="T175">
            <v>12.319355140680798</v>
          </cell>
          <cell r="U175"/>
          <cell r="V175"/>
          <cell r="W175">
            <v>12.319355140680798</v>
          </cell>
          <cell r="X175">
            <v>14.519978261252485</v>
          </cell>
          <cell r="Y175">
            <v>0</v>
          </cell>
          <cell r="Z175">
            <v>8.8045488000000009E-3</v>
          </cell>
          <cell r="AA175">
            <v>15.367093493391298</v>
          </cell>
          <cell r="AB175"/>
          <cell r="AC175"/>
          <cell r="AD175">
            <v>29.895876303443785</v>
          </cell>
        </row>
        <row r="176">
          <cell r="D176"/>
          <cell r="E176"/>
          <cell r="F176"/>
          <cell r="G176">
            <v>0</v>
          </cell>
          <cell r="H176"/>
          <cell r="I176"/>
          <cell r="J176">
            <v>6.388802039256806E-3</v>
          </cell>
          <cell r="K176">
            <v>0</v>
          </cell>
          <cell r="L176"/>
          <cell r="M176">
            <v>1.222228939364201</v>
          </cell>
          <cell r="N176">
            <v>0</v>
          </cell>
          <cell r="O176">
            <v>0.57444195075669324</v>
          </cell>
          <cell r="P176"/>
          <cell r="Q176"/>
          <cell r="R176"/>
          <cell r="S176">
            <v>1.8030596921601512</v>
          </cell>
          <cell r="T176">
            <v>3.2062522419209323</v>
          </cell>
          <cell r="U176"/>
          <cell r="V176"/>
          <cell r="W176">
            <v>3.2062522419209323</v>
          </cell>
          <cell r="X176">
            <v>5.009311934081083</v>
          </cell>
          <cell r="Y176">
            <v>1.4694750000000001</v>
          </cell>
          <cell r="Z176">
            <v>0.40089002399999996</v>
          </cell>
          <cell r="AA176">
            <v>4.2746597244674494</v>
          </cell>
          <cell r="AB176"/>
          <cell r="AC176"/>
          <cell r="AD176">
            <v>11.154336682548532</v>
          </cell>
        </row>
        <row r="182">
          <cell r="D182"/>
          <cell r="E182"/>
          <cell r="F182"/>
          <cell r="G182">
            <v>0</v>
          </cell>
          <cell r="H182"/>
          <cell r="I182"/>
          <cell r="J182">
            <v>0.20415868909182394</v>
          </cell>
          <cell r="K182">
            <v>0</v>
          </cell>
          <cell r="L182"/>
          <cell r="M182">
            <v>0.71122972953289809</v>
          </cell>
          <cell r="N182">
            <v>9.3678697239528734E-4</v>
          </cell>
          <cell r="O182">
            <v>0</v>
          </cell>
          <cell r="P182"/>
          <cell r="Q182">
            <v>0</v>
          </cell>
          <cell r="R182"/>
          <cell r="S182">
            <v>0.91632520559711739</v>
          </cell>
          <cell r="T182">
            <v>4.19231525716327</v>
          </cell>
          <cell r="U182"/>
          <cell r="V182"/>
          <cell r="W182">
            <v>4.19231525716327</v>
          </cell>
          <cell r="X182">
            <v>5.1086404627603876</v>
          </cell>
          <cell r="Y182">
            <v>0</v>
          </cell>
          <cell r="Z182">
            <v>0</v>
          </cell>
          <cell r="AA182">
            <v>3.6255003912969594</v>
          </cell>
          <cell r="AB182"/>
          <cell r="AC182"/>
          <cell r="AD182">
            <v>8.7341408540573475</v>
          </cell>
        </row>
        <row r="183">
          <cell r="D183"/>
          <cell r="E183"/>
          <cell r="F183"/>
          <cell r="G183">
            <v>0</v>
          </cell>
          <cell r="H183"/>
          <cell r="I183"/>
          <cell r="J183">
            <v>1.3639096327059672E-3</v>
          </cell>
          <cell r="K183">
            <v>0</v>
          </cell>
          <cell r="L183"/>
          <cell r="M183">
            <v>0.51294616543136151</v>
          </cell>
          <cell r="N183">
            <v>0</v>
          </cell>
          <cell r="O183">
            <v>8.3546749189657968E-4</v>
          </cell>
          <cell r="P183"/>
          <cell r="Q183">
            <v>0</v>
          </cell>
          <cell r="R183"/>
          <cell r="S183">
            <v>0.51514554255596401</v>
          </cell>
          <cell r="T183">
            <v>4.4146124949478445</v>
          </cell>
          <cell r="U183"/>
          <cell r="V183"/>
          <cell r="W183">
            <v>4.4146124949478445</v>
          </cell>
          <cell r="X183">
            <v>4.9297580375038086</v>
          </cell>
          <cell r="Y183">
            <v>3.2886000000000005E-4</v>
          </cell>
          <cell r="Z183">
            <v>1.9237795255999997E-2</v>
          </cell>
          <cell r="AA183">
            <v>2.7826053676831388</v>
          </cell>
          <cell r="AB183"/>
          <cell r="AC183"/>
          <cell r="AD183">
            <v>7.7319300604429468</v>
          </cell>
        </row>
        <row r="184">
          <cell r="D184"/>
          <cell r="E184"/>
          <cell r="F184"/>
          <cell r="G184">
            <v>0</v>
          </cell>
          <cell r="H184"/>
          <cell r="I184"/>
          <cell r="J184">
            <v>5.1796841594895437E-4</v>
          </cell>
          <cell r="K184">
            <v>0</v>
          </cell>
          <cell r="L184"/>
          <cell r="M184">
            <v>1.6720618907712184</v>
          </cell>
          <cell r="N184">
            <v>0</v>
          </cell>
          <cell r="O184">
            <v>0</v>
          </cell>
          <cell r="P184"/>
          <cell r="Q184">
            <v>0</v>
          </cell>
          <cell r="R184"/>
          <cell r="S184">
            <v>1.6725798591871672</v>
          </cell>
          <cell r="T184">
            <v>3.3694053355030977</v>
          </cell>
          <cell r="U184"/>
          <cell r="V184"/>
          <cell r="W184">
            <v>3.3694053355030977</v>
          </cell>
          <cell r="X184">
            <v>5.0419851946902652</v>
          </cell>
          <cell r="Y184">
            <v>0</v>
          </cell>
          <cell r="Z184">
            <v>5.5458E-3</v>
          </cell>
          <cell r="AA184">
            <v>1.5460975455774877</v>
          </cell>
          <cell r="AB184"/>
          <cell r="AC184"/>
          <cell r="AD184">
            <v>6.593628540267753</v>
          </cell>
        </row>
        <row r="185">
          <cell r="D185"/>
          <cell r="E185"/>
          <cell r="F185"/>
          <cell r="G185">
            <v>0</v>
          </cell>
          <cell r="H185"/>
          <cell r="I185"/>
          <cell r="J185">
            <v>0.23400557206309935</v>
          </cell>
          <cell r="K185">
            <v>2.6632915118948671E-3</v>
          </cell>
          <cell r="L185"/>
          <cell r="M185">
            <v>3.9238050224412016</v>
          </cell>
          <cell r="N185">
            <v>0</v>
          </cell>
          <cell r="O185">
            <v>7.9765116583715823E-2</v>
          </cell>
          <cell r="P185"/>
          <cell r="Q185">
            <v>0</v>
          </cell>
          <cell r="R185"/>
          <cell r="S185">
            <v>4.2402390025999122</v>
          </cell>
          <cell r="T185">
            <v>19.683166837720758</v>
          </cell>
          <cell r="U185"/>
          <cell r="V185"/>
          <cell r="W185">
            <v>19.683166837720758</v>
          </cell>
          <cell r="X185">
            <v>23.923405840320669</v>
          </cell>
          <cell r="Y185">
            <v>0</v>
          </cell>
          <cell r="Z185">
            <v>0.12940199999999999</v>
          </cell>
          <cell r="AA185">
            <v>18.263550387484518</v>
          </cell>
          <cell r="AB185"/>
          <cell r="AC185"/>
          <cell r="AD185">
            <v>42.316358227805182</v>
          </cell>
        </row>
        <row r="186">
          <cell r="D186"/>
          <cell r="E186"/>
          <cell r="F186"/>
          <cell r="G186">
            <v>0</v>
          </cell>
          <cell r="H186"/>
          <cell r="I186"/>
          <cell r="J186">
            <v>8.8005181444586897E-2</v>
          </cell>
          <cell r="K186">
            <v>0</v>
          </cell>
          <cell r="L186"/>
          <cell r="M186">
            <v>3.3147743523676816</v>
          </cell>
          <cell r="N186">
            <v>0</v>
          </cell>
          <cell r="O186">
            <v>0.21048013040000002</v>
          </cell>
          <cell r="P186"/>
          <cell r="Q186">
            <v>0</v>
          </cell>
          <cell r="R186"/>
          <cell r="S186">
            <v>3.6132596642122685</v>
          </cell>
          <cell r="T186">
            <v>14.023459575533733</v>
          </cell>
          <cell r="U186"/>
          <cell r="V186"/>
          <cell r="W186">
            <v>14.023459575533733</v>
          </cell>
          <cell r="X186">
            <v>17.636719239746</v>
          </cell>
          <cell r="Y186">
            <v>0</v>
          </cell>
          <cell r="Z186">
            <v>3.3237826800000002E-2</v>
          </cell>
          <cell r="AA186">
            <v>15.784942172135992</v>
          </cell>
          <cell r="AB186"/>
          <cell r="AC186"/>
          <cell r="AD186">
            <v>33.454899238681989</v>
          </cell>
        </row>
        <row r="187">
          <cell r="D187"/>
          <cell r="E187"/>
          <cell r="F187"/>
          <cell r="G187">
            <v>0</v>
          </cell>
          <cell r="H187"/>
          <cell r="I187"/>
          <cell r="J187">
            <v>1.9540671937741269E-2</v>
          </cell>
          <cell r="K187">
            <v>0</v>
          </cell>
          <cell r="L187"/>
          <cell r="M187">
            <v>0.96369095690004047</v>
          </cell>
          <cell r="N187">
            <v>0</v>
          </cell>
          <cell r="O187">
            <v>0.76116675926621469</v>
          </cell>
          <cell r="P187"/>
          <cell r="Q187">
            <v>0</v>
          </cell>
          <cell r="R187"/>
          <cell r="S187">
            <v>1.7443983881039964</v>
          </cell>
          <cell r="T187">
            <v>3.9802580767708351</v>
          </cell>
          <cell r="U187"/>
          <cell r="V187"/>
          <cell r="W187">
            <v>3.9802580767708351</v>
          </cell>
          <cell r="X187">
            <v>5.7246564648748315</v>
          </cell>
          <cell r="Y187">
            <v>1.555779</v>
          </cell>
          <cell r="Z187">
            <v>0.45223599999999997</v>
          </cell>
          <cell r="AA187">
            <v>4.3817506708019547</v>
          </cell>
          <cell r="AB187"/>
          <cell r="AC187"/>
          <cell r="AD187">
            <v>12.114422135676786</v>
          </cell>
        </row>
        <row r="193">
          <cell r="D193"/>
          <cell r="E193"/>
          <cell r="F193"/>
          <cell r="G193">
            <v>0</v>
          </cell>
          <cell r="H193"/>
          <cell r="I193"/>
          <cell r="J193">
            <v>0.15410144546391263</v>
          </cell>
          <cell r="K193">
            <v>0</v>
          </cell>
          <cell r="L193"/>
          <cell r="M193">
            <v>1.069651059661654</v>
          </cell>
          <cell r="N193">
            <v>0</v>
          </cell>
          <cell r="O193">
            <v>0</v>
          </cell>
          <cell r="P193"/>
          <cell r="Q193">
            <v>0</v>
          </cell>
          <cell r="R193"/>
          <cell r="S193">
            <v>1.2237525051255667</v>
          </cell>
          <cell r="T193">
            <v>5.6034985183467985</v>
          </cell>
          <cell r="U193"/>
          <cell r="V193"/>
          <cell r="W193">
            <v>5.6034985183467985</v>
          </cell>
          <cell r="X193">
            <v>6.8272510234723649</v>
          </cell>
          <cell r="Y193">
            <v>0</v>
          </cell>
          <cell r="Z193">
            <v>0</v>
          </cell>
          <cell r="AA193">
            <v>4.4932042865249668</v>
          </cell>
          <cell r="AB193"/>
          <cell r="AC193"/>
          <cell r="AD193">
            <v>11.320455309997332</v>
          </cell>
        </row>
        <row r="194">
          <cell r="D194"/>
          <cell r="E194"/>
          <cell r="F194"/>
          <cell r="G194">
            <v>0</v>
          </cell>
          <cell r="H194"/>
          <cell r="I194"/>
          <cell r="J194">
            <v>1.2559102506094638E-3</v>
          </cell>
          <cell r="K194">
            <v>0</v>
          </cell>
          <cell r="L194"/>
          <cell r="M194">
            <v>0.54834665010347461</v>
          </cell>
          <cell r="N194">
            <v>0</v>
          </cell>
          <cell r="O194">
            <v>3.0615415999999999E-3</v>
          </cell>
          <cell r="P194"/>
          <cell r="Q194">
            <v>0</v>
          </cell>
          <cell r="R194"/>
          <cell r="S194">
            <v>0.55266410195408411</v>
          </cell>
          <cell r="T194">
            <v>5.6505969298455581</v>
          </cell>
          <cell r="U194"/>
          <cell r="V194"/>
          <cell r="W194">
            <v>5.6505969298455581</v>
          </cell>
          <cell r="X194">
            <v>6.2032610317996424</v>
          </cell>
          <cell r="Y194">
            <v>0</v>
          </cell>
          <cell r="Z194">
            <v>2.5817392272E-2</v>
          </cell>
          <cell r="AA194">
            <v>3.0347842342032174</v>
          </cell>
          <cell r="AB194"/>
          <cell r="AC194"/>
          <cell r="AD194">
            <v>9.26386265827486</v>
          </cell>
        </row>
        <row r="195">
          <cell r="D195"/>
          <cell r="E195"/>
          <cell r="F195"/>
          <cell r="G195">
            <v>0</v>
          </cell>
          <cell r="H195"/>
          <cell r="I195"/>
          <cell r="J195">
            <v>2.3605047814001857E-3</v>
          </cell>
          <cell r="K195">
            <v>0</v>
          </cell>
          <cell r="L195"/>
          <cell r="M195">
            <v>1.2827315971161803</v>
          </cell>
          <cell r="N195">
            <v>0</v>
          </cell>
          <cell r="O195">
            <v>0</v>
          </cell>
          <cell r="P195"/>
          <cell r="Q195">
            <v>0</v>
          </cell>
          <cell r="R195"/>
          <cell r="S195">
            <v>1.2850921018975805</v>
          </cell>
          <cell r="T195">
            <v>4.0060534371966474</v>
          </cell>
          <cell r="U195"/>
          <cell r="V195"/>
          <cell r="W195">
            <v>4.0060534371966474</v>
          </cell>
          <cell r="X195">
            <v>5.2911455390942281</v>
          </cell>
          <cell r="Y195">
            <v>0</v>
          </cell>
          <cell r="Z195">
            <v>5.5458E-3</v>
          </cell>
          <cell r="AA195">
            <v>1.1408446114693438</v>
          </cell>
          <cell r="AB195"/>
          <cell r="AC195"/>
          <cell r="AD195">
            <v>6.4375359505635723</v>
          </cell>
        </row>
        <row r="196">
          <cell r="D196"/>
          <cell r="E196"/>
          <cell r="F196"/>
          <cell r="G196">
            <v>0</v>
          </cell>
          <cell r="H196"/>
          <cell r="I196"/>
          <cell r="J196">
            <v>0.63076654239720009</v>
          </cell>
          <cell r="K196">
            <v>2.5976865406703168E-3</v>
          </cell>
          <cell r="L196"/>
          <cell r="M196">
            <v>3.3193449287397869</v>
          </cell>
          <cell r="N196">
            <v>0</v>
          </cell>
          <cell r="O196">
            <v>2.86120625500852E-2</v>
          </cell>
          <cell r="P196"/>
          <cell r="Q196">
            <v>0</v>
          </cell>
          <cell r="R196"/>
          <cell r="S196">
            <v>3.9813212202277426</v>
          </cell>
          <cell r="T196">
            <v>21.050453515458127</v>
          </cell>
          <cell r="U196"/>
          <cell r="V196"/>
          <cell r="W196">
            <v>21.050453515458127</v>
          </cell>
          <cell r="X196">
            <v>25.031774735685868</v>
          </cell>
          <cell r="Y196">
            <v>0</v>
          </cell>
          <cell r="Z196">
            <v>0.13858139999999997</v>
          </cell>
          <cell r="AA196">
            <v>18.078016149594124</v>
          </cell>
          <cell r="AB196"/>
          <cell r="AC196"/>
          <cell r="AD196">
            <v>43.248372285279991</v>
          </cell>
        </row>
        <row r="197">
          <cell r="D197"/>
          <cell r="E197"/>
          <cell r="F197"/>
          <cell r="G197">
            <v>0</v>
          </cell>
          <cell r="H197"/>
          <cell r="I197"/>
          <cell r="J197">
            <v>3.0053771003135093E-2</v>
          </cell>
          <cell r="K197">
            <v>0</v>
          </cell>
          <cell r="L197"/>
          <cell r="M197">
            <v>3.6383004602212785</v>
          </cell>
          <cell r="N197">
            <v>0</v>
          </cell>
          <cell r="O197">
            <v>0.20545055461620002</v>
          </cell>
          <cell r="P197"/>
          <cell r="Q197">
            <v>0</v>
          </cell>
          <cell r="R197"/>
          <cell r="S197">
            <v>3.8738047858406137</v>
          </cell>
          <cell r="T197">
            <v>10.905957017242379</v>
          </cell>
          <cell r="U197"/>
          <cell r="V197"/>
          <cell r="W197">
            <v>10.905957017242379</v>
          </cell>
          <cell r="X197">
            <v>14.779761803082993</v>
          </cell>
          <cell r="Y197">
            <v>0</v>
          </cell>
          <cell r="Z197">
            <v>2.9323724400000004E-2</v>
          </cell>
          <cell r="AA197">
            <v>13.741335788034892</v>
          </cell>
          <cell r="AB197"/>
          <cell r="AC197"/>
          <cell r="AD197">
            <v>28.550421315517884</v>
          </cell>
        </row>
        <row r="198">
          <cell r="D198"/>
          <cell r="E198"/>
          <cell r="F198"/>
          <cell r="G198">
            <v>0</v>
          </cell>
          <cell r="H198"/>
          <cell r="I198"/>
          <cell r="J198">
            <v>2.0678837431368603E-2</v>
          </cell>
          <cell r="K198">
            <v>0</v>
          </cell>
          <cell r="L198"/>
          <cell r="M198">
            <v>0.8190487410051347</v>
          </cell>
          <cell r="N198">
            <v>0</v>
          </cell>
          <cell r="O198">
            <v>0.57869416154102293</v>
          </cell>
          <cell r="P198"/>
          <cell r="Q198">
            <v>0</v>
          </cell>
          <cell r="R198"/>
          <cell r="S198">
            <v>1.4184217399775263</v>
          </cell>
          <cell r="T198">
            <v>4.9931645989141016</v>
          </cell>
          <cell r="U198"/>
          <cell r="V198"/>
          <cell r="W198">
            <v>4.9931645989141016</v>
          </cell>
          <cell r="X198">
            <v>6.4115863388916274</v>
          </cell>
          <cell r="Y198">
            <v>1.62781</v>
          </cell>
          <cell r="Z198">
            <v>0.546404</v>
          </cell>
          <cell r="AA198">
            <v>4.9081544508152266</v>
          </cell>
          <cell r="AB198"/>
          <cell r="AC198"/>
          <cell r="AD198">
            <v>13.493954789706855</v>
          </cell>
        </row>
        <row r="204">
          <cell r="D204"/>
          <cell r="E204"/>
          <cell r="F204"/>
          <cell r="G204">
            <v>0</v>
          </cell>
          <cell r="H204"/>
          <cell r="I204"/>
          <cell r="J204">
            <v>0.23986594197038361</v>
          </cell>
          <cell r="K204">
            <v>0</v>
          </cell>
          <cell r="L204"/>
          <cell r="M204">
            <v>0.74071144437677905</v>
          </cell>
          <cell r="N204">
            <v>0</v>
          </cell>
          <cell r="O204">
            <v>0</v>
          </cell>
          <cell r="P204"/>
          <cell r="Q204">
            <v>0</v>
          </cell>
          <cell r="R204"/>
          <cell r="S204">
            <v>0.98057738634716263</v>
          </cell>
          <cell r="T204">
            <v>4.8069369150770882</v>
          </cell>
          <cell r="U204"/>
          <cell r="V204"/>
          <cell r="W204">
            <v>4.8069369150770882</v>
          </cell>
          <cell r="X204">
            <v>5.7875143014242507</v>
          </cell>
          <cell r="Y204">
            <v>0</v>
          </cell>
          <cell r="Z204">
            <v>0</v>
          </cell>
          <cell r="AA204">
            <v>4.3768619326489491</v>
          </cell>
          <cell r="AB204"/>
          <cell r="AC204"/>
          <cell r="AD204">
            <v>10.164376234073199</v>
          </cell>
        </row>
        <row r="205">
          <cell r="D205"/>
          <cell r="E205"/>
          <cell r="F205"/>
          <cell r="G205">
            <v>0</v>
          </cell>
          <cell r="H205"/>
          <cell r="I205"/>
          <cell r="J205">
            <v>1.1479243261291476E-3</v>
          </cell>
          <cell r="K205">
            <v>0</v>
          </cell>
          <cell r="L205"/>
          <cell r="M205">
            <v>0.67500914773328857</v>
          </cell>
          <cell r="N205">
            <v>0</v>
          </cell>
          <cell r="O205">
            <v>7.070841878929539E-3</v>
          </cell>
          <cell r="P205"/>
          <cell r="Q205">
            <v>0</v>
          </cell>
          <cell r="R205"/>
          <cell r="S205">
            <v>0.68322791393834736</v>
          </cell>
          <cell r="T205">
            <v>4.5959470811234651</v>
          </cell>
          <cell r="U205"/>
          <cell r="V205"/>
          <cell r="W205">
            <v>4.5959470811234651</v>
          </cell>
          <cell r="X205">
            <v>5.2791749950618128</v>
          </cell>
          <cell r="Y205">
            <v>0</v>
          </cell>
          <cell r="Z205">
            <v>2.3935049200000003E-2</v>
          </cell>
          <cell r="AA205">
            <v>3.1567112020160595</v>
          </cell>
          <cell r="AB205"/>
          <cell r="AC205"/>
          <cell r="AD205">
            <v>8.4598212462778726</v>
          </cell>
        </row>
        <row r="206">
          <cell r="D206"/>
          <cell r="E206"/>
          <cell r="F206"/>
          <cell r="G206">
            <v>0</v>
          </cell>
          <cell r="H206"/>
          <cell r="I206"/>
          <cell r="J206">
            <v>1.4339483086039156E-3</v>
          </cell>
          <cell r="K206">
            <v>0</v>
          </cell>
          <cell r="L206"/>
          <cell r="M206">
            <v>1.3616964244893957</v>
          </cell>
          <cell r="N206">
            <v>0</v>
          </cell>
          <cell r="O206">
            <v>0</v>
          </cell>
          <cell r="P206"/>
          <cell r="Q206">
            <v>0</v>
          </cell>
          <cell r="R206"/>
          <cell r="S206">
            <v>1.3631303727979995</v>
          </cell>
          <cell r="T206">
            <v>3.2372712731834645</v>
          </cell>
          <cell r="U206"/>
          <cell r="V206"/>
          <cell r="W206">
            <v>3.2372712731834645</v>
          </cell>
          <cell r="X206">
            <v>4.6004016459814636</v>
          </cell>
          <cell r="Y206">
            <v>0</v>
          </cell>
          <cell r="Z206">
            <v>5.5458E-3</v>
          </cell>
          <cell r="AA206">
            <v>1.1553974813253276</v>
          </cell>
          <cell r="AB206"/>
          <cell r="AC206"/>
          <cell r="AD206">
            <v>5.7613449273067916</v>
          </cell>
        </row>
        <row r="207">
          <cell r="D207"/>
          <cell r="E207"/>
          <cell r="F207"/>
          <cell r="G207">
            <v>0</v>
          </cell>
          <cell r="H207"/>
          <cell r="I207"/>
          <cell r="J207">
            <v>0.59883151513920008</v>
          </cell>
          <cell r="K207">
            <v>2.6753471661064613E-3</v>
          </cell>
          <cell r="L207"/>
          <cell r="M207">
            <v>2.642748627418309</v>
          </cell>
          <cell r="N207">
            <v>0</v>
          </cell>
          <cell r="O207">
            <v>0</v>
          </cell>
          <cell r="P207"/>
          <cell r="Q207">
            <v>0</v>
          </cell>
          <cell r="R207"/>
          <cell r="S207">
            <v>3.2442554897236153</v>
          </cell>
          <cell r="T207">
            <v>16.491841676172818</v>
          </cell>
          <cell r="U207"/>
          <cell r="V207"/>
          <cell r="W207">
            <v>16.491841676172818</v>
          </cell>
          <cell r="X207">
            <v>19.736097165896432</v>
          </cell>
          <cell r="Y207">
            <v>0</v>
          </cell>
          <cell r="Z207">
            <v>0.26686140000000003</v>
          </cell>
          <cell r="AA207">
            <v>17.311266350711634</v>
          </cell>
          <cell r="AB207"/>
          <cell r="AC207"/>
          <cell r="AD207">
            <v>37.314224916608069</v>
          </cell>
        </row>
        <row r="208">
          <cell r="D208"/>
          <cell r="E208"/>
          <cell r="F208"/>
          <cell r="G208">
            <v>0</v>
          </cell>
          <cell r="H208"/>
          <cell r="I208"/>
          <cell r="J208">
            <v>6.5798928220573871E-2</v>
          </cell>
          <cell r="K208">
            <v>0</v>
          </cell>
          <cell r="L208"/>
          <cell r="M208">
            <v>1.9744221352276887</v>
          </cell>
          <cell r="N208">
            <v>0</v>
          </cell>
          <cell r="O208">
            <v>1.7184242162E-3</v>
          </cell>
          <cell r="P208"/>
          <cell r="Q208">
            <v>0</v>
          </cell>
          <cell r="R208"/>
          <cell r="S208">
            <v>2.0419394876644623</v>
          </cell>
          <cell r="T208">
            <v>9.1476132403225687</v>
          </cell>
          <cell r="U208"/>
          <cell r="V208"/>
          <cell r="W208">
            <v>9.1476132403225687</v>
          </cell>
          <cell r="X208">
            <v>11.189552727987031</v>
          </cell>
          <cell r="Y208">
            <v>0</v>
          </cell>
          <cell r="Z208">
            <v>6.081894E-3</v>
          </cell>
          <cell r="AA208">
            <v>13.005872203028927</v>
          </cell>
          <cell r="AB208"/>
          <cell r="AC208"/>
          <cell r="AD208">
            <v>24.201506825015958</v>
          </cell>
        </row>
        <row r="209">
          <cell r="D209"/>
          <cell r="E209"/>
          <cell r="F209"/>
          <cell r="G209">
            <v>0</v>
          </cell>
          <cell r="H209"/>
          <cell r="I209"/>
          <cell r="J209">
            <v>2.8313652946677776E-2</v>
          </cell>
          <cell r="K209"/>
          <cell r="L209"/>
          <cell r="M209">
            <v>0.83962671384537646</v>
          </cell>
          <cell r="N209">
            <v>0</v>
          </cell>
          <cell r="O209">
            <v>0.39172281679229076</v>
          </cell>
          <cell r="P209"/>
          <cell r="Q209">
            <v>0</v>
          </cell>
          <cell r="R209"/>
          <cell r="S209">
            <v>1.259663183584345</v>
          </cell>
          <cell r="T209">
            <v>4.3953309353345045</v>
          </cell>
          <cell r="U209"/>
          <cell r="V209"/>
          <cell r="W209">
            <v>4.3953309353345045</v>
          </cell>
          <cell r="X209">
            <v>5.6549941189188493</v>
          </cell>
          <cell r="Y209">
            <v>1.1285989999999999</v>
          </cell>
          <cell r="Z209">
            <v>1.083289749245357</v>
          </cell>
          <cell r="AA209">
            <v>4.6509997938487055</v>
          </cell>
          <cell r="AB209"/>
          <cell r="AC209"/>
          <cell r="AD209">
            <v>12.517882662012912</v>
          </cell>
        </row>
        <row r="215">
          <cell r="D215"/>
          <cell r="E215"/>
          <cell r="F215"/>
          <cell r="G215">
            <v>0</v>
          </cell>
          <cell r="H215"/>
          <cell r="I215"/>
          <cell r="J215">
            <v>0.23735131539236221</v>
          </cell>
          <cell r="K215">
            <v>0</v>
          </cell>
          <cell r="L215"/>
          <cell r="M215">
            <v>1.043762913787549</v>
          </cell>
          <cell r="N215">
            <v>0</v>
          </cell>
          <cell r="O215">
            <v>0</v>
          </cell>
          <cell r="P215"/>
          <cell r="Q215">
            <v>0</v>
          </cell>
          <cell r="R215"/>
          <cell r="S215">
            <v>1.2811142291799111</v>
          </cell>
          <cell r="T215">
            <v>6.1287156129095264</v>
          </cell>
          <cell r="U215"/>
          <cell r="V215"/>
          <cell r="W215">
            <v>6.1287156129095264</v>
          </cell>
          <cell r="X215">
            <v>7.4098298420894375</v>
          </cell>
          <cell r="Y215">
            <v>0</v>
          </cell>
          <cell r="Z215">
            <v>4.8299999999999998E-4</v>
          </cell>
          <cell r="AA215">
            <v>4.5876560652564642</v>
          </cell>
          <cell r="AB215"/>
          <cell r="AC215"/>
          <cell r="AD215">
            <v>11.997968907345902</v>
          </cell>
        </row>
        <row r="216">
          <cell r="D216"/>
          <cell r="E216"/>
          <cell r="F216"/>
          <cell r="G216">
            <v>0</v>
          </cell>
          <cell r="H216"/>
          <cell r="I216"/>
          <cell r="J216">
            <v>2.7887393731092754E-3</v>
          </cell>
          <cell r="K216">
            <v>0</v>
          </cell>
          <cell r="L216"/>
          <cell r="M216">
            <v>0.97638857386013711</v>
          </cell>
          <cell r="N216">
            <v>0</v>
          </cell>
          <cell r="O216">
            <v>0</v>
          </cell>
          <cell r="P216"/>
          <cell r="Q216">
            <v>0</v>
          </cell>
          <cell r="R216"/>
          <cell r="S216">
            <v>0.97917731323324642</v>
          </cell>
          <cell r="T216">
            <v>5.1400098761514883</v>
          </cell>
          <cell r="U216"/>
          <cell r="V216"/>
          <cell r="W216">
            <v>5.1400098761514883</v>
          </cell>
          <cell r="X216">
            <v>6.1191871893847347</v>
          </cell>
          <cell r="Y216">
            <v>0</v>
          </cell>
          <cell r="Z216">
            <v>2.4248284400000004E-2</v>
          </cell>
          <cell r="AA216">
            <v>3.1413796896596731</v>
          </cell>
          <cell r="AB216"/>
          <cell r="AC216"/>
          <cell r="AD216">
            <v>9.2848151634444065</v>
          </cell>
        </row>
        <row r="217">
          <cell r="D217"/>
          <cell r="E217"/>
          <cell r="F217"/>
          <cell r="G217">
            <v>0</v>
          </cell>
          <cell r="H217"/>
          <cell r="I217"/>
          <cell r="J217">
            <v>1.0508522324903882E-3</v>
          </cell>
          <cell r="K217">
            <v>0</v>
          </cell>
          <cell r="L217"/>
          <cell r="M217">
            <v>0.65915688493745617</v>
          </cell>
          <cell r="N217">
            <v>0</v>
          </cell>
          <cell r="O217">
            <v>0</v>
          </cell>
          <cell r="P217"/>
          <cell r="Q217">
            <v>0</v>
          </cell>
          <cell r="R217"/>
          <cell r="S217">
            <v>0.66020773716994652</v>
          </cell>
          <cell r="T217">
            <v>2.9386241785427343</v>
          </cell>
          <cell r="U217"/>
          <cell r="V217"/>
          <cell r="W217">
            <v>2.9386241785427343</v>
          </cell>
          <cell r="X217">
            <v>3.5988319157126809</v>
          </cell>
          <cell r="Y217">
            <v>0</v>
          </cell>
          <cell r="Z217">
            <v>5.5458E-3</v>
          </cell>
          <cell r="AA217">
            <v>1.2596123929724659</v>
          </cell>
          <cell r="AB217"/>
          <cell r="AC217"/>
          <cell r="AD217">
            <v>4.8639901086851474</v>
          </cell>
        </row>
        <row r="218">
          <cell r="D218"/>
          <cell r="E218"/>
          <cell r="F218"/>
          <cell r="G218">
            <v>0</v>
          </cell>
          <cell r="H218"/>
          <cell r="I218"/>
          <cell r="J218">
            <v>2.7745372350070244E-2</v>
          </cell>
          <cell r="K218">
            <v>2.5106404652900679E-3</v>
          </cell>
          <cell r="L218"/>
          <cell r="M218">
            <v>1.9954354525992999</v>
          </cell>
          <cell r="N218">
            <v>0</v>
          </cell>
          <cell r="O218">
            <v>0</v>
          </cell>
          <cell r="P218"/>
          <cell r="Q218">
            <v>0</v>
          </cell>
          <cell r="R218"/>
          <cell r="S218">
            <v>2.0256914654146603</v>
          </cell>
          <cell r="T218">
            <v>18.23288331371948</v>
          </cell>
          <cell r="U218"/>
          <cell r="V218"/>
          <cell r="W218">
            <v>18.23288331371948</v>
          </cell>
          <cell r="X218">
            <v>20.25857477913414</v>
          </cell>
          <cell r="Y218">
            <v>0</v>
          </cell>
          <cell r="Z218">
            <v>0.12367320000000001</v>
          </cell>
          <cell r="AA218">
            <v>16.98509284504064</v>
          </cell>
          <cell r="AB218"/>
          <cell r="AC218"/>
          <cell r="AD218">
            <v>37.367340824174775</v>
          </cell>
        </row>
        <row r="219">
          <cell r="D219"/>
          <cell r="E219"/>
          <cell r="F219"/>
          <cell r="G219">
            <v>0</v>
          </cell>
          <cell r="H219"/>
          <cell r="I219"/>
          <cell r="J219">
            <v>6.771318603928049E-2</v>
          </cell>
          <cell r="K219">
            <v>0</v>
          </cell>
          <cell r="L219"/>
          <cell r="M219">
            <v>2.4282406392177003</v>
          </cell>
          <cell r="N219">
            <v>0</v>
          </cell>
          <cell r="O219">
            <v>2.1459214E-3</v>
          </cell>
          <cell r="P219"/>
          <cell r="Q219">
            <v>0</v>
          </cell>
          <cell r="R219"/>
          <cell r="S219">
            <v>2.4980997466569805</v>
          </cell>
          <cell r="T219">
            <v>9.7088190247574566</v>
          </cell>
          <cell r="U219"/>
          <cell r="V219"/>
          <cell r="W219">
            <v>9.7088190247574566</v>
          </cell>
          <cell r="X219">
            <v>12.206918771414436</v>
          </cell>
          <cell r="Y219">
            <v>0</v>
          </cell>
          <cell r="Z219">
            <v>6.3907736071999996E-2</v>
          </cell>
          <cell r="AA219">
            <v>12.891007123582504</v>
          </cell>
          <cell r="AB219"/>
          <cell r="AC219"/>
          <cell r="AD219">
            <v>25.161833631068941</v>
          </cell>
        </row>
        <row r="220">
          <cell r="D220"/>
          <cell r="E220"/>
          <cell r="F220"/>
          <cell r="G220">
            <v>0</v>
          </cell>
          <cell r="H220"/>
          <cell r="I220"/>
          <cell r="J220">
            <v>3.9378208630651952E-2</v>
          </cell>
          <cell r="K220"/>
          <cell r="L220"/>
          <cell r="M220">
            <v>0.89537463380639248</v>
          </cell>
          <cell r="N220">
            <v>0</v>
          </cell>
          <cell r="O220">
            <v>0.51185988264842852</v>
          </cell>
          <cell r="P220"/>
          <cell r="Q220">
            <v>0</v>
          </cell>
          <cell r="R220"/>
          <cell r="S220">
            <v>1.446612725085473</v>
          </cell>
          <cell r="T220">
            <v>4.627794263538207</v>
          </cell>
          <cell r="U220"/>
          <cell r="V220"/>
          <cell r="W220">
            <v>4.627794263538207</v>
          </cell>
          <cell r="X220">
            <v>6.0744069886236804</v>
          </cell>
          <cell r="Y220">
            <v>1.1268699999999998</v>
          </cell>
          <cell r="Z220">
            <v>2.776686641432867</v>
          </cell>
          <cell r="AA220">
            <v>4.8278701720708428</v>
          </cell>
          <cell r="AB220"/>
          <cell r="AC220"/>
          <cell r="AD220">
            <v>14.805833802127392</v>
          </cell>
        </row>
        <row r="226">
          <cell r="D226"/>
          <cell r="E226"/>
          <cell r="F226"/>
          <cell r="G226">
            <v>0</v>
          </cell>
          <cell r="H226"/>
          <cell r="I226"/>
          <cell r="J226">
            <v>6.1735905954781796E-2</v>
          </cell>
          <cell r="K226">
            <v>0</v>
          </cell>
          <cell r="L226"/>
          <cell r="M226">
            <v>1.1792050096072726</v>
          </cell>
          <cell r="N226">
            <v>0</v>
          </cell>
          <cell r="O226">
            <v>0</v>
          </cell>
          <cell r="P226"/>
          <cell r="Q226">
            <v>0</v>
          </cell>
          <cell r="R226"/>
          <cell r="S226">
            <v>1.2409409155620543</v>
          </cell>
          <cell r="T226">
            <v>6.5849182189147379</v>
          </cell>
          <cell r="U226"/>
          <cell r="V226"/>
          <cell r="W226">
            <v>6.5849182189147379</v>
          </cell>
          <cell r="X226">
            <v>7.8258591344767918</v>
          </cell>
          <cell r="Y226">
            <v>0</v>
          </cell>
          <cell r="Z226">
            <v>1.2782809573360001E-3</v>
          </cell>
          <cell r="AA226">
            <v>4.6954585620216003</v>
          </cell>
          <cell r="AB226"/>
          <cell r="AC226"/>
          <cell r="AD226">
            <v>12.522595977455728</v>
          </cell>
        </row>
        <row r="227">
          <cell r="D227"/>
          <cell r="E227">
            <v>0.134487</v>
          </cell>
          <cell r="F227"/>
          <cell r="G227">
            <v>0.134487</v>
          </cell>
          <cell r="H227"/>
          <cell r="I227"/>
          <cell r="J227">
            <v>1.1149883525957971E-3</v>
          </cell>
          <cell r="K227">
            <v>0</v>
          </cell>
          <cell r="L227"/>
          <cell r="M227">
            <v>0.2833763379480041</v>
          </cell>
          <cell r="N227">
            <v>0</v>
          </cell>
          <cell r="O227">
            <v>0</v>
          </cell>
          <cell r="P227"/>
          <cell r="Q227">
            <v>0</v>
          </cell>
          <cell r="R227"/>
          <cell r="S227">
            <v>0.28449132630059992</v>
          </cell>
          <cell r="T227">
            <v>5.8269126662817854</v>
          </cell>
          <cell r="U227"/>
          <cell r="V227"/>
          <cell r="W227">
            <v>5.8269126662817854</v>
          </cell>
          <cell r="X227">
            <v>6.2458909925823853</v>
          </cell>
          <cell r="Y227">
            <v>0</v>
          </cell>
          <cell r="Z227">
            <v>3.39927036E-2</v>
          </cell>
          <cell r="AA227">
            <v>3.2421460843503005</v>
          </cell>
          <cell r="AB227"/>
          <cell r="AC227"/>
          <cell r="AD227">
            <v>9.5220297805326855</v>
          </cell>
        </row>
        <row r="228">
          <cell r="D228"/>
          <cell r="E228"/>
          <cell r="F228"/>
          <cell r="G228">
            <v>0</v>
          </cell>
          <cell r="H228"/>
          <cell r="I228"/>
          <cell r="J228">
            <v>8.6385718263080468E-4</v>
          </cell>
          <cell r="K228">
            <v>0</v>
          </cell>
          <cell r="L228"/>
          <cell r="M228">
            <v>0.41609048110828917</v>
          </cell>
          <cell r="N228">
            <v>0</v>
          </cell>
          <cell r="O228">
            <v>0</v>
          </cell>
          <cell r="P228"/>
          <cell r="Q228">
            <v>0</v>
          </cell>
          <cell r="R228"/>
          <cell r="S228">
            <v>0.41695433829091999</v>
          </cell>
          <cell r="T228">
            <v>3.3419067002094311</v>
          </cell>
          <cell r="U228"/>
          <cell r="V228"/>
          <cell r="W228">
            <v>3.3419067002094311</v>
          </cell>
          <cell r="X228">
            <v>3.7588610385003509</v>
          </cell>
          <cell r="Y228">
            <v>0</v>
          </cell>
          <cell r="Z228">
            <v>0</v>
          </cell>
          <cell r="AA228">
            <v>1.2987384106860005</v>
          </cell>
          <cell r="AB228"/>
          <cell r="AC228"/>
          <cell r="AD228">
            <v>5.0575994491863518</v>
          </cell>
        </row>
        <row r="229">
          <cell r="D229"/>
          <cell r="E229"/>
          <cell r="F229"/>
          <cell r="G229">
            <v>0</v>
          </cell>
          <cell r="H229"/>
          <cell r="I229"/>
          <cell r="J229">
            <v>0.12968126408724176</v>
          </cell>
          <cell r="K229">
            <v>2.4245884124455891E-3</v>
          </cell>
          <cell r="L229"/>
          <cell r="M229">
            <v>2.1503014440876158</v>
          </cell>
          <cell r="N229">
            <v>0</v>
          </cell>
          <cell r="O229">
            <v>0</v>
          </cell>
          <cell r="P229"/>
          <cell r="Q229">
            <v>0</v>
          </cell>
          <cell r="R229"/>
          <cell r="S229">
            <v>2.2824072965873032</v>
          </cell>
          <cell r="T229">
            <v>19.574813398745999</v>
          </cell>
          <cell r="U229"/>
          <cell r="V229"/>
          <cell r="W229">
            <v>19.574813398745999</v>
          </cell>
          <cell r="X229">
            <v>21.857220695333304</v>
          </cell>
          <cell r="Y229">
            <v>0</v>
          </cell>
          <cell r="Z229">
            <v>0.15106279567369199</v>
          </cell>
          <cell r="AA229">
            <v>17.176589886902132</v>
          </cell>
          <cell r="AB229"/>
          <cell r="AC229"/>
          <cell r="AD229">
            <v>39.184873377909128</v>
          </cell>
        </row>
        <row r="230">
          <cell r="D230"/>
          <cell r="E230"/>
          <cell r="F230"/>
          <cell r="G230">
            <v>0</v>
          </cell>
          <cell r="H230"/>
          <cell r="I230"/>
          <cell r="J230">
            <v>5.5884083358983261E-2</v>
          </cell>
          <cell r="K230">
            <v>0</v>
          </cell>
          <cell r="L230"/>
          <cell r="M230">
            <v>0.85760846929005152</v>
          </cell>
          <cell r="N230">
            <v>0</v>
          </cell>
          <cell r="O230">
            <v>1.0151000000000001E-4</v>
          </cell>
          <cell r="P230"/>
          <cell r="Q230">
            <v>0</v>
          </cell>
          <cell r="R230"/>
          <cell r="S230">
            <v>0.91359406264903475</v>
          </cell>
          <cell r="T230">
            <v>10.743777529645962</v>
          </cell>
          <cell r="U230"/>
          <cell r="V230"/>
          <cell r="W230">
            <v>10.743777529645962</v>
          </cell>
          <cell r="X230">
            <v>11.657371592294997</v>
          </cell>
          <cell r="Y230">
            <v>0</v>
          </cell>
          <cell r="Z230">
            <v>3.7698556772543995E-2</v>
          </cell>
          <cell r="AA230">
            <v>12.760764802153203</v>
          </cell>
          <cell r="AB230"/>
          <cell r="AC230"/>
          <cell r="AD230">
            <v>24.455834951220744</v>
          </cell>
        </row>
        <row r="231">
          <cell r="D231"/>
          <cell r="E231"/>
          <cell r="F231"/>
          <cell r="G231">
            <v>0</v>
          </cell>
          <cell r="H231"/>
          <cell r="I231"/>
          <cell r="J231">
            <v>2.9672768454226668E-3</v>
          </cell>
          <cell r="K231">
            <v>0</v>
          </cell>
          <cell r="L231"/>
          <cell r="M231">
            <v>0.81354004877683439</v>
          </cell>
          <cell r="N231">
            <v>0</v>
          </cell>
          <cell r="O231">
            <v>6.9818699812000007E-2</v>
          </cell>
          <cell r="P231"/>
          <cell r="Q231">
            <v>0</v>
          </cell>
          <cell r="R231"/>
          <cell r="S231">
            <v>0.88632602543425709</v>
          </cell>
          <cell r="T231">
            <v>5.1325225225676432</v>
          </cell>
          <cell r="U231"/>
          <cell r="V231"/>
          <cell r="W231">
            <v>5.1325225225676432</v>
          </cell>
          <cell r="X231">
            <v>6.0188485480019001</v>
          </cell>
          <cell r="Y231">
            <v>1.5570444743999998</v>
          </cell>
          <cell r="Z231">
            <v>3.424317187156666</v>
          </cell>
          <cell r="AA231">
            <v>4.9892295259133999</v>
          </cell>
          <cell r="AB231"/>
          <cell r="AC231"/>
          <cell r="AD231">
            <v>15.989439735471965</v>
          </cell>
        </row>
        <row r="237">
          <cell r="D237"/>
          <cell r="E237">
            <v>0</v>
          </cell>
          <cell r="F237"/>
          <cell r="G237">
            <v>0</v>
          </cell>
          <cell r="H237"/>
          <cell r="I237"/>
          <cell r="J237">
            <v>6.39480812114194E-2</v>
          </cell>
          <cell r="K237">
            <v>0</v>
          </cell>
          <cell r="L237"/>
          <cell r="M237">
            <v>0.69645426127416998</v>
          </cell>
          <cell r="N237">
            <v>0</v>
          </cell>
          <cell r="O237">
            <v>0</v>
          </cell>
          <cell r="P237"/>
          <cell r="Q237">
            <v>0</v>
          </cell>
          <cell r="R237"/>
          <cell r="S237">
            <v>0.76040234248558936</v>
          </cell>
          <cell r="T237">
            <v>5.2102386353952008</v>
          </cell>
          <cell r="U237"/>
          <cell r="V237"/>
          <cell r="W237">
            <v>5.2102386353952008</v>
          </cell>
          <cell r="X237">
            <v>5.9706409778807901</v>
          </cell>
          <cell r="Y237">
            <v>0</v>
          </cell>
          <cell r="Z237">
            <v>1.1544162330910002E-3</v>
          </cell>
          <cell r="AA237">
            <v>4.4799639952729358</v>
          </cell>
          <cell r="AB237"/>
          <cell r="AC237"/>
          <cell r="AD237">
            <v>10.451759389386817</v>
          </cell>
        </row>
        <row r="238">
          <cell r="D238"/>
          <cell r="E238"/>
          <cell r="F238"/>
          <cell r="G238">
            <v>0</v>
          </cell>
          <cell r="H238"/>
          <cell r="I238"/>
          <cell r="J238">
            <v>1.9642038973490995E-4</v>
          </cell>
          <cell r="K238">
            <v>0</v>
          </cell>
          <cell r="L238"/>
          <cell r="M238">
            <v>0.40751124155947299</v>
          </cell>
          <cell r="N238">
            <v>0</v>
          </cell>
          <cell r="O238">
            <v>0</v>
          </cell>
          <cell r="P238"/>
          <cell r="Q238">
            <v>0</v>
          </cell>
          <cell r="R238"/>
          <cell r="S238">
            <v>0.40770766194920788</v>
          </cell>
          <cell r="T238">
            <v>4.7429737252128019</v>
          </cell>
          <cell r="U238"/>
          <cell r="V238"/>
          <cell r="W238">
            <v>4.7429737252128019</v>
          </cell>
          <cell r="X238">
            <v>5.1506813871620096</v>
          </cell>
          <cell r="Y238">
            <v>0</v>
          </cell>
          <cell r="Z238">
            <v>2.5808792800000001E-2</v>
          </cell>
          <cell r="AA238">
            <v>3.1477888787625004</v>
          </cell>
          <cell r="AB238"/>
          <cell r="AC238"/>
          <cell r="AD238">
            <v>8.3242790587245103</v>
          </cell>
        </row>
        <row r="239">
          <cell r="D239"/>
          <cell r="E239"/>
          <cell r="F239"/>
          <cell r="G239">
            <v>0</v>
          </cell>
          <cell r="H239"/>
          <cell r="I239"/>
          <cell r="J239">
            <v>1.7168830050397334E-3</v>
          </cell>
          <cell r="K239">
            <v>0</v>
          </cell>
          <cell r="L239"/>
          <cell r="M239">
            <v>0.50639737841464239</v>
          </cell>
          <cell r="N239">
            <v>0</v>
          </cell>
          <cell r="O239">
            <v>0</v>
          </cell>
          <cell r="P239"/>
          <cell r="Q239">
            <v>0</v>
          </cell>
          <cell r="R239"/>
          <cell r="S239">
            <v>0.50811426141968208</v>
          </cell>
          <cell r="T239">
            <v>2.6810349083496003</v>
          </cell>
          <cell r="U239"/>
          <cell r="V239"/>
          <cell r="W239">
            <v>2.6810349083496003</v>
          </cell>
          <cell r="X239">
            <v>3.1891491697692826</v>
          </cell>
          <cell r="Y239">
            <v>0</v>
          </cell>
          <cell r="Z239">
            <v>1.72634592E-3</v>
          </cell>
          <cell r="AA239">
            <v>1.3632823112391368</v>
          </cell>
          <cell r="AB239"/>
          <cell r="AC239"/>
          <cell r="AD239">
            <v>4.5541578269284191</v>
          </cell>
        </row>
        <row r="240">
          <cell r="D240"/>
          <cell r="E240"/>
          <cell r="F240"/>
          <cell r="G240">
            <v>0</v>
          </cell>
          <cell r="H240"/>
          <cell r="I240"/>
          <cell r="J240">
            <v>0.27609205221081945</v>
          </cell>
          <cell r="K240">
            <v>2.5778498236339342E-3</v>
          </cell>
          <cell r="L240"/>
          <cell r="M240">
            <v>2.1959445679082186</v>
          </cell>
          <cell r="N240">
            <v>0</v>
          </cell>
          <cell r="O240">
            <v>0</v>
          </cell>
          <cell r="P240"/>
          <cell r="Q240">
            <v>0</v>
          </cell>
          <cell r="R240"/>
          <cell r="S240">
            <v>2.4746144699426722</v>
          </cell>
          <cell r="T240">
            <v>15.147815872880891</v>
          </cell>
          <cell r="U240"/>
          <cell r="V240"/>
          <cell r="W240">
            <v>15.147815872880891</v>
          </cell>
          <cell r="X240">
            <v>17.622430342823563</v>
          </cell>
          <cell r="Y240">
            <v>0</v>
          </cell>
          <cell r="Z240">
            <v>0.164040295496649</v>
          </cell>
          <cell r="AA240">
            <v>16.783080330007849</v>
          </cell>
          <cell r="AB240"/>
          <cell r="AC240"/>
          <cell r="AD240">
            <v>34.569550968328059</v>
          </cell>
        </row>
        <row r="241">
          <cell r="D241"/>
          <cell r="E241"/>
          <cell r="F241"/>
          <cell r="G241">
            <v>0</v>
          </cell>
          <cell r="H241"/>
          <cell r="I241"/>
          <cell r="J241">
            <v>0.37072281906457188</v>
          </cell>
          <cell r="K241">
            <v>0</v>
          </cell>
          <cell r="L241"/>
          <cell r="M241">
            <v>2.1281914783942204</v>
          </cell>
          <cell r="N241">
            <v>0</v>
          </cell>
          <cell r="O241">
            <v>0</v>
          </cell>
          <cell r="P241"/>
          <cell r="Q241">
            <v>0</v>
          </cell>
          <cell r="R241"/>
          <cell r="S241">
            <v>2.4989142974587923</v>
          </cell>
          <cell r="T241">
            <v>8.6892159440107672</v>
          </cell>
          <cell r="U241"/>
          <cell r="V241"/>
          <cell r="W241">
            <v>8.6892159440107672</v>
          </cell>
          <cell r="X241">
            <v>11.18813024146956</v>
          </cell>
          <cell r="Y241">
            <v>0</v>
          </cell>
          <cell r="Z241">
            <v>9.8762551701792003E-2</v>
          </cell>
          <cell r="AA241">
            <v>12.188875609220698</v>
          </cell>
          <cell r="AB241"/>
          <cell r="AC241"/>
          <cell r="AD241">
            <v>23.475768402392049</v>
          </cell>
        </row>
        <row r="242">
          <cell r="D242"/>
          <cell r="E242"/>
          <cell r="F242"/>
          <cell r="G242">
            <v>0</v>
          </cell>
          <cell r="H242"/>
          <cell r="I242"/>
          <cell r="J242">
            <v>6.0691348154955299E-3</v>
          </cell>
          <cell r="K242">
            <v>0</v>
          </cell>
          <cell r="L242"/>
          <cell r="M242">
            <v>0.82936180436190721</v>
          </cell>
          <cell r="N242">
            <v>0</v>
          </cell>
          <cell r="O242">
            <v>9.0742509468000013E-2</v>
          </cell>
          <cell r="P242"/>
          <cell r="Q242">
            <v>0</v>
          </cell>
          <cell r="R242"/>
          <cell r="S242">
            <v>0.92617344864540274</v>
          </cell>
          <cell r="T242">
            <v>4.5772009407432002</v>
          </cell>
          <cell r="U242"/>
          <cell r="V242"/>
          <cell r="W242">
            <v>4.5772009407432002</v>
          </cell>
          <cell r="X242">
            <v>5.5033743893886031</v>
          </cell>
          <cell r="Y242">
            <v>1.5626139999999999</v>
          </cell>
          <cell r="Z242">
            <v>3.3530569672555548</v>
          </cell>
          <cell r="AA242">
            <v>4.7594760778687437</v>
          </cell>
          <cell r="AB242"/>
          <cell r="AC242"/>
          <cell r="AD242">
            <v>15.178521434512902</v>
          </cell>
        </row>
        <row r="248">
          <cell r="D248"/>
          <cell r="E248">
            <v>0</v>
          </cell>
          <cell r="F248"/>
          <cell r="G248">
            <v>0</v>
          </cell>
          <cell r="H248"/>
          <cell r="I248"/>
          <cell r="J248">
            <v>5.7877115335189466E-2</v>
          </cell>
          <cell r="K248">
            <v>0</v>
          </cell>
          <cell r="L248"/>
          <cell r="M248">
            <v>0.51181822031286239</v>
          </cell>
          <cell r="N248">
            <v>0</v>
          </cell>
          <cell r="O248">
            <v>0</v>
          </cell>
          <cell r="P248"/>
          <cell r="Q248">
            <v>0</v>
          </cell>
          <cell r="R248"/>
          <cell r="S248">
            <v>0.56969533564805186</v>
          </cell>
          <cell r="T248">
            <v>5.8046564890434542</v>
          </cell>
          <cell r="U248"/>
          <cell r="V248"/>
          <cell r="W248">
            <v>5.8046564890434542</v>
          </cell>
          <cell r="X248">
            <v>6.3743518246915061</v>
          </cell>
          <cell r="Y248">
            <v>0</v>
          </cell>
          <cell r="Z248">
            <v>1.079887619E-3</v>
          </cell>
          <cell r="AA248">
            <v>4.5315500782667257</v>
          </cell>
          <cell r="AB248"/>
          <cell r="AC248"/>
          <cell r="AD248">
            <v>10.906981790577232</v>
          </cell>
        </row>
        <row r="249">
          <cell r="D249"/>
          <cell r="E249">
            <v>0</v>
          </cell>
          <cell r="F249"/>
          <cell r="G249">
            <v>0</v>
          </cell>
          <cell r="H249"/>
          <cell r="I249"/>
          <cell r="J249">
            <v>1.894109659391088E-4</v>
          </cell>
          <cell r="K249">
            <v>0</v>
          </cell>
          <cell r="L249"/>
          <cell r="M249">
            <v>0.44941115907575735</v>
          </cell>
          <cell r="N249">
            <v>0</v>
          </cell>
          <cell r="O249">
            <v>0</v>
          </cell>
          <cell r="P249"/>
          <cell r="Q249">
            <v>0</v>
          </cell>
          <cell r="R249"/>
          <cell r="S249">
            <v>0.44960057004169646</v>
          </cell>
          <cell r="T249">
            <v>5.5846634356344165</v>
          </cell>
          <cell r="U249"/>
          <cell r="V249"/>
          <cell r="W249">
            <v>5.5846634356344165</v>
          </cell>
          <cell r="X249">
            <v>6.0342640056761132</v>
          </cell>
          <cell r="Y249">
            <v>0</v>
          </cell>
          <cell r="Z249">
            <v>3.5951622400000001E-2</v>
          </cell>
          <cell r="AA249">
            <v>3.3918775648152852</v>
          </cell>
          <cell r="AB249"/>
          <cell r="AC249"/>
          <cell r="AD249">
            <v>9.4620931928913983</v>
          </cell>
        </row>
        <row r="250">
          <cell r="D250"/>
          <cell r="E250">
            <v>0</v>
          </cell>
          <cell r="F250"/>
          <cell r="G250">
            <v>0</v>
          </cell>
          <cell r="H250"/>
          <cell r="I250"/>
          <cell r="J250">
            <v>1.935720382993792E-2</v>
          </cell>
          <cell r="K250">
            <v>0</v>
          </cell>
          <cell r="L250"/>
          <cell r="M250">
            <v>0.2247881648312354</v>
          </cell>
          <cell r="N250">
            <v>0</v>
          </cell>
          <cell r="O250">
            <v>0</v>
          </cell>
          <cell r="P250"/>
          <cell r="Q250">
            <v>0</v>
          </cell>
          <cell r="R250"/>
          <cell r="S250">
            <v>0.24414536866117331</v>
          </cell>
          <cell r="T250">
            <v>3.6406434858904086</v>
          </cell>
          <cell r="U250"/>
          <cell r="V250"/>
          <cell r="W250">
            <v>3.6406434858904086</v>
          </cell>
          <cell r="X250">
            <v>3.8847888545515818</v>
          </cell>
          <cell r="Y250">
            <v>0</v>
          </cell>
          <cell r="Z250">
            <v>3.3213180000000002E-3</v>
          </cell>
          <cell r="AA250">
            <v>1.4383931750723238</v>
          </cell>
          <cell r="AB250"/>
          <cell r="AC250"/>
          <cell r="AD250">
            <v>5.3265033476239054</v>
          </cell>
        </row>
        <row r="251">
          <cell r="D251"/>
          <cell r="E251">
            <v>0</v>
          </cell>
          <cell r="F251"/>
          <cell r="G251">
            <v>0</v>
          </cell>
          <cell r="H251"/>
          <cell r="I251"/>
          <cell r="J251">
            <v>9.4469559160962507E-5</v>
          </cell>
          <cell r="K251">
            <v>2.654358493393255E-3</v>
          </cell>
          <cell r="L251"/>
          <cell r="M251">
            <v>2.2649789934365026</v>
          </cell>
          <cell r="N251">
            <v>0</v>
          </cell>
          <cell r="O251">
            <v>0</v>
          </cell>
          <cell r="P251"/>
          <cell r="Q251">
            <v>0</v>
          </cell>
          <cell r="R251"/>
          <cell r="S251">
            <v>2.2677278214890566</v>
          </cell>
          <cell r="T251">
            <v>17.274127684216161</v>
          </cell>
          <cell r="U251"/>
          <cell r="V251"/>
          <cell r="W251">
            <v>17.274127684216161</v>
          </cell>
          <cell r="X251">
            <v>19.541855505705218</v>
          </cell>
          <cell r="Y251">
            <v>0</v>
          </cell>
          <cell r="Z251">
            <v>1.6862706843630001E-2</v>
          </cell>
          <cell r="AA251">
            <v>16.89910946199576</v>
          </cell>
          <cell r="AB251"/>
          <cell r="AC251"/>
          <cell r="AD251">
            <v>36.457827674544603</v>
          </cell>
        </row>
        <row r="252">
          <cell r="D252"/>
          <cell r="E252">
            <v>0</v>
          </cell>
          <cell r="F252"/>
          <cell r="G252">
            <v>0</v>
          </cell>
          <cell r="H252"/>
          <cell r="I252"/>
          <cell r="J252">
            <v>0.39814988298571391</v>
          </cell>
          <cell r="K252">
            <v>0</v>
          </cell>
          <cell r="L252"/>
          <cell r="M252">
            <v>2.1077726052288037</v>
          </cell>
          <cell r="N252">
            <v>0</v>
          </cell>
          <cell r="O252">
            <v>6.5907727293054606E-3</v>
          </cell>
          <cell r="P252"/>
          <cell r="Q252">
            <v>0</v>
          </cell>
          <cell r="R252"/>
          <cell r="S252">
            <v>2.5125132609438232</v>
          </cell>
          <cell r="T252">
            <v>9.1864518434020912</v>
          </cell>
          <cell r="U252"/>
          <cell r="V252"/>
          <cell r="W252">
            <v>9.1864518434020912</v>
          </cell>
          <cell r="X252">
            <v>11.698965104345914</v>
          </cell>
          <cell r="Y252">
            <v>0</v>
          </cell>
          <cell r="Z252">
            <v>1.4485870999999999E-2</v>
          </cell>
          <cell r="AA252">
            <v>12.307742068382082</v>
          </cell>
          <cell r="AB252"/>
          <cell r="AC252"/>
          <cell r="AD252">
            <v>24.021193043727997</v>
          </cell>
        </row>
        <row r="253">
          <cell r="D253"/>
          <cell r="E253">
            <v>9.376000000000001E-5</v>
          </cell>
          <cell r="F253"/>
          <cell r="G253">
            <v>9.376000000000001E-5</v>
          </cell>
          <cell r="H253"/>
          <cell r="I253"/>
          <cell r="J253">
            <v>5.1487218800651425E-3</v>
          </cell>
          <cell r="K253">
            <v>0</v>
          </cell>
          <cell r="L253"/>
          <cell r="M253">
            <v>1.0583924332364634</v>
          </cell>
          <cell r="N253">
            <v>0</v>
          </cell>
          <cell r="O253">
            <v>7.1787872000000003E-2</v>
          </cell>
          <cell r="P253"/>
          <cell r="Q253">
            <v>0</v>
          </cell>
          <cell r="R253"/>
          <cell r="S253">
            <v>1.1353290271165286</v>
          </cell>
          <cell r="T253">
            <v>4.9351541434106299</v>
          </cell>
          <cell r="U253"/>
          <cell r="V253"/>
          <cell r="W253">
            <v>4.9351541434106299</v>
          </cell>
          <cell r="X253">
            <v>6.0705769305271584</v>
          </cell>
          <cell r="Y253">
            <v>1.8763489999999998</v>
          </cell>
          <cell r="Z253">
            <v>3.7559840848931336</v>
          </cell>
          <cell r="AA253">
            <v>4.8429955501820032</v>
          </cell>
          <cell r="AB253"/>
          <cell r="AC253"/>
          <cell r="AD253">
            <v>16.545905565602297</v>
          </cell>
        </row>
      </sheetData>
      <sheetData sheetId="35">
        <row r="102">
          <cell r="D102"/>
          <cell r="E102"/>
          <cell r="F102"/>
          <cell r="G102">
            <v>0</v>
          </cell>
          <cell r="H102"/>
          <cell r="I102"/>
          <cell r="J102"/>
          <cell r="K102"/>
          <cell r="L102"/>
          <cell r="M102">
            <v>5.8545083343528006</v>
          </cell>
          <cell r="N102"/>
          <cell r="O102"/>
          <cell r="P102"/>
          <cell r="Q102"/>
          <cell r="R102"/>
          <cell r="S102">
            <v>5.8545083343528006</v>
          </cell>
          <cell r="T102"/>
          <cell r="U102"/>
          <cell r="V102"/>
          <cell r="W102">
            <v>0</v>
          </cell>
          <cell r="X102">
            <v>5.8545083343528006</v>
          </cell>
          <cell r="Y102"/>
          <cell r="Z102"/>
          <cell r="AA102">
            <v>1.4673480026399999</v>
          </cell>
          <cell r="AB102"/>
          <cell r="AC102"/>
          <cell r="AD102">
            <v>7.3218563369928003</v>
          </cell>
        </row>
        <row r="103">
          <cell r="D103"/>
          <cell r="E103"/>
          <cell r="F103"/>
          <cell r="G103">
            <v>0</v>
          </cell>
          <cell r="H103"/>
          <cell r="I103"/>
          <cell r="J103"/>
          <cell r="K103"/>
          <cell r="L103"/>
          <cell r="M103">
            <v>0.96537572577000008</v>
          </cell>
          <cell r="N103"/>
          <cell r="O103"/>
          <cell r="P103"/>
          <cell r="Q103"/>
          <cell r="R103"/>
          <cell r="S103">
            <v>0.96537572577000008</v>
          </cell>
          <cell r="T103"/>
          <cell r="U103"/>
          <cell r="V103"/>
          <cell r="W103">
            <v>0</v>
          </cell>
          <cell r="X103">
            <v>0.96537572577000008</v>
          </cell>
          <cell r="Y103"/>
          <cell r="Z103"/>
          <cell r="AA103">
            <v>0.373997094084</v>
          </cell>
          <cell r="AB103"/>
          <cell r="AC103"/>
          <cell r="AD103">
            <v>1.339372819854</v>
          </cell>
        </row>
        <row r="104">
          <cell r="D104"/>
          <cell r="E104">
            <v>0.81599999999999995</v>
          </cell>
          <cell r="F104"/>
          <cell r="G104">
            <v>0.81599999999999995</v>
          </cell>
          <cell r="H104"/>
          <cell r="I104"/>
          <cell r="J104">
            <v>0.48099999999999998</v>
          </cell>
          <cell r="K104"/>
          <cell r="L104"/>
          <cell r="M104">
            <v>2.0529999999999999</v>
          </cell>
          <cell r="N104"/>
          <cell r="O104">
            <v>9.6780000000000008</v>
          </cell>
          <cell r="P104"/>
          <cell r="Q104"/>
          <cell r="R104"/>
          <cell r="S104">
            <v>12.212</v>
          </cell>
          <cell r="T104">
            <v>5.1769999999999996</v>
          </cell>
          <cell r="U104"/>
          <cell r="V104"/>
          <cell r="W104">
            <v>5.1769999999999996</v>
          </cell>
          <cell r="X104">
            <v>18.204999999999998</v>
          </cell>
          <cell r="Y104"/>
          <cell r="Z104"/>
          <cell r="AA104">
            <v>1.85514790983017</v>
          </cell>
          <cell r="AB104"/>
          <cell r="AC104"/>
          <cell r="AD104">
            <v>20.060147909830167</v>
          </cell>
        </row>
        <row r="105">
          <cell r="D105"/>
          <cell r="E105"/>
          <cell r="F105"/>
          <cell r="G105">
            <v>0</v>
          </cell>
          <cell r="H105"/>
          <cell r="I105"/>
          <cell r="J105"/>
          <cell r="K105"/>
          <cell r="L105"/>
          <cell r="M105">
            <v>1.183867420308</v>
          </cell>
          <cell r="N105"/>
          <cell r="O105"/>
          <cell r="P105"/>
          <cell r="Q105"/>
          <cell r="R105"/>
          <cell r="S105">
            <v>1.183867420308</v>
          </cell>
          <cell r="T105"/>
          <cell r="U105"/>
          <cell r="V105"/>
          <cell r="W105">
            <v>0</v>
          </cell>
          <cell r="X105">
            <v>1.183867420308</v>
          </cell>
          <cell r="Y105"/>
          <cell r="Z105"/>
          <cell r="AA105">
            <v>0.15419511230400001</v>
          </cell>
          <cell r="AB105"/>
          <cell r="AC105"/>
          <cell r="AD105">
            <v>1.3380625326119999</v>
          </cell>
        </row>
        <row r="106">
          <cell r="D106"/>
          <cell r="E106"/>
          <cell r="F106"/>
          <cell r="G106">
            <v>0</v>
          </cell>
          <cell r="H106"/>
          <cell r="I106"/>
          <cell r="J106"/>
          <cell r="K106"/>
          <cell r="L106"/>
          <cell r="M106">
            <v>3.6105778811964169</v>
          </cell>
          <cell r="N106"/>
          <cell r="O106"/>
          <cell r="P106"/>
          <cell r="Q106"/>
          <cell r="R106"/>
          <cell r="S106">
            <v>3.6105778811964169</v>
          </cell>
          <cell r="T106"/>
          <cell r="U106"/>
          <cell r="V106"/>
          <cell r="W106">
            <v>0</v>
          </cell>
          <cell r="X106">
            <v>3.6105778811964169</v>
          </cell>
          <cell r="Y106"/>
          <cell r="Z106"/>
          <cell r="AA106"/>
          <cell r="AB106"/>
          <cell r="AC106"/>
          <cell r="AD106">
            <v>3.6105778811964169</v>
          </cell>
        </row>
        <row r="107">
          <cell r="D107"/>
          <cell r="E107"/>
          <cell r="F107"/>
          <cell r="G107">
            <v>0</v>
          </cell>
          <cell r="H107"/>
          <cell r="I107"/>
          <cell r="J107">
            <v>1.7576870969999998E-6</v>
          </cell>
          <cell r="K107">
            <v>8.8601083626960439E-2</v>
          </cell>
          <cell r="L107"/>
          <cell r="M107">
            <v>7.0135503348659096E-3</v>
          </cell>
          <cell r="N107"/>
          <cell r="O107"/>
          <cell r="P107"/>
          <cell r="Q107"/>
          <cell r="R107"/>
          <cell r="S107">
            <v>9.5616391648923341E-2</v>
          </cell>
          <cell r="T107"/>
          <cell r="U107"/>
          <cell r="V107"/>
          <cell r="W107">
            <v>0</v>
          </cell>
          <cell r="X107">
            <v>9.5616391648923341E-2</v>
          </cell>
          <cell r="Y107"/>
          <cell r="Z107"/>
          <cell r="AA107"/>
          <cell r="AB107"/>
          <cell r="AC107"/>
          <cell r="AD107">
            <v>9.5616391648923341E-2</v>
          </cell>
        </row>
        <row r="108">
          <cell r="D108"/>
          <cell r="E108"/>
          <cell r="F108"/>
          <cell r="G108">
            <v>0</v>
          </cell>
          <cell r="H108"/>
          <cell r="I108"/>
          <cell r="J108"/>
          <cell r="K108">
            <v>3.0179726735558399E-3</v>
          </cell>
          <cell r="L108"/>
          <cell r="M108">
            <v>3.4320181337721004E-3</v>
          </cell>
          <cell r="N108"/>
          <cell r="O108"/>
          <cell r="P108"/>
          <cell r="Q108"/>
          <cell r="R108"/>
          <cell r="S108">
            <v>6.4499908073279398E-3</v>
          </cell>
          <cell r="T108"/>
          <cell r="U108"/>
          <cell r="V108"/>
          <cell r="W108">
            <v>0</v>
          </cell>
          <cell r="X108">
            <v>6.4499908073279398E-3</v>
          </cell>
          <cell r="Y108"/>
          <cell r="Z108"/>
          <cell r="AA108">
            <v>4.9696416000000005E-5</v>
          </cell>
          <cell r="AB108"/>
          <cell r="AC108"/>
          <cell r="AD108">
            <v>6.49968722332794E-3</v>
          </cell>
        </row>
        <row r="114">
          <cell r="D114"/>
          <cell r="E114"/>
          <cell r="F114"/>
          <cell r="G114">
            <v>0</v>
          </cell>
          <cell r="H114"/>
          <cell r="I114"/>
          <cell r="J114"/>
          <cell r="K114"/>
          <cell r="L114"/>
          <cell r="M114">
            <v>5.6964358188719997</v>
          </cell>
          <cell r="N114"/>
          <cell r="O114"/>
          <cell r="P114"/>
          <cell r="Q114"/>
          <cell r="R114"/>
          <cell r="S114">
            <v>5.6964358188719997</v>
          </cell>
          <cell r="T114"/>
          <cell r="U114"/>
          <cell r="V114"/>
          <cell r="W114">
            <v>0</v>
          </cell>
          <cell r="X114">
            <v>5.6964358188719997</v>
          </cell>
          <cell r="Y114"/>
          <cell r="Z114"/>
          <cell r="AA114">
            <v>1.41517026288</v>
          </cell>
          <cell r="AB114"/>
          <cell r="AC114"/>
          <cell r="AD114">
            <v>7.1116060817519999</v>
          </cell>
        </row>
        <row r="115">
          <cell r="D115"/>
          <cell r="E115"/>
          <cell r="F115"/>
          <cell r="G115">
            <v>0</v>
          </cell>
          <cell r="H115"/>
          <cell r="I115"/>
          <cell r="J115"/>
          <cell r="K115"/>
          <cell r="L115"/>
          <cell r="M115">
            <v>0.94170703281000001</v>
          </cell>
          <cell r="N115"/>
          <cell r="O115"/>
          <cell r="P115"/>
          <cell r="Q115"/>
          <cell r="R115"/>
          <cell r="S115">
            <v>0.94170703281000001</v>
          </cell>
          <cell r="T115"/>
          <cell r="U115"/>
          <cell r="V115"/>
          <cell r="W115">
            <v>0</v>
          </cell>
          <cell r="X115">
            <v>0.94170703281000001</v>
          </cell>
          <cell r="Y115"/>
          <cell r="Z115"/>
          <cell r="AA115">
            <v>0.36059277560400005</v>
          </cell>
          <cell r="AB115"/>
          <cell r="AC115"/>
          <cell r="AD115">
            <v>1.3022998084140001</v>
          </cell>
        </row>
        <row r="116">
          <cell r="D116"/>
          <cell r="E116">
            <v>0.81599999999999995</v>
          </cell>
          <cell r="F116"/>
          <cell r="G116">
            <v>0.81599999999999995</v>
          </cell>
          <cell r="H116"/>
          <cell r="I116"/>
          <cell r="J116">
            <v>0.48099999999999998</v>
          </cell>
          <cell r="K116"/>
          <cell r="L116"/>
          <cell r="M116">
            <v>2.0529999999999999</v>
          </cell>
          <cell r="N116"/>
          <cell r="O116">
            <v>9.6780000000000008</v>
          </cell>
          <cell r="P116"/>
          <cell r="Q116"/>
          <cell r="R116"/>
          <cell r="S116">
            <v>12.212</v>
          </cell>
          <cell r="T116">
            <v>5.1769999999999996</v>
          </cell>
          <cell r="U116"/>
          <cell r="V116"/>
          <cell r="W116">
            <v>5.1769999999999996</v>
          </cell>
          <cell r="X116">
            <v>18.204999999999998</v>
          </cell>
          <cell r="Y116"/>
          <cell r="Z116"/>
          <cell r="AA116">
            <v>1.9114744391646152</v>
          </cell>
          <cell r="AB116"/>
          <cell r="AC116"/>
          <cell r="AD116">
            <v>20.116474439164612</v>
          </cell>
        </row>
        <row r="117">
          <cell r="D117"/>
          <cell r="E117"/>
          <cell r="F117"/>
          <cell r="G117">
            <v>0</v>
          </cell>
          <cell r="H117"/>
          <cell r="I117"/>
          <cell r="J117"/>
          <cell r="K117"/>
          <cell r="L117"/>
          <cell r="M117">
            <v>1.139202113646</v>
          </cell>
          <cell r="N117"/>
          <cell r="O117"/>
          <cell r="P117"/>
          <cell r="Q117"/>
          <cell r="R117"/>
          <cell r="S117">
            <v>1.139202113646</v>
          </cell>
          <cell r="T117"/>
          <cell r="U117"/>
          <cell r="V117"/>
          <cell r="W117">
            <v>0</v>
          </cell>
          <cell r="X117">
            <v>1.139202113646</v>
          </cell>
          <cell r="Y117"/>
          <cell r="Z117"/>
          <cell r="AA117">
            <v>0.155882434608</v>
          </cell>
          <cell r="AB117"/>
          <cell r="AC117"/>
          <cell r="AD117">
            <v>1.2950845482540001</v>
          </cell>
        </row>
        <row r="118">
          <cell r="D118"/>
          <cell r="E118"/>
          <cell r="F118"/>
          <cell r="G118">
            <v>0</v>
          </cell>
          <cell r="H118"/>
          <cell r="I118"/>
          <cell r="J118"/>
          <cell r="K118"/>
          <cell r="L118"/>
          <cell r="M118">
            <v>3.2182690126919202</v>
          </cell>
          <cell r="N118"/>
          <cell r="O118"/>
          <cell r="P118"/>
          <cell r="Q118"/>
          <cell r="R118"/>
          <cell r="S118">
            <v>3.2182690126919202</v>
          </cell>
          <cell r="T118"/>
          <cell r="U118"/>
          <cell r="V118"/>
          <cell r="W118">
            <v>0</v>
          </cell>
          <cell r="X118">
            <v>3.2182690126919202</v>
          </cell>
          <cell r="Y118"/>
          <cell r="Z118"/>
          <cell r="AA118"/>
          <cell r="AB118"/>
          <cell r="AC118"/>
          <cell r="AD118">
            <v>3.2182690126919202</v>
          </cell>
        </row>
        <row r="119">
          <cell r="D119"/>
          <cell r="E119"/>
          <cell r="F119"/>
          <cell r="G119">
            <v>0</v>
          </cell>
          <cell r="H119"/>
          <cell r="I119"/>
          <cell r="J119">
            <v>1.7576870969999998E-6</v>
          </cell>
          <cell r="K119">
            <v>8.8601083626960439E-2</v>
          </cell>
          <cell r="L119"/>
          <cell r="M119">
            <v>6.8300316948731099E-3</v>
          </cell>
          <cell r="N119"/>
          <cell r="O119"/>
          <cell r="P119"/>
          <cell r="Q119"/>
          <cell r="R119"/>
          <cell r="S119">
            <v>9.5432873008930538E-2</v>
          </cell>
          <cell r="T119"/>
          <cell r="U119"/>
          <cell r="V119"/>
          <cell r="W119">
            <v>0</v>
          </cell>
          <cell r="X119">
            <v>9.5432873008930538E-2</v>
          </cell>
          <cell r="Y119"/>
          <cell r="Z119"/>
          <cell r="AA119"/>
          <cell r="AB119"/>
          <cell r="AC119"/>
          <cell r="AD119">
            <v>9.5432873008930538E-2</v>
          </cell>
        </row>
        <row r="120">
          <cell r="D120"/>
          <cell r="E120"/>
          <cell r="F120"/>
          <cell r="G120">
            <v>0</v>
          </cell>
          <cell r="H120"/>
          <cell r="I120"/>
          <cell r="J120"/>
          <cell r="K120">
            <v>3.0179726735558399E-3</v>
          </cell>
          <cell r="L120"/>
          <cell r="M120">
            <v>3.4232156690156999E-3</v>
          </cell>
          <cell r="N120"/>
          <cell r="O120"/>
          <cell r="P120"/>
          <cell r="Q120"/>
          <cell r="R120"/>
          <cell r="S120">
            <v>6.4411883425715393E-3</v>
          </cell>
          <cell r="T120"/>
          <cell r="U120"/>
          <cell r="V120"/>
          <cell r="W120">
            <v>0</v>
          </cell>
          <cell r="X120">
            <v>6.4411883425715393E-3</v>
          </cell>
          <cell r="Y120"/>
          <cell r="Z120"/>
          <cell r="AA120">
            <v>4.9696416000000005E-5</v>
          </cell>
          <cell r="AB120"/>
          <cell r="AC120"/>
          <cell r="AD120">
            <v>6.4908847585715395E-3</v>
          </cell>
        </row>
        <row r="126">
          <cell r="D126"/>
          <cell r="E126"/>
          <cell r="F126"/>
          <cell r="G126">
            <v>0</v>
          </cell>
          <cell r="H126"/>
          <cell r="I126"/>
          <cell r="J126"/>
          <cell r="K126"/>
          <cell r="L126"/>
          <cell r="M126">
            <v>5.5234285652016002</v>
          </cell>
          <cell r="N126"/>
          <cell r="O126"/>
          <cell r="P126"/>
          <cell r="Q126"/>
          <cell r="R126"/>
          <cell r="S126">
            <v>5.5234285652016002</v>
          </cell>
          <cell r="T126"/>
          <cell r="U126"/>
          <cell r="V126"/>
          <cell r="W126">
            <v>0</v>
          </cell>
          <cell r="X126">
            <v>5.5234285652016002</v>
          </cell>
          <cell r="Y126"/>
          <cell r="Z126"/>
          <cell r="AA126">
            <v>1.3046020919999999</v>
          </cell>
          <cell r="AB126"/>
          <cell r="AC126"/>
          <cell r="AD126">
            <v>6.8280306572015999</v>
          </cell>
        </row>
        <row r="127">
          <cell r="D127"/>
          <cell r="E127"/>
          <cell r="F127"/>
          <cell r="G127">
            <v>0</v>
          </cell>
          <cell r="H127"/>
          <cell r="I127"/>
          <cell r="J127"/>
          <cell r="K127"/>
          <cell r="L127"/>
          <cell r="M127">
            <v>0.92963053158000009</v>
          </cell>
          <cell r="N127"/>
          <cell r="O127"/>
          <cell r="P127"/>
          <cell r="Q127"/>
          <cell r="R127"/>
          <cell r="S127">
            <v>0.92963053158000009</v>
          </cell>
          <cell r="T127"/>
          <cell r="U127"/>
          <cell r="V127"/>
          <cell r="W127">
            <v>0</v>
          </cell>
          <cell r="X127">
            <v>0.92963053158000009</v>
          </cell>
          <cell r="Y127"/>
          <cell r="Z127"/>
          <cell r="AA127">
            <v>0.35354313684000005</v>
          </cell>
          <cell r="AB127"/>
          <cell r="AC127"/>
          <cell r="AD127">
            <v>1.2831736684200001</v>
          </cell>
        </row>
        <row r="128">
          <cell r="D128"/>
          <cell r="E128">
            <v>0.81599999999999995</v>
          </cell>
          <cell r="F128"/>
          <cell r="G128">
            <v>0.81599999999999995</v>
          </cell>
          <cell r="H128"/>
          <cell r="I128"/>
          <cell r="J128">
            <v>0.48099999999999998</v>
          </cell>
          <cell r="K128"/>
          <cell r="L128"/>
          <cell r="M128">
            <v>2.0529999999999999</v>
          </cell>
          <cell r="N128"/>
          <cell r="O128">
            <v>9.6780000000000008</v>
          </cell>
          <cell r="P128"/>
          <cell r="Q128"/>
          <cell r="R128"/>
          <cell r="S128">
            <v>12.212</v>
          </cell>
          <cell r="T128">
            <v>5.1769999999999996</v>
          </cell>
          <cell r="U128"/>
          <cell r="V128"/>
          <cell r="W128">
            <v>5.1769999999999996</v>
          </cell>
          <cell r="X128">
            <v>18.204999999999998</v>
          </cell>
          <cell r="Y128"/>
          <cell r="Z128"/>
          <cell r="AA128">
            <v>2.1111997596391605</v>
          </cell>
          <cell r="AB128"/>
          <cell r="AC128"/>
          <cell r="AD128">
            <v>20.316199759639158</v>
          </cell>
        </row>
        <row r="129">
          <cell r="D129"/>
          <cell r="E129"/>
          <cell r="F129"/>
          <cell r="G129">
            <v>0</v>
          </cell>
          <cell r="H129"/>
          <cell r="I129"/>
          <cell r="J129"/>
          <cell r="K129"/>
          <cell r="L129"/>
          <cell r="M129">
            <v>1.1153758177920001</v>
          </cell>
          <cell r="N129"/>
          <cell r="O129"/>
          <cell r="P129"/>
          <cell r="Q129"/>
          <cell r="R129"/>
          <cell r="S129">
            <v>1.1153758177920001</v>
          </cell>
          <cell r="T129"/>
          <cell r="U129"/>
          <cell r="V129"/>
          <cell r="W129">
            <v>0</v>
          </cell>
          <cell r="X129">
            <v>1.1153758177920001</v>
          </cell>
          <cell r="Y129"/>
          <cell r="Z129"/>
          <cell r="AA129">
            <v>0.15661973635200002</v>
          </cell>
          <cell r="AB129"/>
          <cell r="AC129"/>
          <cell r="AD129">
            <v>1.2719955541440002</v>
          </cell>
        </row>
        <row r="130">
          <cell r="D130"/>
          <cell r="E130"/>
          <cell r="F130"/>
          <cell r="G130">
            <v>0</v>
          </cell>
          <cell r="H130"/>
          <cell r="I130"/>
          <cell r="J130"/>
          <cell r="K130"/>
          <cell r="L130"/>
          <cell r="M130">
            <v>2.9801810694627386</v>
          </cell>
          <cell r="N130"/>
          <cell r="O130"/>
          <cell r="P130"/>
          <cell r="Q130"/>
          <cell r="R130"/>
          <cell r="S130">
            <v>2.9801810694627386</v>
          </cell>
          <cell r="T130"/>
          <cell r="U130"/>
          <cell r="V130"/>
          <cell r="W130">
            <v>0</v>
          </cell>
          <cell r="X130">
            <v>2.9801810694627386</v>
          </cell>
          <cell r="Y130"/>
          <cell r="Z130"/>
          <cell r="AA130"/>
          <cell r="AB130"/>
          <cell r="AC130"/>
          <cell r="AD130">
            <v>2.9801810694627386</v>
          </cell>
        </row>
        <row r="131">
          <cell r="D131"/>
          <cell r="E131"/>
          <cell r="F131"/>
          <cell r="G131">
            <v>0</v>
          </cell>
          <cell r="H131"/>
          <cell r="I131"/>
          <cell r="J131">
            <v>1.7576870969999998E-6</v>
          </cell>
          <cell r="K131">
            <v>8.8601083626960439E-2</v>
          </cell>
          <cell r="L131"/>
          <cell r="M131">
            <v>6.8300316948731099E-3</v>
          </cell>
          <cell r="N131"/>
          <cell r="O131"/>
          <cell r="P131"/>
          <cell r="Q131"/>
          <cell r="R131"/>
          <cell r="S131">
            <v>9.5432873008930538E-2</v>
          </cell>
          <cell r="T131"/>
          <cell r="U131"/>
          <cell r="V131"/>
          <cell r="W131">
            <v>0</v>
          </cell>
          <cell r="X131">
            <v>9.5432873008930538E-2</v>
          </cell>
          <cell r="Y131"/>
          <cell r="Z131"/>
          <cell r="AA131"/>
          <cell r="AB131"/>
          <cell r="AC131"/>
          <cell r="AD131">
            <v>9.5432873008930538E-2</v>
          </cell>
        </row>
        <row r="132">
          <cell r="D132"/>
          <cell r="E132"/>
          <cell r="F132"/>
          <cell r="G132">
            <v>0</v>
          </cell>
          <cell r="H132"/>
          <cell r="I132"/>
          <cell r="J132"/>
          <cell r="K132">
            <v>3.0128776417958397E-3</v>
          </cell>
          <cell r="L132"/>
          <cell r="M132">
            <v>3.423215669015699E-3</v>
          </cell>
          <cell r="N132"/>
          <cell r="O132"/>
          <cell r="P132"/>
          <cell r="Q132"/>
          <cell r="R132"/>
          <cell r="S132">
            <v>6.4360933108115383E-3</v>
          </cell>
          <cell r="T132"/>
          <cell r="U132"/>
          <cell r="V132"/>
          <cell r="W132">
            <v>0</v>
          </cell>
          <cell r="X132">
            <v>6.4360933108115383E-3</v>
          </cell>
          <cell r="Y132"/>
          <cell r="Z132"/>
          <cell r="AA132">
            <v>4.9696416000000005E-5</v>
          </cell>
          <cell r="AB132"/>
          <cell r="AC132"/>
          <cell r="AD132">
            <v>6.4857897268115385E-3</v>
          </cell>
        </row>
        <row r="138">
          <cell r="D138"/>
          <cell r="E138"/>
          <cell r="F138"/>
          <cell r="G138">
            <v>0</v>
          </cell>
          <cell r="H138"/>
          <cell r="I138"/>
          <cell r="J138"/>
          <cell r="K138"/>
          <cell r="L138"/>
          <cell r="M138">
            <v>5.386258616868</v>
          </cell>
          <cell r="N138"/>
          <cell r="O138"/>
          <cell r="P138"/>
          <cell r="Q138"/>
          <cell r="R138"/>
          <cell r="S138">
            <v>5.386258616868</v>
          </cell>
          <cell r="T138"/>
          <cell r="U138"/>
          <cell r="V138"/>
          <cell r="W138">
            <v>0</v>
          </cell>
          <cell r="X138">
            <v>5.386258616868</v>
          </cell>
          <cell r="Y138"/>
          <cell r="Z138"/>
          <cell r="AA138">
            <v>1.3079535609599999</v>
          </cell>
          <cell r="AB138"/>
          <cell r="AC138"/>
          <cell r="AD138">
            <v>6.6942121778279997</v>
          </cell>
        </row>
        <row r="139">
          <cell r="D139"/>
          <cell r="E139"/>
          <cell r="F139"/>
          <cell r="G139">
            <v>0</v>
          </cell>
          <cell r="H139"/>
          <cell r="I139"/>
          <cell r="J139"/>
          <cell r="K139"/>
          <cell r="L139"/>
          <cell r="M139">
            <v>0.91584952077000004</v>
          </cell>
          <cell r="N139"/>
          <cell r="O139"/>
          <cell r="P139"/>
          <cell r="Q139"/>
          <cell r="R139"/>
          <cell r="S139">
            <v>0.91584952077000004</v>
          </cell>
          <cell r="T139"/>
          <cell r="U139"/>
          <cell r="V139"/>
          <cell r="W139">
            <v>0</v>
          </cell>
          <cell r="X139">
            <v>0.91584952077000004</v>
          </cell>
          <cell r="Y139"/>
          <cell r="Z139"/>
          <cell r="AA139">
            <v>0.35067820292820007</v>
          </cell>
          <cell r="AB139"/>
          <cell r="AC139"/>
          <cell r="AD139">
            <v>1.2665277236982</v>
          </cell>
        </row>
        <row r="140">
          <cell r="D140"/>
          <cell r="E140">
            <v>0.81599999999999995</v>
          </cell>
          <cell r="F140"/>
          <cell r="G140">
            <v>0.81599999999999995</v>
          </cell>
          <cell r="H140"/>
          <cell r="I140"/>
          <cell r="J140">
            <v>0.48099999999999998</v>
          </cell>
          <cell r="K140"/>
          <cell r="L140"/>
          <cell r="M140">
            <v>2.0529999999999999</v>
          </cell>
          <cell r="N140"/>
          <cell r="O140">
            <v>9.6780000000000008</v>
          </cell>
          <cell r="P140"/>
          <cell r="Q140"/>
          <cell r="R140"/>
          <cell r="S140">
            <v>12.212</v>
          </cell>
          <cell r="T140">
            <v>6.7409853800256005</v>
          </cell>
          <cell r="U140"/>
          <cell r="V140"/>
          <cell r="W140">
            <v>6.7409853800256005</v>
          </cell>
          <cell r="X140">
            <v>19.768985380025601</v>
          </cell>
          <cell r="Y140"/>
          <cell r="Z140"/>
          <cell r="AA140">
            <v>1.2873091958411267</v>
          </cell>
          <cell r="AB140"/>
          <cell r="AC140"/>
          <cell r="AD140">
            <v>21.056294575866726</v>
          </cell>
        </row>
        <row r="141">
          <cell r="D141"/>
          <cell r="E141"/>
          <cell r="F141"/>
          <cell r="G141">
            <v>0</v>
          </cell>
          <cell r="H141"/>
          <cell r="I141"/>
          <cell r="J141"/>
          <cell r="K141"/>
          <cell r="L141"/>
          <cell r="M141">
            <v>1.0799096839619999</v>
          </cell>
          <cell r="N141"/>
          <cell r="O141"/>
          <cell r="P141"/>
          <cell r="Q141"/>
          <cell r="R141"/>
          <cell r="S141">
            <v>1.0799096839619999</v>
          </cell>
          <cell r="T141"/>
          <cell r="U141"/>
          <cell r="V141"/>
          <cell r="W141">
            <v>0</v>
          </cell>
          <cell r="X141">
            <v>1.0799096839619999</v>
          </cell>
          <cell r="Y141"/>
          <cell r="Z141"/>
          <cell r="AA141">
            <v>0.15769717372799999</v>
          </cell>
          <cell r="AB141"/>
          <cell r="AC141"/>
          <cell r="AD141">
            <v>1.2376068576899999</v>
          </cell>
        </row>
        <row r="142">
          <cell r="D142"/>
          <cell r="E142"/>
          <cell r="F142"/>
          <cell r="G142">
            <v>0</v>
          </cell>
          <cell r="H142"/>
          <cell r="I142"/>
          <cell r="J142"/>
          <cell r="K142"/>
          <cell r="L142"/>
          <cell r="M142">
            <v>2.8725360628526451</v>
          </cell>
          <cell r="N142"/>
          <cell r="O142"/>
          <cell r="P142"/>
          <cell r="Q142"/>
          <cell r="R142"/>
          <cell r="S142">
            <v>2.8725360628526451</v>
          </cell>
          <cell r="T142"/>
          <cell r="U142"/>
          <cell r="V142"/>
          <cell r="W142">
            <v>0</v>
          </cell>
          <cell r="X142">
            <v>2.8725360628526451</v>
          </cell>
          <cell r="Y142"/>
          <cell r="Z142"/>
          <cell r="AA142"/>
          <cell r="AB142"/>
          <cell r="AC142"/>
          <cell r="AD142">
            <v>2.8725360628526451</v>
          </cell>
        </row>
        <row r="143">
          <cell r="D143"/>
          <cell r="E143"/>
          <cell r="F143"/>
          <cell r="G143">
            <v>0</v>
          </cell>
          <cell r="H143"/>
          <cell r="I143"/>
          <cell r="J143">
            <v>1.7576870969999998E-6</v>
          </cell>
          <cell r="K143">
            <v>8.8601083626960439E-2</v>
          </cell>
          <cell r="L143"/>
          <cell r="M143">
            <v>6.8300316948731099E-3</v>
          </cell>
          <cell r="N143"/>
          <cell r="O143"/>
          <cell r="P143"/>
          <cell r="Q143"/>
          <cell r="R143"/>
          <cell r="S143">
            <v>9.5432873008930538E-2</v>
          </cell>
          <cell r="T143"/>
          <cell r="U143"/>
          <cell r="V143"/>
          <cell r="W143">
            <v>0</v>
          </cell>
          <cell r="X143">
            <v>9.5432873008930538E-2</v>
          </cell>
          <cell r="Y143"/>
          <cell r="Z143"/>
          <cell r="AA143"/>
          <cell r="AB143"/>
          <cell r="AC143"/>
          <cell r="AD143">
            <v>9.5432873008930538E-2</v>
          </cell>
        </row>
        <row r="144">
          <cell r="D144"/>
          <cell r="E144"/>
          <cell r="F144"/>
          <cell r="G144">
            <v>0</v>
          </cell>
          <cell r="H144"/>
          <cell r="I144"/>
          <cell r="J144"/>
          <cell r="K144">
            <v>3.0128776417958397E-3</v>
          </cell>
          <cell r="L144"/>
          <cell r="M144">
            <v>3.423215669015699E-3</v>
          </cell>
          <cell r="N144"/>
          <cell r="O144"/>
          <cell r="P144"/>
          <cell r="Q144"/>
          <cell r="R144"/>
          <cell r="S144">
            <v>6.4360933108115383E-3</v>
          </cell>
          <cell r="T144"/>
          <cell r="U144"/>
          <cell r="V144"/>
          <cell r="W144">
            <v>0</v>
          </cell>
          <cell r="X144">
            <v>6.4360933108115383E-3</v>
          </cell>
          <cell r="Y144"/>
          <cell r="Z144"/>
          <cell r="AA144">
            <v>4.9696416000000005E-5</v>
          </cell>
          <cell r="AB144"/>
          <cell r="AC144"/>
          <cell r="AD144">
            <v>6.4857897268115385E-3</v>
          </cell>
        </row>
        <row r="150">
          <cell r="D150"/>
          <cell r="E150"/>
          <cell r="F150"/>
          <cell r="G150">
            <v>0</v>
          </cell>
          <cell r="H150"/>
          <cell r="I150"/>
          <cell r="J150"/>
          <cell r="K150"/>
          <cell r="L150"/>
          <cell r="M150">
            <v>5.3355530928168005</v>
          </cell>
          <cell r="N150"/>
          <cell r="O150"/>
          <cell r="P150"/>
          <cell r="Q150"/>
          <cell r="R150"/>
          <cell r="S150">
            <v>5.3355530928168005</v>
          </cell>
          <cell r="T150"/>
          <cell r="U150"/>
          <cell r="V150"/>
          <cell r="W150">
            <v>0</v>
          </cell>
          <cell r="X150">
            <v>5.3355530928168005</v>
          </cell>
          <cell r="Y150"/>
          <cell r="Z150"/>
          <cell r="AA150">
            <v>1.2910952469599999</v>
          </cell>
          <cell r="AB150"/>
          <cell r="AC150"/>
          <cell r="AD150">
            <v>6.6266483397767999</v>
          </cell>
        </row>
        <row r="151">
          <cell r="D151"/>
          <cell r="E151"/>
          <cell r="F151"/>
          <cell r="G151">
            <v>0</v>
          </cell>
          <cell r="H151"/>
          <cell r="I151"/>
          <cell r="J151"/>
          <cell r="K151"/>
          <cell r="L151"/>
          <cell r="M151">
            <v>0.91287872073000009</v>
          </cell>
          <cell r="N151"/>
          <cell r="O151"/>
          <cell r="P151"/>
          <cell r="Q151"/>
          <cell r="R151"/>
          <cell r="S151">
            <v>0.91287872073000009</v>
          </cell>
          <cell r="T151"/>
          <cell r="U151"/>
          <cell r="V151"/>
          <cell r="W151">
            <v>0</v>
          </cell>
          <cell r="X151">
            <v>0.91287872073000009</v>
          </cell>
          <cell r="Y151"/>
          <cell r="Z151"/>
          <cell r="AA151">
            <v>0.34138781681400004</v>
          </cell>
          <cell r="AB151"/>
          <cell r="AC151"/>
          <cell r="AD151">
            <v>1.2542665375440001</v>
          </cell>
        </row>
        <row r="152">
          <cell r="D152"/>
          <cell r="E152">
            <v>0.81599999999999995</v>
          </cell>
          <cell r="F152"/>
          <cell r="G152">
            <v>0.81599999999999995</v>
          </cell>
          <cell r="H152"/>
          <cell r="I152"/>
          <cell r="J152">
            <v>0.48099999999999998</v>
          </cell>
          <cell r="K152"/>
          <cell r="L152"/>
          <cell r="M152">
            <v>2.0529999999999999</v>
          </cell>
          <cell r="N152"/>
          <cell r="O152">
            <v>9.6780000000000008</v>
          </cell>
          <cell r="P152"/>
          <cell r="Q152"/>
          <cell r="R152"/>
          <cell r="S152">
            <v>12.212</v>
          </cell>
          <cell r="T152">
            <v>6.5680019801352003</v>
          </cell>
          <cell r="U152"/>
          <cell r="V152"/>
          <cell r="W152">
            <v>6.5680019801352003</v>
          </cell>
          <cell r="X152">
            <v>19.596001980135199</v>
          </cell>
          <cell r="Y152"/>
          <cell r="Z152">
            <v>5.2709999999999996E-3</v>
          </cell>
          <cell r="AA152">
            <v>1.4245679209860005</v>
          </cell>
          <cell r="AB152"/>
          <cell r="AC152"/>
          <cell r="AD152">
            <v>21.0258409011212</v>
          </cell>
        </row>
        <row r="153">
          <cell r="D153"/>
          <cell r="E153"/>
          <cell r="F153"/>
          <cell r="G153">
            <v>0</v>
          </cell>
          <cell r="H153"/>
          <cell r="I153"/>
          <cell r="J153"/>
          <cell r="K153"/>
          <cell r="L153"/>
          <cell r="M153">
            <v>1.0522767029940001</v>
          </cell>
          <cell r="N153"/>
          <cell r="O153"/>
          <cell r="P153"/>
          <cell r="Q153"/>
          <cell r="R153"/>
          <cell r="S153">
            <v>1.0522767029940001</v>
          </cell>
          <cell r="T153"/>
          <cell r="U153"/>
          <cell r="V153"/>
          <cell r="W153">
            <v>0</v>
          </cell>
          <cell r="X153">
            <v>1.0522767029940001</v>
          </cell>
          <cell r="Y153"/>
          <cell r="Z153"/>
          <cell r="AA153">
            <v>0.15396991502399998</v>
          </cell>
          <cell r="AB153"/>
          <cell r="AC153"/>
          <cell r="AD153">
            <v>1.206246618018</v>
          </cell>
        </row>
        <row r="154">
          <cell r="D154"/>
          <cell r="E154"/>
          <cell r="F154"/>
          <cell r="G154">
            <v>0</v>
          </cell>
          <cell r="H154"/>
          <cell r="I154"/>
          <cell r="J154"/>
          <cell r="K154"/>
          <cell r="L154"/>
          <cell r="M154">
            <v>2.7805704794340005</v>
          </cell>
          <cell r="N154"/>
          <cell r="O154"/>
          <cell r="P154"/>
          <cell r="Q154"/>
          <cell r="R154"/>
          <cell r="S154">
            <v>2.7805704794340005</v>
          </cell>
          <cell r="T154"/>
          <cell r="U154"/>
          <cell r="V154"/>
          <cell r="W154">
            <v>0</v>
          </cell>
          <cell r="X154">
            <v>2.7805704794340005</v>
          </cell>
          <cell r="Y154"/>
          <cell r="Z154"/>
          <cell r="AA154"/>
          <cell r="AB154"/>
          <cell r="AC154"/>
          <cell r="AD154">
            <v>2.7805704794340005</v>
          </cell>
        </row>
        <row r="155">
          <cell r="D155"/>
          <cell r="E155"/>
          <cell r="F155"/>
          <cell r="G155">
            <v>0</v>
          </cell>
          <cell r="H155"/>
          <cell r="I155"/>
          <cell r="J155">
            <v>1.7576870969999998E-6</v>
          </cell>
          <cell r="K155">
            <v>8.8601083626960439E-2</v>
          </cell>
          <cell r="L155"/>
          <cell r="M155">
            <v>6.8157765275399847E-3</v>
          </cell>
          <cell r="N155"/>
          <cell r="O155"/>
          <cell r="P155"/>
          <cell r="Q155"/>
          <cell r="R155"/>
          <cell r="S155">
            <v>9.5418617841597414E-2</v>
          </cell>
          <cell r="T155"/>
          <cell r="U155"/>
          <cell r="V155"/>
          <cell r="W155">
            <v>0</v>
          </cell>
          <cell r="X155">
            <v>9.5418617841597414E-2</v>
          </cell>
          <cell r="Y155"/>
          <cell r="Z155"/>
          <cell r="AA155"/>
          <cell r="AB155"/>
          <cell r="AC155"/>
          <cell r="AD155">
            <v>9.5418617841597414E-2</v>
          </cell>
        </row>
        <row r="156">
          <cell r="D156"/>
          <cell r="E156"/>
          <cell r="F156"/>
          <cell r="G156">
            <v>0</v>
          </cell>
          <cell r="H156"/>
          <cell r="I156"/>
          <cell r="J156"/>
          <cell r="K156">
            <v>3.0128776417958397E-3</v>
          </cell>
          <cell r="L156"/>
          <cell r="M156">
            <v>3.414413204259299E-3</v>
          </cell>
          <cell r="N156"/>
          <cell r="O156"/>
          <cell r="P156"/>
          <cell r="Q156"/>
          <cell r="R156"/>
          <cell r="S156">
            <v>6.4272908460551387E-3</v>
          </cell>
          <cell r="T156"/>
          <cell r="U156"/>
          <cell r="V156"/>
          <cell r="W156">
            <v>0</v>
          </cell>
          <cell r="X156">
            <v>6.4272908460551387E-3</v>
          </cell>
          <cell r="Y156"/>
          <cell r="Z156"/>
          <cell r="AA156">
            <v>4.9696416000000005E-5</v>
          </cell>
          <cell r="AB156"/>
          <cell r="AC156"/>
          <cell r="AD156">
            <v>6.4769872620551389E-3</v>
          </cell>
        </row>
        <row r="162">
          <cell r="D162"/>
          <cell r="E162"/>
          <cell r="F162"/>
          <cell r="G162">
            <v>0</v>
          </cell>
          <cell r="H162"/>
          <cell r="I162"/>
          <cell r="J162"/>
          <cell r="K162"/>
          <cell r="L162"/>
          <cell r="M162">
            <v>5.2709610358368</v>
          </cell>
          <cell r="N162"/>
          <cell r="O162"/>
          <cell r="P162"/>
          <cell r="Q162"/>
          <cell r="R162"/>
          <cell r="S162">
            <v>5.2709610358368</v>
          </cell>
          <cell r="T162"/>
          <cell r="U162"/>
          <cell r="V162"/>
          <cell r="W162">
            <v>0</v>
          </cell>
          <cell r="X162">
            <v>5.2709610358368</v>
          </cell>
          <cell r="Y162"/>
          <cell r="Z162"/>
          <cell r="AA162">
            <v>1.2710766456</v>
          </cell>
          <cell r="AB162"/>
          <cell r="AC162"/>
          <cell r="AD162">
            <v>6.5420376814368</v>
          </cell>
        </row>
        <row r="163">
          <cell r="D163"/>
          <cell r="E163"/>
          <cell r="F163"/>
          <cell r="G163">
            <v>0</v>
          </cell>
          <cell r="H163"/>
          <cell r="I163"/>
          <cell r="J163"/>
          <cell r="K163"/>
          <cell r="L163"/>
          <cell r="M163">
            <v>0.90428907039000006</v>
          </cell>
          <cell r="N163"/>
          <cell r="O163"/>
          <cell r="P163"/>
          <cell r="Q163"/>
          <cell r="R163"/>
          <cell r="S163">
            <v>0.90428907039000006</v>
          </cell>
          <cell r="T163"/>
          <cell r="U163"/>
          <cell r="V163"/>
          <cell r="W163">
            <v>0</v>
          </cell>
          <cell r="X163">
            <v>0.90428907039000006</v>
          </cell>
          <cell r="Y163"/>
          <cell r="Z163"/>
          <cell r="AA163">
            <v>0.33465856572118735</v>
          </cell>
          <cell r="AB163"/>
          <cell r="AC163"/>
          <cell r="AD163">
            <v>1.2389476361111873</v>
          </cell>
        </row>
        <row r="164">
          <cell r="D164"/>
          <cell r="E164">
            <v>0.81599999999999995</v>
          </cell>
          <cell r="F164"/>
          <cell r="G164">
            <v>0.81599999999999995</v>
          </cell>
          <cell r="H164"/>
          <cell r="I164"/>
          <cell r="J164">
            <v>0.48099999999999998</v>
          </cell>
          <cell r="K164"/>
          <cell r="L164"/>
          <cell r="M164">
            <v>2.0529999999999999</v>
          </cell>
          <cell r="N164"/>
          <cell r="O164">
            <v>9.6780000000000008</v>
          </cell>
          <cell r="P164"/>
          <cell r="Q164"/>
          <cell r="R164"/>
          <cell r="S164">
            <v>12.212</v>
          </cell>
          <cell r="T164">
            <v>5.9254542140904007</v>
          </cell>
          <cell r="U164"/>
          <cell r="V164"/>
          <cell r="W164">
            <v>5.9254542140904007</v>
          </cell>
          <cell r="X164">
            <v>18.953454214090399</v>
          </cell>
          <cell r="Y164"/>
          <cell r="Z164">
            <v>7.0562E-2</v>
          </cell>
          <cell r="AA164">
            <v>0.79338145802281279</v>
          </cell>
          <cell r="AB164"/>
          <cell r="AC164"/>
          <cell r="AD164">
            <v>19.817397672113213</v>
          </cell>
        </row>
        <row r="165">
          <cell r="D165"/>
          <cell r="E165"/>
          <cell r="F165"/>
          <cell r="G165">
            <v>0</v>
          </cell>
          <cell r="H165"/>
          <cell r="I165"/>
          <cell r="J165"/>
          <cell r="K165"/>
          <cell r="L165"/>
          <cell r="M165">
            <v>1.0105985258280001</v>
          </cell>
          <cell r="N165"/>
          <cell r="O165"/>
          <cell r="P165"/>
          <cell r="Q165"/>
          <cell r="R165"/>
          <cell r="S165">
            <v>1.0105985258280001</v>
          </cell>
          <cell r="T165"/>
          <cell r="U165"/>
          <cell r="V165"/>
          <cell r="W165">
            <v>0</v>
          </cell>
          <cell r="X165">
            <v>1.0105985258280001</v>
          </cell>
          <cell r="Y165"/>
          <cell r="Z165"/>
          <cell r="AA165">
            <v>0.15094262016000001</v>
          </cell>
          <cell r="AB165"/>
          <cell r="AC165"/>
          <cell r="AD165">
            <v>1.1615411459880001</v>
          </cell>
        </row>
        <row r="166">
          <cell r="D166"/>
          <cell r="E166"/>
          <cell r="F166"/>
          <cell r="G166">
            <v>0</v>
          </cell>
          <cell r="H166"/>
          <cell r="I166"/>
          <cell r="J166"/>
          <cell r="K166"/>
          <cell r="L166"/>
          <cell r="M166">
            <v>2.4394916548657717</v>
          </cell>
          <cell r="N166"/>
          <cell r="O166"/>
          <cell r="P166"/>
          <cell r="Q166"/>
          <cell r="R166"/>
          <cell r="S166">
            <v>2.4394916548657717</v>
          </cell>
          <cell r="T166"/>
          <cell r="U166"/>
          <cell r="V166"/>
          <cell r="W166">
            <v>0</v>
          </cell>
          <cell r="X166">
            <v>2.4394916548657717</v>
          </cell>
          <cell r="Y166"/>
          <cell r="Z166"/>
          <cell r="AA166"/>
          <cell r="AB166"/>
          <cell r="AC166"/>
          <cell r="AD166">
            <v>2.4394916548657717</v>
          </cell>
        </row>
        <row r="167">
          <cell r="D167"/>
          <cell r="E167"/>
          <cell r="F167"/>
          <cell r="G167">
            <v>0</v>
          </cell>
          <cell r="H167"/>
          <cell r="I167"/>
          <cell r="J167">
            <v>1.7576870969999998E-6</v>
          </cell>
          <cell r="K167">
            <v>8.8483207990413607E-2</v>
          </cell>
          <cell r="L167"/>
          <cell r="M167">
            <v>6.8157765275399847E-3</v>
          </cell>
          <cell r="N167"/>
          <cell r="O167"/>
          <cell r="P167"/>
          <cell r="Q167"/>
          <cell r="R167"/>
          <cell r="S167">
            <v>9.5300742205050581E-2</v>
          </cell>
          <cell r="T167"/>
          <cell r="U167"/>
          <cell r="V167"/>
          <cell r="W167">
            <v>0</v>
          </cell>
          <cell r="X167">
            <v>9.5300742205050581E-2</v>
          </cell>
          <cell r="Y167"/>
          <cell r="Z167"/>
          <cell r="AA167"/>
          <cell r="AB167"/>
          <cell r="AC167"/>
          <cell r="AD167">
            <v>9.5300742205050581E-2</v>
          </cell>
        </row>
        <row r="168">
          <cell r="D168"/>
          <cell r="E168"/>
          <cell r="F168"/>
          <cell r="G168">
            <v>0</v>
          </cell>
          <cell r="H168"/>
          <cell r="I168"/>
          <cell r="J168"/>
          <cell r="K168">
            <v>3.0128776417958402E-3</v>
          </cell>
          <cell r="L168"/>
          <cell r="M168">
            <v>3.4144132042592994E-3</v>
          </cell>
          <cell r="N168"/>
          <cell r="O168"/>
          <cell r="P168"/>
          <cell r="Q168"/>
          <cell r="R168"/>
          <cell r="S168">
            <v>6.4272908460551396E-3</v>
          </cell>
          <cell r="T168"/>
          <cell r="U168"/>
          <cell r="V168"/>
          <cell r="W168">
            <v>0</v>
          </cell>
          <cell r="X168">
            <v>6.4272908460551396E-3</v>
          </cell>
          <cell r="Y168"/>
          <cell r="Z168"/>
          <cell r="AA168">
            <v>4.9696416000000005E-5</v>
          </cell>
          <cell r="AB168"/>
          <cell r="AC168"/>
          <cell r="AD168">
            <v>6.4769872620551398E-3</v>
          </cell>
        </row>
        <row r="174">
          <cell r="D174"/>
          <cell r="E174">
            <v>2.8978465408033864E-3</v>
          </cell>
          <cell r="F174"/>
          <cell r="G174">
            <v>2.8978465408033864E-3</v>
          </cell>
          <cell r="H174"/>
          <cell r="I174"/>
          <cell r="J174">
            <v>9.6311580191632759E-3</v>
          </cell>
          <cell r="K174">
            <v>4.7553806420744905E-4</v>
          </cell>
          <cell r="M174">
            <v>5.7029911384942942</v>
          </cell>
          <cell r="O174">
            <v>0.35275995778365277</v>
          </cell>
          <cell r="Q174"/>
          <cell r="R174"/>
          <cell r="S174">
            <v>6.0658577923613182</v>
          </cell>
          <cell r="T174">
            <v>0.73208771227513325</v>
          </cell>
          <cell r="W174">
            <v>0.73208771227513325</v>
          </cell>
          <cell r="X174">
            <v>6.8008433511772548</v>
          </cell>
          <cell r="Y174"/>
          <cell r="Z174">
            <v>0</v>
          </cell>
          <cell r="AA174">
            <v>1.3140702653882002</v>
          </cell>
          <cell r="AB174"/>
          <cell r="AC174"/>
          <cell r="AD174">
            <v>8.1149136165654543</v>
          </cell>
        </row>
        <row r="175">
          <cell r="D175"/>
          <cell r="E175">
            <v>2.4044919240485832E-4</v>
          </cell>
          <cell r="F175"/>
          <cell r="G175">
            <v>2.4044919240485832E-4</v>
          </cell>
          <cell r="H175"/>
          <cell r="I175"/>
          <cell r="J175">
            <v>2.3667105767352422E-3</v>
          </cell>
          <cell r="K175">
            <v>1.1246307825348504E-4</v>
          </cell>
          <cell r="M175">
            <v>1.5441447880817161</v>
          </cell>
          <cell r="O175">
            <v>0</v>
          </cell>
          <cell r="Q175"/>
          <cell r="R175"/>
          <cell r="S175">
            <v>1.5466239617367048</v>
          </cell>
          <cell r="T175">
            <v>0</v>
          </cell>
          <cell r="W175">
            <v>0</v>
          </cell>
          <cell r="X175">
            <v>1.5468644109291096</v>
          </cell>
          <cell r="Y175"/>
          <cell r="Z175">
            <v>0</v>
          </cell>
          <cell r="AA175">
            <v>0.39563072354732814</v>
          </cell>
          <cell r="AB175"/>
          <cell r="AC175"/>
          <cell r="AD175">
            <v>1.9424951344764378</v>
          </cell>
        </row>
        <row r="176">
          <cell r="D176"/>
          <cell r="E176">
            <v>1.1964050773755011</v>
          </cell>
          <cell r="F176"/>
          <cell r="G176">
            <v>1.1964050773755011</v>
          </cell>
          <cell r="H176"/>
          <cell r="I176"/>
          <cell r="J176">
            <v>1.725214562342851E-2</v>
          </cell>
          <cell r="K176">
            <v>2.9055498486237718E-3</v>
          </cell>
          <cell r="M176">
            <v>1.4916757656901549</v>
          </cell>
          <cell r="O176">
            <v>5.0535410355986805</v>
          </cell>
          <cell r="Q176"/>
          <cell r="R176"/>
          <cell r="S176">
            <v>6.5653744967608878</v>
          </cell>
          <cell r="T176">
            <v>4.6799272374691281</v>
          </cell>
          <cell r="W176">
            <v>4.6799272374691281</v>
          </cell>
          <cell r="X176">
            <v>12.441706811605517</v>
          </cell>
          <cell r="Y176"/>
          <cell r="Z176">
            <v>0.80007864439999998</v>
          </cell>
          <cell r="AA176">
            <v>8.7379238596249034E-2</v>
          </cell>
          <cell r="AB176"/>
          <cell r="AC176"/>
          <cell r="AD176">
            <v>13.329164694601765</v>
          </cell>
        </row>
        <row r="177">
          <cell r="D177"/>
          <cell r="E177">
            <v>3.6320688430814747E-4</v>
          </cell>
          <cell r="F177"/>
          <cell r="G177">
            <v>3.6320688430814747E-4</v>
          </cell>
          <cell r="H177"/>
          <cell r="I177"/>
          <cell r="J177">
            <v>8.3284438323836529E-3</v>
          </cell>
          <cell r="K177">
            <v>1.0363923801951426E-2</v>
          </cell>
          <cell r="M177">
            <v>1.2789736163763852</v>
          </cell>
          <cell r="O177">
            <v>0.27093733290985172</v>
          </cell>
          <cell r="Q177"/>
          <cell r="R177"/>
          <cell r="S177">
            <v>1.568603316920572</v>
          </cell>
          <cell r="T177">
            <v>4.3658602199738189E-2</v>
          </cell>
          <cell r="W177">
            <v>4.3658602199738189E-2</v>
          </cell>
          <cell r="X177">
            <v>1.6126251260046185</v>
          </cell>
          <cell r="Y177"/>
          <cell r="Z177">
            <v>0</v>
          </cell>
          <cell r="AA177">
            <v>0.51349160269742311</v>
          </cell>
          <cell r="AB177"/>
          <cell r="AC177"/>
          <cell r="AD177">
            <v>2.1261167287020415</v>
          </cell>
        </row>
        <row r="178">
          <cell r="D178"/>
          <cell r="E178">
            <v>0</v>
          </cell>
          <cell r="F178"/>
          <cell r="G178">
            <v>0</v>
          </cell>
          <cell r="H178"/>
          <cell r="I178"/>
          <cell r="J178">
            <v>0</v>
          </cell>
          <cell r="K178">
            <v>0</v>
          </cell>
          <cell r="M178">
            <v>2.3244522364658962</v>
          </cell>
          <cell r="O178">
            <v>0</v>
          </cell>
          <cell r="Q178"/>
          <cell r="R178"/>
          <cell r="S178">
            <v>2.3244522364658962</v>
          </cell>
          <cell r="T178">
            <v>0</v>
          </cell>
          <cell r="W178">
            <v>0</v>
          </cell>
          <cell r="X178">
            <v>2.3244522364658962</v>
          </cell>
          <cell r="Y178"/>
          <cell r="Z178">
            <v>0</v>
          </cell>
          <cell r="AA178">
            <v>0</v>
          </cell>
          <cell r="AB178"/>
          <cell r="AC178"/>
          <cell r="AD178">
            <v>2.3244522364658962</v>
          </cell>
        </row>
        <row r="179">
          <cell r="D179"/>
          <cell r="E179">
            <v>0</v>
          </cell>
          <cell r="F179"/>
          <cell r="G179">
            <v>0</v>
          </cell>
          <cell r="H179"/>
          <cell r="I179"/>
          <cell r="J179">
            <v>1.7576870969999996E-6</v>
          </cell>
          <cell r="K179">
            <v>8.8599325425647413E-2</v>
          </cell>
          <cell r="M179">
            <v>6.8157765275399847E-3</v>
          </cell>
          <cell r="O179">
            <v>0</v>
          </cell>
          <cell r="Q179"/>
          <cell r="R179"/>
          <cell r="S179">
            <v>9.5416859640284388E-2</v>
          </cell>
          <cell r="T179">
            <v>0</v>
          </cell>
          <cell r="W179">
            <v>0</v>
          </cell>
          <cell r="X179">
            <v>9.5416859640284388E-2</v>
          </cell>
          <cell r="Y179"/>
          <cell r="Z179">
            <v>0</v>
          </cell>
          <cell r="AA179">
            <v>0</v>
          </cell>
          <cell r="AB179"/>
          <cell r="AC179"/>
          <cell r="AD179">
            <v>9.5416859640284388E-2</v>
          </cell>
        </row>
        <row r="180">
          <cell r="D180"/>
          <cell r="E180">
            <v>0</v>
          </cell>
          <cell r="F180"/>
          <cell r="G180">
            <v>0</v>
          </cell>
          <cell r="H180"/>
          <cell r="I180"/>
          <cell r="J180">
            <v>0</v>
          </cell>
          <cell r="K180">
            <v>2.9907253297958404E-3</v>
          </cell>
          <cell r="M180">
            <v>3.4144132042592998E-3</v>
          </cell>
          <cell r="O180">
            <v>0</v>
          </cell>
          <cell r="Q180"/>
          <cell r="R180"/>
          <cell r="S180">
            <v>6.4051385340551398E-3</v>
          </cell>
          <cell r="T180">
            <v>0</v>
          </cell>
          <cell r="W180">
            <v>0</v>
          </cell>
          <cell r="X180">
            <v>6.4051385340551398E-3</v>
          </cell>
          <cell r="Y180"/>
          <cell r="Z180">
            <v>0</v>
          </cell>
          <cell r="AA180">
            <v>4.9696416000000005E-5</v>
          </cell>
          <cell r="AB180"/>
          <cell r="AC180"/>
          <cell r="AD180">
            <v>6.45483495005514E-3</v>
          </cell>
        </row>
        <row r="186">
          <cell r="D186"/>
          <cell r="E186">
            <v>1.5764803922711749E-3</v>
          </cell>
          <cell r="F186"/>
          <cell r="G186">
            <v>1.5764803922711749E-3</v>
          </cell>
          <cell r="H186"/>
          <cell r="I186"/>
          <cell r="J186">
            <v>2.3039908693529877E-2</v>
          </cell>
          <cell r="K186">
            <v>8.0855270052853918E-4</v>
          </cell>
          <cell r="L186"/>
          <cell r="M186">
            <v>5.2979367299894484</v>
          </cell>
          <cell r="N186"/>
          <cell r="O186">
            <v>0</v>
          </cell>
          <cell r="P186"/>
          <cell r="Q186"/>
          <cell r="R186"/>
          <cell r="S186">
            <v>5.3217851913835066</v>
          </cell>
          <cell r="T186">
            <v>3.0683260335996744E-3</v>
          </cell>
          <cell r="U186"/>
          <cell r="V186"/>
          <cell r="W186">
            <v>3.0683260335996744E-3</v>
          </cell>
          <cell r="X186">
            <v>5.3264299978093774</v>
          </cell>
          <cell r="Y186"/>
          <cell r="Z186">
            <v>0</v>
          </cell>
          <cell r="AA186">
            <v>1.6597736598756472</v>
          </cell>
          <cell r="AB186"/>
          <cell r="AC186"/>
          <cell r="AD186">
            <v>6.9862036576850244</v>
          </cell>
        </row>
        <row r="187">
          <cell r="D187"/>
          <cell r="E187">
            <v>3.1043384635696383E-4</v>
          </cell>
          <cell r="F187"/>
          <cell r="G187">
            <v>3.1043384635696383E-4</v>
          </cell>
          <cell r="H187"/>
          <cell r="I187"/>
          <cell r="J187">
            <v>3.9250801802911146E-3</v>
          </cell>
          <cell r="K187">
            <v>9.7979725431545148E-5</v>
          </cell>
          <cell r="L187"/>
          <cell r="M187">
            <v>1.5161887196871948</v>
          </cell>
          <cell r="N187"/>
          <cell r="O187">
            <v>0</v>
          </cell>
          <cell r="P187"/>
          <cell r="Q187"/>
          <cell r="R187"/>
          <cell r="S187">
            <v>1.5202117795929175</v>
          </cell>
          <cell r="T187">
            <v>0</v>
          </cell>
          <cell r="U187"/>
          <cell r="V187"/>
          <cell r="W187">
            <v>0</v>
          </cell>
          <cell r="X187">
            <v>1.5205222134392744</v>
          </cell>
          <cell r="Y187"/>
          <cell r="Z187">
            <v>0</v>
          </cell>
          <cell r="AA187">
            <v>0.53205184928863958</v>
          </cell>
          <cell r="AB187"/>
          <cell r="AC187"/>
          <cell r="AD187">
            <v>2.0525740627279139</v>
          </cell>
        </row>
        <row r="188">
          <cell r="D188"/>
          <cell r="E188">
            <v>1.5599075674904643</v>
          </cell>
          <cell r="F188"/>
          <cell r="G188">
            <v>1.5599075674904643</v>
          </cell>
          <cell r="H188"/>
          <cell r="I188"/>
          <cell r="J188">
            <v>1.9413700165081704E-2</v>
          </cell>
          <cell r="K188">
            <v>4.0841859906134773E-3</v>
          </cell>
          <cell r="L188"/>
          <cell r="M188">
            <v>1.3150623958867007</v>
          </cell>
          <cell r="N188"/>
          <cell r="O188">
            <v>2.6065148477381554</v>
          </cell>
          <cell r="P188"/>
          <cell r="Q188"/>
          <cell r="R188"/>
          <cell r="S188">
            <v>3.9450751297805513</v>
          </cell>
          <cell r="T188">
            <v>6.6520223473027258</v>
          </cell>
          <cell r="U188"/>
          <cell r="V188"/>
          <cell r="W188">
            <v>6.6520223473027258</v>
          </cell>
          <cell r="X188">
            <v>12.157005044573742</v>
          </cell>
          <cell r="Y188"/>
          <cell r="Z188">
            <v>1.2257099712800001</v>
          </cell>
          <cell r="AA188">
            <v>-1.2541596553251046</v>
          </cell>
          <cell r="AB188"/>
          <cell r="AC188"/>
          <cell r="AD188">
            <v>12.128555360528638</v>
          </cell>
        </row>
        <row r="189">
          <cell r="D189"/>
          <cell r="E189">
            <v>0</v>
          </cell>
          <cell r="F189"/>
          <cell r="G189">
            <v>0</v>
          </cell>
          <cell r="H189"/>
          <cell r="I189"/>
          <cell r="J189">
            <v>1.0294829823740434E-2</v>
          </cell>
          <cell r="K189">
            <v>4.5813552434658027E-3</v>
          </cell>
          <cell r="L189"/>
          <cell r="M189">
            <v>0.97982597435113783</v>
          </cell>
          <cell r="N189"/>
          <cell r="O189">
            <v>2.1469085291981001E-2</v>
          </cell>
          <cell r="P189"/>
          <cell r="Q189"/>
          <cell r="R189"/>
          <cell r="S189">
            <v>1.0161712447103251</v>
          </cell>
          <cell r="T189">
            <v>1.1959027182115124E-2</v>
          </cell>
          <cell r="U189"/>
          <cell r="V189"/>
          <cell r="W189">
            <v>1.1959027182115124E-2</v>
          </cell>
          <cell r="X189">
            <v>1.0281302718924401</v>
          </cell>
          <cell r="Y189"/>
          <cell r="Z189">
            <v>0</v>
          </cell>
          <cell r="AA189">
            <v>0.6098040533617527</v>
          </cell>
          <cell r="AB189">
            <v>0</v>
          </cell>
          <cell r="AC189"/>
          <cell r="AD189">
            <v>1.6379343252541929</v>
          </cell>
        </row>
        <row r="190">
          <cell r="D190"/>
          <cell r="E190">
            <v>0</v>
          </cell>
          <cell r="F190"/>
          <cell r="G190">
            <v>0</v>
          </cell>
          <cell r="H190"/>
          <cell r="I190"/>
          <cell r="J190">
            <v>0</v>
          </cell>
          <cell r="K190">
            <v>0</v>
          </cell>
          <cell r="L190"/>
          <cell r="M190">
            <v>1.9479047313841904</v>
          </cell>
          <cell r="N190"/>
          <cell r="O190">
            <v>0</v>
          </cell>
          <cell r="P190"/>
          <cell r="Q190"/>
          <cell r="R190"/>
          <cell r="S190">
            <v>1.9479047313841904</v>
          </cell>
          <cell r="T190">
            <v>0</v>
          </cell>
          <cell r="U190"/>
          <cell r="V190"/>
          <cell r="W190">
            <v>0</v>
          </cell>
          <cell r="X190">
            <v>1.9479047313841904</v>
          </cell>
          <cell r="Y190"/>
          <cell r="Z190">
            <v>0</v>
          </cell>
          <cell r="AA190">
            <v>0</v>
          </cell>
          <cell r="AB190">
            <v>0</v>
          </cell>
          <cell r="AC190"/>
          <cell r="AD190">
            <v>1.9479047313841904</v>
          </cell>
        </row>
        <row r="191">
          <cell r="D191"/>
          <cell r="E191">
            <v>0</v>
          </cell>
          <cell r="F191"/>
          <cell r="G191">
            <v>0</v>
          </cell>
          <cell r="H191"/>
          <cell r="I191"/>
          <cell r="J191">
            <v>1.7576870969999996E-6</v>
          </cell>
          <cell r="K191">
            <v>8.8599325425647413E-2</v>
          </cell>
          <cell r="L191"/>
          <cell r="M191">
            <v>6.8157765275399847E-3</v>
          </cell>
          <cell r="N191"/>
          <cell r="O191">
            <v>0</v>
          </cell>
          <cell r="P191"/>
          <cell r="Q191"/>
          <cell r="R191"/>
          <cell r="S191">
            <v>9.5416859640284388E-2</v>
          </cell>
          <cell r="T191">
            <v>0</v>
          </cell>
          <cell r="U191"/>
          <cell r="V191"/>
          <cell r="W191">
            <v>0</v>
          </cell>
          <cell r="X191">
            <v>9.5416859640284388E-2</v>
          </cell>
          <cell r="Y191"/>
          <cell r="Z191">
            <v>0</v>
          </cell>
          <cell r="AA191">
            <v>0</v>
          </cell>
          <cell r="AB191">
            <v>0</v>
          </cell>
          <cell r="AC191"/>
          <cell r="AD191">
            <v>9.5416859640284388E-2</v>
          </cell>
        </row>
        <row r="192">
          <cell r="D192"/>
          <cell r="E192">
            <v>0</v>
          </cell>
          <cell r="F192"/>
          <cell r="G192">
            <v>0</v>
          </cell>
          <cell r="H192"/>
          <cell r="I192"/>
          <cell r="J192">
            <v>0</v>
          </cell>
          <cell r="K192">
            <v>2.9899869193958403E-3</v>
          </cell>
          <cell r="L192"/>
          <cell r="M192">
            <v>3.4144132042592998E-3</v>
          </cell>
          <cell r="N192"/>
          <cell r="O192">
            <v>0</v>
          </cell>
          <cell r="P192"/>
          <cell r="Q192"/>
          <cell r="R192"/>
          <cell r="S192">
            <v>6.4044001236551401E-3</v>
          </cell>
          <cell r="T192">
            <v>0</v>
          </cell>
          <cell r="U192"/>
          <cell r="V192"/>
          <cell r="W192">
            <v>0</v>
          </cell>
          <cell r="X192">
            <v>6.4044001236551401E-3</v>
          </cell>
          <cell r="Y192"/>
          <cell r="Z192">
            <v>0</v>
          </cell>
          <cell r="AA192">
            <v>4.9696416000000005E-5</v>
          </cell>
          <cell r="AB192">
            <v>0</v>
          </cell>
          <cell r="AC192"/>
          <cell r="AD192">
            <v>6.4540965396551403E-3</v>
          </cell>
        </row>
        <row r="198">
          <cell r="D198"/>
          <cell r="E198">
            <v>5.2497735988678695E-3</v>
          </cell>
          <cell r="F198"/>
          <cell r="G198">
            <v>5.2497735988678695E-3</v>
          </cell>
          <cell r="H198"/>
          <cell r="I198"/>
          <cell r="J198">
            <v>1.3275273767611473E-2</v>
          </cell>
          <cell r="K198">
            <v>1.9733618751294302E-3</v>
          </cell>
          <cell r="L198"/>
          <cell r="M198">
            <v>5.2609118327033908</v>
          </cell>
          <cell r="N198"/>
          <cell r="O198">
            <v>0</v>
          </cell>
          <cell r="P198"/>
          <cell r="Q198"/>
          <cell r="R198"/>
          <cell r="S198">
            <v>5.2761604683461316</v>
          </cell>
          <cell r="T198">
            <v>0</v>
          </cell>
          <cell r="U198"/>
          <cell r="V198"/>
          <cell r="W198">
            <v>0</v>
          </cell>
          <cell r="X198">
            <v>5.2814102419449993</v>
          </cell>
          <cell r="Y198"/>
          <cell r="Z198">
            <v>0.17802274000000001</v>
          </cell>
          <cell r="AA198">
            <v>2.2353544970740491</v>
          </cell>
          <cell r="AB198">
            <v>0</v>
          </cell>
          <cell r="AC198"/>
          <cell r="AD198">
            <v>7.6947874790190482</v>
          </cell>
        </row>
        <row r="199">
          <cell r="D199"/>
          <cell r="E199">
            <v>4.5261020935337875E-4</v>
          </cell>
          <cell r="F199"/>
          <cell r="G199">
            <v>4.5261020935337875E-4</v>
          </cell>
          <cell r="H199"/>
          <cell r="I199"/>
          <cell r="J199">
            <v>4.9825190944399996E-3</v>
          </cell>
          <cell r="K199">
            <v>2.0876399284475313E-4</v>
          </cell>
          <cell r="L199"/>
          <cell r="M199">
            <v>1.5608043624498289</v>
          </cell>
          <cell r="N199"/>
          <cell r="O199">
            <v>0</v>
          </cell>
          <cell r="P199"/>
          <cell r="Q199"/>
          <cell r="R199"/>
          <cell r="S199">
            <v>1.5659956455371136</v>
          </cell>
          <cell r="T199">
            <v>0</v>
          </cell>
          <cell r="U199"/>
          <cell r="V199"/>
          <cell r="W199">
            <v>0</v>
          </cell>
          <cell r="X199">
            <v>1.566448255746467</v>
          </cell>
          <cell r="Y199"/>
          <cell r="Z199">
            <v>0</v>
          </cell>
          <cell r="AA199">
            <v>0.74921599801520067</v>
          </cell>
          <cell r="AB199">
            <v>0</v>
          </cell>
          <cell r="AC199"/>
          <cell r="AD199">
            <v>2.3156642537616676</v>
          </cell>
        </row>
        <row r="200">
          <cell r="D200"/>
          <cell r="E200">
            <v>0.99408328734521567</v>
          </cell>
          <cell r="F200"/>
          <cell r="G200">
            <v>0.99408328734521567</v>
          </cell>
          <cell r="H200"/>
          <cell r="I200"/>
          <cell r="J200">
            <v>1.8104958128985479E-2</v>
          </cell>
          <cell r="K200">
            <v>5.0345456557866841E-3</v>
          </cell>
          <cell r="L200"/>
          <cell r="M200">
            <v>1.5444779951730465</v>
          </cell>
          <cell r="N200"/>
          <cell r="O200">
            <v>2.2315517763191681</v>
          </cell>
          <cell r="P200"/>
          <cell r="Q200"/>
          <cell r="R200"/>
          <cell r="S200">
            <v>3.799169275276987</v>
          </cell>
          <cell r="T200">
            <v>9.3197390000000002</v>
          </cell>
          <cell r="U200"/>
          <cell r="V200"/>
          <cell r="W200">
            <v>9.3197390000000002</v>
          </cell>
          <cell r="X200">
            <v>14.112991562622202</v>
          </cell>
          <cell r="Y200"/>
          <cell r="Z200">
            <v>2.4234547785600005</v>
          </cell>
          <cell r="AA200">
            <v>-2.9243833455556407</v>
          </cell>
          <cell r="AB200"/>
          <cell r="AC200"/>
          <cell r="AD200">
            <v>13.612062995626562</v>
          </cell>
        </row>
        <row r="201">
          <cell r="D201"/>
          <cell r="E201">
            <v>3.8038051287678031E-2</v>
          </cell>
          <cell r="F201"/>
          <cell r="G201">
            <v>3.8038051287678031E-2</v>
          </cell>
          <cell r="H201"/>
          <cell r="I201"/>
          <cell r="J201">
            <v>1.071104256108632E-2</v>
          </cell>
          <cell r="K201">
            <v>8.973593915338484E-3</v>
          </cell>
          <cell r="L201"/>
          <cell r="M201">
            <v>1.0377992115773</v>
          </cell>
          <cell r="N201"/>
          <cell r="O201">
            <v>0.15537926876584815</v>
          </cell>
          <cell r="P201"/>
          <cell r="Q201"/>
          <cell r="R201"/>
          <cell r="S201">
            <v>1.2128631168195729</v>
          </cell>
          <cell r="T201">
            <v>0</v>
          </cell>
          <cell r="U201"/>
          <cell r="V201"/>
          <cell r="W201">
            <v>0</v>
          </cell>
          <cell r="X201">
            <v>1.250901168107251</v>
          </cell>
          <cell r="Y201"/>
          <cell r="Z201">
            <v>0</v>
          </cell>
          <cell r="AA201">
            <v>0.79416805233236143</v>
          </cell>
          <cell r="AB201">
            <v>0</v>
          </cell>
          <cell r="AC201"/>
          <cell r="AD201">
            <v>2.0450692204396126</v>
          </cell>
        </row>
        <row r="202">
          <cell r="D202"/>
          <cell r="E202">
            <v>0</v>
          </cell>
          <cell r="F202"/>
          <cell r="G202">
            <v>0</v>
          </cell>
          <cell r="H202"/>
          <cell r="I202"/>
          <cell r="J202">
            <v>0</v>
          </cell>
          <cell r="K202">
            <v>0</v>
          </cell>
          <cell r="L202"/>
          <cell r="M202">
            <v>1.4805136700254147</v>
          </cell>
          <cell r="N202"/>
          <cell r="O202">
            <v>0</v>
          </cell>
          <cell r="P202"/>
          <cell r="Q202"/>
          <cell r="R202"/>
          <cell r="S202">
            <v>1.4805136700254147</v>
          </cell>
          <cell r="T202">
            <v>0</v>
          </cell>
          <cell r="U202"/>
          <cell r="V202"/>
          <cell r="W202">
            <v>0</v>
          </cell>
          <cell r="X202">
            <v>1.4805136700254147</v>
          </cell>
          <cell r="Y202"/>
          <cell r="Z202">
            <v>0</v>
          </cell>
          <cell r="AA202">
            <v>0</v>
          </cell>
          <cell r="AB202">
            <v>0</v>
          </cell>
          <cell r="AC202"/>
          <cell r="AD202">
            <v>1.4805136700254147</v>
          </cell>
        </row>
        <row r="203">
          <cell r="D203"/>
          <cell r="E203">
            <v>0</v>
          </cell>
          <cell r="F203"/>
          <cell r="G203">
            <v>0</v>
          </cell>
          <cell r="H203"/>
          <cell r="I203"/>
          <cell r="J203">
            <v>1.7576870969999996E-6</v>
          </cell>
          <cell r="K203">
            <v>8.6861558512801806E-2</v>
          </cell>
          <cell r="L203"/>
          <cell r="M203">
            <v>6.8157765275399847E-3</v>
          </cell>
          <cell r="N203"/>
          <cell r="O203">
            <v>0</v>
          </cell>
          <cell r="P203"/>
          <cell r="Q203"/>
          <cell r="R203"/>
          <cell r="S203">
            <v>9.3679092727438781E-2</v>
          </cell>
          <cell r="T203">
            <v>0</v>
          </cell>
          <cell r="U203"/>
          <cell r="V203"/>
          <cell r="W203">
            <v>0</v>
          </cell>
          <cell r="X203">
            <v>9.3679092727438781E-2</v>
          </cell>
          <cell r="Y203"/>
          <cell r="Z203">
            <v>0</v>
          </cell>
          <cell r="AA203">
            <v>0</v>
          </cell>
          <cell r="AB203">
            <v>0</v>
          </cell>
          <cell r="AC203"/>
          <cell r="AD203">
            <v>9.3679092727438781E-2</v>
          </cell>
        </row>
        <row r="204">
          <cell r="D204"/>
          <cell r="E204">
            <v>0</v>
          </cell>
          <cell r="F204"/>
          <cell r="G204">
            <v>0</v>
          </cell>
          <cell r="H204"/>
          <cell r="I204"/>
          <cell r="J204">
            <v>0</v>
          </cell>
          <cell r="K204">
            <v>2.9733726853958401E-3</v>
          </cell>
          <cell r="L204"/>
          <cell r="M204">
            <v>3.4144132042592998E-3</v>
          </cell>
          <cell r="N204"/>
          <cell r="O204">
            <v>0</v>
          </cell>
          <cell r="P204"/>
          <cell r="Q204"/>
          <cell r="R204"/>
          <cell r="S204">
            <v>6.3877858896551395E-3</v>
          </cell>
          <cell r="T204">
            <v>0</v>
          </cell>
          <cell r="U204"/>
          <cell r="V204"/>
          <cell r="W204">
            <v>0</v>
          </cell>
          <cell r="X204">
            <v>6.3877858896551395E-3</v>
          </cell>
          <cell r="Y204"/>
          <cell r="Z204">
            <v>0</v>
          </cell>
          <cell r="AA204">
            <v>4.9696416000000005E-5</v>
          </cell>
          <cell r="AB204">
            <v>0</v>
          </cell>
          <cell r="AC204"/>
          <cell r="AD204">
            <v>6.4374823056551397E-3</v>
          </cell>
        </row>
        <row r="210">
          <cell r="D210"/>
          <cell r="E210">
            <v>2.0661173470776693E-2</v>
          </cell>
          <cell r="F210"/>
          <cell r="G210">
            <v>2.0661173470776693E-2</v>
          </cell>
          <cell r="H210"/>
          <cell r="I210"/>
          <cell r="J210">
            <v>1.007798564034019E-2</v>
          </cell>
          <cell r="K210">
            <v>2.4882647198121743E-3</v>
          </cell>
          <cell r="L210"/>
          <cell r="M210">
            <v>5.4648937904835257</v>
          </cell>
          <cell r="N210"/>
          <cell r="O210">
            <v>9.1832096538060539E-3</v>
          </cell>
          <cell r="P210"/>
          <cell r="Q210"/>
          <cell r="R210"/>
          <cell r="S210">
            <v>5.4866432504974849</v>
          </cell>
          <cell r="T210">
            <v>2.2864821986498422E-2</v>
          </cell>
          <cell r="U210"/>
          <cell r="V210"/>
          <cell r="W210">
            <v>2.2864821986498422E-2</v>
          </cell>
          <cell r="X210">
            <v>5.5301692459547604</v>
          </cell>
          <cell r="Y210"/>
          <cell r="Z210">
            <v>7.5742634239999995E-2</v>
          </cell>
          <cell r="AA210">
            <v>2.1920175089457303</v>
          </cell>
          <cell r="AB210">
            <v>0</v>
          </cell>
          <cell r="AC210"/>
          <cell r="AD210">
            <v>7.7979293891404904</v>
          </cell>
        </row>
        <row r="211">
          <cell r="D211"/>
          <cell r="E211">
            <v>4.6786964519456519E-4</v>
          </cell>
          <cell r="F211"/>
          <cell r="G211">
            <v>4.6786964519456519E-4</v>
          </cell>
          <cell r="H211"/>
          <cell r="I211"/>
          <cell r="J211">
            <v>4.7318074246960658E-3</v>
          </cell>
          <cell r="K211">
            <v>4.5652374780664237E-4</v>
          </cell>
          <cell r="L211"/>
          <cell r="M211">
            <v>1.645652152844741</v>
          </cell>
          <cell r="N211"/>
          <cell r="O211">
            <v>0</v>
          </cell>
          <cell r="P211"/>
          <cell r="Q211"/>
          <cell r="R211"/>
          <cell r="S211">
            <v>1.6508404840172437</v>
          </cell>
          <cell r="T211">
            <v>0</v>
          </cell>
          <cell r="U211"/>
          <cell r="V211"/>
          <cell r="W211">
            <v>0</v>
          </cell>
          <cell r="X211">
            <v>1.6513083536624382</v>
          </cell>
          <cell r="Y211"/>
          <cell r="Z211">
            <v>2.2678799999999999E-3</v>
          </cell>
          <cell r="AA211">
            <v>0.68227859709993521</v>
          </cell>
          <cell r="AB211">
            <v>0</v>
          </cell>
          <cell r="AC211"/>
          <cell r="AD211">
            <v>2.3358548307623734</v>
          </cell>
        </row>
        <row r="212">
          <cell r="D212"/>
          <cell r="E212">
            <v>0.39554109662352505</v>
          </cell>
          <cell r="F212"/>
          <cell r="G212">
            <v>0.39554109662352505</v>
          </cell>
          <cell r="H212"/>
          <cell r="I212"/>
          <cell r="J212">
            <v>1.7081266945437146E-2</v>
          </cell>
          <cell r="K212">
            <v>3.3682092397456049E-3</v>
          </cell>
          <cell r="L212"/>
          <cell r="M212">
            <v>1.9472714337519994</v>
          </cell>
          <cell r="N212"/>
          <cell r="O212">
            <v>1.8208540166100511</v>
          </cell>
          <cell r="P212"/>
          <cell r="Q212"/>
          <cell r="R212"/>
          <cell r="S212">
            <v>3.7885749265472333</v>
          </cell>
          <cell r="T212">
            <v>12.93121396374544</v>
          </cell>
          <cell r="U212"/>
          <cell r="V212"/>
          <cell r="W212">
            <v>12.93121396374544</v>
          </cell>
          <cell r="X212">
            <v>17.115329986916198</v>
          </cell>
          <cell r="Y212"/>
          <cell r="Z212">
            <v>3.2517854331600007</v>
          </cell>
          <cell r="AA212">
            <v>-3.9972501839008614</v>
          </cell>
          <cell r="AB212"/>
          <cell r="AC212"/>
          <cell r="AD212">
            <v>16.36986523617534</v>
          </cell>
        </row>
        <row r="213">
          <cell r="D213"/>
          <cell r="E213">
            <v>0.1657886302713357</v>
          </cell>
          <cell r="F213"/>
          <cell r="G213">
            <v>0.1657886302713357</v>
          </cell>
          <cell r="H213"/>
          <cell r="I213"/>
          <cell r="J213">
            <v>1.1962270530590784E-2</v>
          </cell>
          <cell r="K213">
            <v>5.7099166668063894E-3</v>
          </cell>
          <cell r="L213"/>
          <cell r="M213">
            <v>1.1739288204970519</v>
          </cell>
          <cell r="N213"/>
          <cell r="O213">
            <v>0.11344364265609548</v>
          </cell>
          <cell r="P213"/>
          <cell r="Q213"/>
          <cell r="R213"/>
          <cell r="S213">
            <v>1.3050446503505446</v>
          </cell>
          <cell r="T213">
            <v>3.1257812025418988E-3</v>
          </cell>
          <cell r="U213"/>
          <cell r="V213"/>
          <cell r="W213">
            <v>3.1257812025418988E-3</v>
          </cell>
          <cell r="X213">
            <v>1.473959061824422</v>
          </cell>
          <cell r="Y213"/>
          <cell r="Z213">
            <v>0</v>
          </cell>
          <cell r="AA213">
            <v>0.82457130766622033</v>
          </cell>
          <cell r="AB213">
            <v>0</v>
          </cell>
          <cell r="AC213"/>
          <cell r="AD213">
            <v>2.2985303694906425</v>
          </cell>
        </row>
        <row r="214">
          <cell r="D214"/>
          <cell r="E214">
            <v>0</v>
          </cell>
          <cell r="F214"/>
          <cell r="G214">
            <v>0</v>
          </cell>
          <cell r="H214"/>
          <cell r="I214"/>
          <cell r="J214">
            <v>0</v>
          </cell>
          <cell r="K214">
            <v>0</v>
          </cell>
          <cell r="L214"/>
          <cell r="M214">
            <v>1.596943005017827</v>
          </cell>
          <cell r="N214"/>
          <cell r="O214">
            <v>0</v>
          </cell>
          <cell r="P214"/>
          <cell r="Q214"/>
          <cell r="R214"/>
          <cell r="S214">
            <v>1.596943005017827</v>
          </cell>
          <cell r="T214">
            <v>0</v>
          </cell>
          <cell r="U214"/>
          <cell r="V214"/>
          <cell r="W214">
            <v>0</v>
          </cell>
          <cell r="X214">
            <v>1.596943005017827</v>
          </cell>
          <cell r="Y214"/>
          <cell r="Z214">
            <v>0</v>
          </cell>
          <cell r="AA214">
            <v>0</v>
          </cell>
          <cell r="AB214">
            <v>0</v>
          </cell>
          <cell r="AC214"/>
          <cell r="AD214">
            <v>1.596943005017827</v>
          </cell>
        </row>
        <row r="215">
          <cell r="D215"/>
          <cell r="E215">
            <v>0</v>
          </cell>
          <cell r="F215"/>
          <cell r="G215">
            <v>0</v>
          </cell>
          <cell r="H215"/>
          <cell r="I215"/>
          <cell r="J215">
            <v>1.7576870969999996E-6</v>
          </cell>
          <cell r="K215">
            <v>8.6861558512801806E-2</v>
          </cell>
          <cell r="L215"/>
          <cell r="M215">
            <v>6.8157765275399847E-3</v>
          </cell>
          <cell r="N215"/>
          <cell r="O215">
            <v>0</v>
          </cell>
          <cell r="P215"/>
          <cell r="Q215"/>
          <cell r="R215"/>
          <cell r="S215">
            <v>9.3679092727438781E-2</v>
          </cell>
          <cell r="T215">
            <v>0</v>
          </cell>
          <cell r="U215"/>
          <cell r="V215"/>
          <cell r="W215">
            <v>0</v>
          </cell>
          <cell r="X215">
            <v>9.3679092727438781E-2</v>
          </cell>
          <cell r="Y215"/>
          <cell r="Z215">
            <v>0</v>
          </cell>
          <cell r="AA215">
            <v>0</v>
          </cell>
          <cell r="AB215">
            <v>0</v>
          </cell>
          <cell r="AC215"/>
          <cell r="AD215">
            <v>9.3679092727438781E-2</v>
          </cell>
        </row>
        <row r="216">
          <cell r="D216"/>
          <cell r="E216">
            <v>0</v>
          </cell>
          <cell r="F216"/>
          <cell r="G216">
            <v>0</v>
          </cell>
          <cell r="H216"/>
          <cell r="I216"/>
          <cell r="J216">
            <v>0</v>
          </cell>
          <cell r="K216">
            <v>2.9726342749958399E-3</v>
          </cell>
          <cell r="L216"/>
          <cell r="M216">
            <v>3.4144132042592998E-3</v>
          </cell>
          <cell r="N216"/>
          <cell r="O216">
            <v>0</v>
          </cell>
          <cell r="P216"/>
          <cell r="Q216"/>
          <cell r="R216"/>
          <cell r="S216">
            <v>6.3870474792551398E-3</v>
          </cell>
          <cell r="T216">
            <v>0</v>
          </cell>
          <cell r="U216"/>
          <cell r="V216"/>
          <cell r="W216">
            <v>0</v>
          </cell>
          <cell r="X216">
            <v>6.3870474792551398E-3</v>
          </cell>
          <cell r="Y216"/>
          <cell r="Z216">
            <v>0</v>
          </cell>
          <cell r="AA216">
            <v>4.9696416000000005E-5</v>
          </cell>
          <cell r="AB216">
            <v>0</v>
          </cell>
          <cell r="AC216"/>
          <cell r="AD216">
            <v>6.43674389525514E-3</v>
          </cell>
        </row>
        <row r="222">
          <cell r="D222"/>
          <cell r="E222">
            <v>8.6490984236223256E-3</v>
          </cell>
          <cell r="F222"/>
          <cell r="G222">
            <v>8.6490984236223256E-3</v>
          </cell>
          <cell r="H222"/>
          <cell r="I222"/>
          <cell r="J222">
            <v>7.0534648959383502E-3</v>
          </cell>
          <cell r="K222">
            <v>1.336213388523188E-3</v>
          </cell>
          <cell r="L222"/>
          <cell r="M222">
            <v>4.8590063951834148</v>
          </cell>
          <cell r="N222"/>
          <cell r="O222">
            <v>5.0813301148640829E-3</v>
          </cell>
          <cell r="P222"/>
          <cell r="Q222"/>
          <cell r="R222"/>
          <cell r="S222">
            <v>4.8724774035827405</v>
          </cell>
          <cell r="T222">
            <v>0.15661600000000001</v>
          </cell>
          <cell r="U222"/>
          <cell r="V222"/>
          <cell r="W222">
            <v>0.15661600000000001</v>
          </cell>
          <cell r="X222">
            <v>5.0377425020063624</v>
          </cell>
          <cell r="Y222"/>
          <cell r="Z222">
            <v>1.279590503375208</v>
          </cell>
          <cell r="AA222">
            <v>1.8032512816160116</v>
          </cell>
          <cell r="AB222"/>
          <cell r="AC222"/>
          <cell r="AD222">
            <v>8.1205842869975822</v>
          </cell>
        </row>
        <row r="223">
          <cell r="D223"/>
          <cell r="E223">
            <v>3.6410990802321873E-4</v>
          </cell>
          <cell r="F223"/>
          <cell r="G223">
            <v>3.6410990802321873E-4</v>
          </cell>
          <cell r="H223"/>
          <cell r="I223"/>
          <cell r="J223">
            <v>3.584333482461852E-3</v>
          </cell>
          <cell r="K223">
            <v>8.4545595649946451E-5</v>
          </cell>
          <cell r="L223"/>
          <cell r="M223">
            <v>1.6140633261060358</v>
          </cell>
          <cell r="N223"/>
          <cell r="O223">
            <v>0</v>
          </cell>
          <cell r="P223"/>
          <cell r="Q223"/>
          <cell r="R223"/>
          <cell r="S223">
            <v>1.6177322051841476</v>
          </cell>
          <cell r="T223">
            <v>0</v>
          </cell>
          <cell r="U223"/>
          <cell r="V223"/>
          <cell r="W223">
            <v>0</v>
          </cell>
          <cell r="X223">
            <v>1.6180963150921708</v>
          </cell>
          <cell r="Y223"/>
          <cell r="Z223">
            <v>0.60488500802347989</v>
          </cell>
          <cell r="AA223">
            <v>0.4961361510311727</v>
          </cell>
          <cell r="AB223"/>
          <cell r="AC223"/>
          <cell r="AD223">
            <v>2.7191174741468234</v>
          </cell>
        </row>
        <row r="224">
          <cell r="D224"/>
          <cell r="E224">
            <v>0.18874724204789708</v>
          </cell>
          <cell r="F224"/>
          <cell r="G224">
            <v>0.18874724204789708</v>
          </cell>
          <cell r="H224"/>
          <cell r="I224"/>
          <cell r="J224">
            <v>5.9597777616771418E-3</v>
          </cell>
          <cell r="K224">
            <v>6.5179336354233535E-4</v>
          </cell>
          <cell r="L224"/>
          <cell r="M224">
            <v>0.64000080929688163</v>
          </cell>
          <cell r="N224"/>
          <cell r="O224">
            <v>0.67750412901733725</v>
          </cell>
          <cell r="P224"/>
          <cell r="Q224"/>
          <cell r="R224"/>
          <cell r="S224">
            <v>1.3241165094394383</v>
          </cell>
          <cell r="T224">
            <v>12.945658999999999</v>
          </cell>
          <cell r="U224"/>
          <cell r="V224"/>
          <cell r="W224">
            <v>12.945658999999999</v>
          </cell>
          <cell r="X224">
            <v>14.458522751487335</v>
          </cell>
          <cell r="Y224"/>
          <cell r="Z224">
            <v>0.47691130270857146</v>
          </cell>
          <cell r="AA224">
            <v>-3.8579872114743918</v>
          </cell>
          <cell r="AB224"/>
          <cell r="AC224"/>
          <cell r="AD224">
            <v>11.077446842721516</v>
          </cell>
        </row>
        <row r="225">
          <cell r="D225"/>
          <cell r="E225">
            <v>5.16507711454324E-2</v>
          </cell>
          <cell r="F225"/>
          <cell r="G225">
            <v>5.16507711454324E-2</v>
          </cell>
          <cell r="H225"/>
          <cell r="I225"/>
          <cell r="J225">
            <v>5.3080087518526924E-3</v>
          </cell>
          <cell r="K225">
            <v>6.6630050096752758E-3</v>
          </cell>
          <cell r="L225"/>
          <cell r="M225">
            <v>0.89964872934749518</v>
          </cell>
          <cell r="N225"/>
          <cell r="O225">
            <v>8.7777243622459394E-2</v>
          </cell>
          <cell r="P225"/>
          <cell r="Q225"/>
          <cell r="R225"/>
          <cell r="S225">
            <v>0.99939698673148258</v>
          </cell>
          <cell r="T225">
            <v>1.9667999999999998E-2</v>
          </cell>
          <cell r="U225"/>
          <cell r="V225"/>
          <cell r="W225">
            <v>1.9667999999999998E-2</v>
          </cell>
          <cell r="X225">
            <v>1.0707157578769149</v>
          </cell>
          <cell r="Y225"/>
          <cell r="Z225">
            <v>3.3306400000000005E-4</v>
          </cell>
          <cell r="AA225">
            <v>0.67997743491651907</v>
          </cell>
          <cell r="AB225"/>
          <cell r="AC225"/>
          <cell r="AD225">
            <v>1.751026256793434</v>
          </cell>
        </row>
        <row r="226">
          <cell r="D226"/>
          <cell r="E226"/>
          <cell r="F226"/>
          <cell r="G226">
            <v>0</v>
          </cell>
          <cell r="H226"/>
          <cell r="I226"/>
          <cell r="J226">
            <v>0</v>
          </cell>
          <cell r="K226">
            <v>0</v>
          </cell>
          <cell r="L226"/>
          <cell r="M226">
            <v>1.4152078246538804</v>
          </cell>
          <cell r="N226"/>
          <cell r="O226">
            <v>0</v>
          </cell>
          <cell r="P226"/>
          <cell r="Q226"/>
          <cell r="R226"/>
          <cell r="S226">
            <v>1.4152078246538804</v>
          </cell>
          <cell r="T226">
            <v>0</v>
          </cell>
          <cell r="U226"/>
          <cell r="V226"/>
          <cell r="W226">
            <v>0</v>
          </cell>
          <cell r="X226">
            <v>1.4152078246538804</v>
          </cell>
          <cell r="Y226"/>
          <cell r="Z226">
            <v>0</v>
          </cell>
          <cell r="AA226">
            <v>0</v>
          </cell>
          <cell r="AB226"/>
          <cell r="AC226"/>
          <cell r="AD226">
            <v>1.4152078246538804</v>
          </cell>
        </row>
        <row r="227">
          <cell r="D227"/>
          <cell r="E227"/>
          <cell r="F227"/>
          <cell r="G227">
            <v>0</v>
          </cell>
          <cell r="H227"/>
          <cell r="I227"/>
          <cell r="J227">
            <v>1.7576870969999996E-6</v>
          </cell>
          <cell r="K227">
            <v>8.6855845293085043E-2</v>
          </cell>
          <cell r="L227"/>
          <cell r="M227">
            <v>6.8157765275399847E-3</v>
          </cell>
          <cell r="N227"/>
          <cell r="O227">
            <v>0</v>
          </cell>
          <cell r="P227"/>
          <cell r="Q227"/>
          <cell r="R227"/>
          <cell r="S227">
            <v>9.3673379507722018E-2</v>
          </cell>
          <cell r="T227">
            <v>0</v>
          </cell>
          <cell r="U227"/>
          <cell r="V227"/>
          <cell r="W227">
            <v>0</v>
          </cell>
          <cell r="X227">
            <v>9.3673379507722018E-2</v>
          </cell>
          <cell r="Y227"/>
          <cell r="Z227">
            <v>0</v>
          </cell>
          <cell r="AA227">
            <v>0</v>
          </cell>
          <cell r="AB227"/>
          <cell r="AC227"/>
          <cell r="AD227">
            <v>9.3673379507722018E-2</v>
          </cell>
        </row>
        <row r="228">
          <cell r="D228"/>
          <cell r="E228"/>
          <cell r="F228"/>
          <cell r="G228">
            <v>0</v>
          </cell>
          <cell r="H228"/>
          <cell r="I228"/>
          <cell r="J228">
            <v>0</v>
          </cell>
          <cell r="K228">
            <v>2.9726342749958399E-3</v>
          </cell>
          <cell r="L228"/>
          <cell r="M228">
            <v>3.4144132042592998E-3</v>
          </cell>
          <cell r="N228"/>
          <cell r="O228">
            <v>0</v>
          </cell>
          <cell r="P228"/>
          <cell r="Q228"/>
          <cell r="R228"/>
          <cell r="S228">
            <v>6.3870474792551398E-3</v>
          </cell>
          <cell r="T228">
            <v>0</v>
          </cell>
          <cell r="U228"/>
          <cell r="V228"/>
          <cell r="W228">
            <v>0</v>
          </cell>
          <cell r="X228">
            <v>6.3870474792551398E-3</v>
          </cell>
          <cell r="Y228"/>
          <cell r="Z228">
            <v>0</v>
          </cell>
          <cell r="AA228">
            <v>4.9696416000000005E-5</v>
          </cell>
          <cell r="AB228"/>
          <cell r="AC228"/>
          <cell r="AD228">
            <v>6.43674389525514E-3</v>
          </cell>
        </row>
        <row r="234">
          <cell r="D234"/>
          <cell r="E234">
            <v>9.664833268619253E-3</v>
          </cell>
          <cell r="F234"/>
          <cell r="G234">
            <v>9.664833268619253E-3</v>
          </cell>
          <cell r="H234"/>
          <cell r="I234"/>
          <cell r="J234">
            <v>7.2910931793575958E-3</v>
          </cell>
          <cell r="K234">
            <v>8.3705325578842845E-4</v>
          </cell>
          <cell r="L234"/>
          <cell r="M234">
            <v>5.0607892632211851</v>
          </cell>
          <cell r="N234"/>
          <cell r="O234">
            <v>0</v>
          </cell>
          <cell r="P234"/>
          <cell r="Q234"/>
          <cell r="R234"/>
          <cell r="S234">
            <v>5.068917409656331</v>
          </cell>
          <cell r="T234">
            <v>8.4721307933329243E-2</v>
          </cell>
          <cell r="U234"/>
          <cell r="V234"/>
          <cell r="W234">
            <v>8.4721307933329243E-2</v>
          </cell>
          <cell r="X234">
            <v>5.1633035508582799</v>
          </cell>
          <cell r="Y234"/>
          <cell r="Z234">
            <v>1.1381366720000001</v>
          </cell>
          <cell r="AA234">
            <v>2.0692926547429993</v>
          </cell>
          <cell r="AB234"/>
          <cell r="AC234"/>
          <cell r="AD234">
            <v>8.370732877601279</v>
          </cell>
        </row>
        <row r="235">
          <cell r="D235"/>
          <cell r="E235">
            <v>2.7497814717693177E-4</v>
          </cell>
          <cell r="F235"/>
          <cell r="G235">
            <v>2.7497814717693177E-4</v>
          </cell>
          <cell r="H235"/>
          <cell r="I235"/>
          <cell r="J235">
            <v>1.5360384467967543E-3</v>
          </cell>
          <cell r="K235">
            <v>1.9583363753181496E-4</v>
          </cell>
          <cell r="L235"/>
          <cell r="M235">
            <v>1.5652588593491752</v>
          </cell>
          <cell r="N235"/>
          <cell r="O235">
            <v>0</v>
          </cell>
          <cell r="P235"/>
          <cell r="Q235"/>
          <cell r="R235"/>
          <cell r="S235">
            <v>1.5669907314335039</v>
          </cell>
          <cell r="T235">
            <v>0</v>
          </cell>
          <cell r="U235"/>
          <cell r="V235"/>
          <cell r="W235">
            <v>0</v>
          </cell>
          <cell r="X235">
            <v>1.5672657095806808</v>
          </cell>
          <cell r="Y235"/>
          <cell r="Z235">
            <v>1.0039791920000001</v>
          </cell>
          <cell r="AA235">
            <v>0.46761761642503286</v>
          </cell>
          <cell r="AB235"/>
          <cell r="AC235"/>
          <cell r="AD235">
            <v>3.0388625180057138</v>
          </cell>
        </row>
        <row r="236">
          <cell r="D236"/>
          <cell r="E236">
            <v>0.2413968033635617</v>
          </cell>
          <cell r="F236"/>
          <cell r="G236">
            <v>0.2413968033635617</v>
          </cell>
          <cell r="H236"/>
          <cell r="I236"/>
          <cell r="J236">
            <v>4.8431615077706497E-3</v>
          </cell>
          <cell r="K236">
            <v>1.1214429712909041E-3</v>
          </cell>
          <cell r="L236"/>
          <cell r="M236">
            <v>0.79118919571786384</v>
          </cell>
          <cell r="N236"/>
          <cell r="O236">
            <v>0.45533964576573682</v>
          </cell>
          <cell r="P236"/>
          <cell r="Q236"/>
          <cell r="R236"/>
          <cell r="S236">
            <v>1.2524934459626622</v>
          </cell>
          <cell r="T236">
            <v>14.334752192862529</v>
          </cell>
          <cell r="U236"/>
          <cell r="V236"/>
          <cell r="W236">
            <v>14.334752192862529</v>
          </cell>
          <cell r="X236">
            <v>15.828642442188753</v>
          </cell>
          <cell r="Y236"/>
          <cell r="Z236">
            <v>0.45823178440000001</v>
          </cell>
          <cell r="AA236">
            <v>-4.5278166678210461</v>
          </cell>
          <cell r="AB236"/>
          <cell r="AC236"/>
          <cell r="AD236">
            <v>11.759057558767708</v>
          </cell>
        </row>
        <row r="237">
          <cell r="D237"/>
          <cell r="E237">
            <v>6.964480583456216E-2</v>
          </cell>
          <cell r="F237"/>
          <cell r="G237">
            <v>6.964480583456216E-2</v>
          </cell>
          <cell r="H237"/>
          <cell r="I237"/>
          <cell r="J237">
            <v>1.0049695883471477E-2</v>
          </cell>
          <cell r="K237">
            <v>5.3859383034263368E-3</v>
          </cell>
          <cell r="L237"/>
          <cell r="M237">
            <v>0.89306498658209799</v>
          </cell>
          <cell r="N237"/>
          <cell r="O237">
            <v>1.4148401856533887E-2</v>
          </cell>
          <cell r="P237"/>
          <cell r="Q237"/>
          <cell r="R237"/>
          <cell r="S237">
            <v>0.92264902262552972</v>
          </cell>
          <cell r="T237">
            <v>7.7366770636453919E-2</v>
          </cell>
          <cell r="U237"/>
          <cell r="V237"/>
          <cell r="W237">
            <v>7.7366770636453919E-2</v>
          </cell>
          <cell r="X237">
            <v>1.0696605990965458</v>
          </cell>
          <cell r="Y237"/>
          <cell r="Z237">
            <v>1.106E-4</v>
          </cell>
          <cell r="AA237">
            <v>0.76382832042744742</v>
          </cell>
          <cell r="AB237"/>
          <cell r="AC237"/>
          <cell r="AD237">
            <v>1.8335995195239931</v>
          </cell>
        </row>
        <row r="238">
          <cell r="D238"/>
          <cell r="E238">
            <v>0</v>
          </cell>
          <cell r="F238"/>
          <cell r="G238">
            <v>0</v>
          </cell>
          <cell r="H238"/>
          <cell r="I238"/>
          <cell r="J238">
            <v>0</v>
          </cell>
          <cell r="K238">
            <v>0</v>
          </cell>
          <cell r="L238"/>
          <cell r="M238">
            <v>1.3956976614534866</v>
          </cell>
          <cell r="N238"/>
          <cell r="O238">
            <v>0</v>
          </cell>
          <cell r="P238"/>
          <cell r="Q238"/>
          <cell r="R238"/>
          <cell r="S238">
            <v>1.3956976614534866</v>
          </cell>
          <cell r="T238">
            <v>0</v>
          </cell>
          <cell r="U238"/>
          <cell r="V238"/>
          <cell r="W238">
            <v>0</v>
          </cell>
          <cell r="X238">
            <v>1.3956976614534866</v>
          </cell>
          <cell r="Y238"/>
          <cell r="Z238">
            <v>0</v>
          </cell>
          <cell r="AA238">
            <v>0</v>
          </cell>
          <cell r="AB238"/>
          <cell r="AC238"/>
          <cell r="AD238">
            <v>1.3956976614534866</v>
          </cell>
        </row>
        <row r="239">
          <cell r="D239"/>
          <cell r="E239">
            <v>0</v>
          </cell>
          <cell r="F239"/>
          <cell r="G239">
            <v>0</v>
          </cell>
          <cell r="H239"/>
          <cell r="I239"/>
          <cell r="J239">
            <v>1.7576870969999996E-6</v>
          </cell>
          <cell r="K239">
            <v>8.6830058340493635E-2</v>
          </cell>
          <cell r="L239"/>
          <cell r="M239">
            <v>6.8157765275399847E-3</v>
          </cell>
          <cell r="N239"/>
          <cell r="O239">
            <v>0</v>
          </cell>
          <cell r="P239"/>
          <cell r="Q239"/>
          <cell r="R239"/>
          <cell r="S239">
            <v>9.364759255513061E-2</v>
          </cell>
          <cell r="T239">
            <v>0</v>
          </cell>
          <cell r="U239"/>
          <cell r="V239"/>
          <cell r="W239">
            <v>0</v>
          </cell>
          <cell r="X239">
            <v>9.364759255513061E-2</v>
          </cell>
          <cell r="Y239"/>
          <cell r="Z239">
            <v>0</v>
          </cell>
          <cell r="AA239">
            <v>0</v>
          </cell>
          <cell r="AB239"/>
          <cell r="AC239"/>
          <cell r="AD239">
            <v>9.364759255513061E-2</v>
          </cell>
        </row>
        <row r="240">
          <cell r="D240"/>
          <cell r="E240">
            <v>0</v>
          </cell>
          <cell r="F240"/>
          <cell r="G240">
            <v>0</v>
          </cell>
          <cell r="H240"/>
          <cell r="I240"/>
          <cell r="J240">
            <v>0</v>
          </cell>
          <cell r="K240">
            <v>2.9682038125958409E-3</v>
          </cell>
          <cell r="L240"/>
          <cell r="M240">
            <v>3.4144132042592998E-3</v>
          </cell>
          <cell r="N240"/>
          <cell r="O240">
            <v>0</v>
          </cell>
          <cell r="P240"/>
          <cell r="Q240"/>
          <cell r="R240"/>
          <cell r="S240">
            <v>6.3826170168551407E-3</v>
          </cell>
          <cell r="T240">
            <v>0</v>
          </cell>
          <cell r="U240"/>
          <cell r="V240"/>
          <cell r="W240">
            <v>0</v>
          </cell>
          <cell r="X240">
            <v>6.3826170168551407E-3</v>
          </cell>
          <cell r="Y240"/>
          <cell r="Z240">
            <v>0</v>
          </cell>
          <cell r="AA240">
            <v>4.9696416000000005E-5</v>
          </cell>
          <cell r="AB240"/>
          <cell r="AC240"/>
          <cell r="AD240">
            <v>6.4323134328551409E-3</v>
          </cell>
        </row>
        <row r="246">
          <cell r="D246"/>
          <cell r="E246">
            <v>6.3324923916128094E-3</v>
          </cell>
          <cell r="F246"/>
          <cell r="G246">
            <v>6.3324923916128094E-3</v>
          </cell>
          <cell r="H246"/>
          <cell r="I246"/>
          <cell r="J246">
            <v>3.4868170341056076E-2</v>
          </cell>
          <cell r="K246">
            <v>2.1229620388277747E-4</v>
          </cell>
          <cell r="L246"/>
          <cell r="M246">
            <v>5.1886968778029496</v>
          </cell>
          <cell r="N246"/>
          <cell r="O246">
            <v>0</v>
          </cell>
          <cell r="P246"/>
          <cell r="Q246"/>
          <cell r="R246"/>
          <cell r="S246">
            <v>5.2237773443478881</v>
          </cell>
          <cell r="T246">
            <v>0.1485539046421315</v>
          </cell>
          <cell r="U246"/>
          <cell r="V246"/>
          <cell r="W246">
            <v>0.1485539046421315</v>
          </cell>
          <cell r="X246">
            <v>5.3786637413816321</v>
          </cell>
          <cell r="Y246"/>
          <cell r="Z246">
            <v>1.140789547865753</v>
          </cell>
          <cell r="AA246">
            <v>2.0484838730225494</v>
          </cell>
          <cell r="AB246"/>
          <cell r="AC246"/>
          <cell r="AD246">
            <v>8.567937162269935</v>
          </cell>
        </row>
        <row r="247">
          <cell r="D247"/>
          <cell r="E247">
            <v>4.1608871626498033E-4</v>
          </cell>
          <cell r="F247"/>
          <cell r="G247">
            <v>4.1608871626498033E-4</v>
          </cell>
          <cell r="H247"/>
          <cell r="I247"/>
          <cell r="J247">
            <v>4.4111062359733222E-3</v>
          </cell>
          <cell r="K247">
            <v>3.1970103053513863E-4</v>
          </cell>
          <cell r="L247"/>
          <cell r="M247">
            <v>1.7024942758526</v>
          </cell>
          <cell r="N247"/>
          <cell r="O247">
            <v>0</v>
          </cell>
          <cell r="P247"/>
          <cell r="Q247"/>
          <cell r="R247"/>
          <cell r="S247">
            <v>1.7072250831191085</v>
          </cell>
          <cell r="T247">
            <v>2.323527661399119E-2</v>
          </cell>
          <cell r="U247"/>
          <cell r="V247"/>
          <cell r="W247">
            <v>2.323527661399119E-2</v>
          </cell>
          <cell r="X247">
            <v>1.7308764484493646</v>
          </cell>
          <cell r="Y247"/>
          <cell r="Z247">
            <v>1.6930448043989255</v>
          </cell>
          <cell r="AA247">
            <v>0.21761918146737849</v>
          </cell>
          <cell r="AB247"/>
          <cell r="AC247"/>
          <cell r="AD247">
            <v>3.6415404343156683</v>
          </cell>
        </row>
        <row r="248">
          <cell r="D248"/>
          <cell r="E248">
            <v>0.27149765884585153</v>
          </cell>
          <cell r="F248"/>
          <cell r="G248">
            <v>0.27149765884585153</v>
          </cell>
          <cell r="H248"/>
          <cell r="I248"/>
          <cell r="J248">
            <v>7.0066441880832914E-3</v>
          </cell>
          <cell r="K248">
            <v>1.6764739503485834E-3</v>
          </cell>
          <cell r="L248"/>
          <cell r="M248">
            <v>0.81397707813370557</v>
          </cell>
          <cell r="N248"/>
          <cell r="O248">
            <v>0.36222846293200972</v>
          </cell>
          <cell r="P248"/>
          <cell r="Q248"/>
          <cell r="R248"/>
          <cell r="S248">
            <v>1.1848886592041472</v>
          </cell>
          <cell r="T248">
            <v>15.050933957980019</v>
          </cell>
          <cell r="U248"/>
          <cell r="V248"/>
          <cell r="W248">
            <v>15.050933957980019</v>
          </cell>
          <cell r="X248">
            <v>16.507320276030018</v>
          </cell>
          <cell r="Y248"/>
          <cell r="Z248">
            <v>0.45156987568118601</v>
          </cell>
          <cell r="AA248">
            <v>-5.0284648569866039</v>
          </cell>
          <cell r="AB248"/>
          <cell r="AC248"/>
          <cell r="AD248">
            <v>11.930425294724602</v>
          </cell>
        </row>
        <row r="249">
          <cell r="D249"/>
          <cell r="E249">
            <v>7.1870542587569058E-2</v>
          </cell>
          <cell r="F249"/>
          <cell r="G249">
            <v>7.1870542587569058E-2</v>
          </cell>
          <cell r="H249"/>
          <cell r="I249"/>
          <cell r="J249">
            <v>9.007315425153286E-3</v>
          </cell>
          <cell r="K249">
            <v>5.6928561324761347E-3</v>
          </cell>
          <cell r="L249"/>
          <cell r="M249">
            <v>0.99095751482813976</v>
          </cell>
          <cell r="N249"/>
          <cell r="O249">
            <v>1.3034924070378224E-2</v>
          </cell>
          <cell r="P249"/>
          <cell r="Q249"/>
          <cell r="R249"/>
          <cell r="S249">
            <v>1.0186926104561473</v>
          </cell>
          <cell r="T249">
            <v>0.23639601064989976</v>
          </cell>
          <cell r="U249"/>
          <cell r="V249"/>
          <cell r="W249">
            <v>0.23639601064989976</v>
          </cell>
          <cell r="X249">
            <v>1.326959163693616</v>
          </cell>
          <cell r="Y249"/>
          <cell r="Z249"/>
          <cell r="AA249">
            <v>0.85914238772716267</v>
          </cell>
          <cell r="AB249"/>
          <cell r="AC249"/>
          <cell r="AD249">
            <v>2.1861015514207787</v>
          </cell>
        </row>
        <row r="250">
          <cell r="D250"/>
          <cell r="E250">
            <v>0</v>
          </cell>
          <cell r="F250"/>
          <cell r="G250">
            <v>0</v>
          </cell>
          <cell r="H250"/>
          <cell r="I250"/>
          <cell r="J250"/>
          <cell r="K250"/>
          <cell r="L250"/>
          <cell r="M250">
            <v>1.3016892545503354</v>
          </cell>
          <cell r="N250"/>
          <cell r="O250"/>
          <cell r="P250"/>
          <cell r="Q250"/>
          <cell r="R250"/>
          <cell r="S250">
            <v>1.3016892545503354</v>
          </cell>
          <cell r="T250"/>
          <cell r="U250"/>
          <cell r="V250"/>
          <cell r="W250">
            <v>0</v>
          </cell>
          <cell r="X250">
            <v>1.3016892545503354</v>
          </cell>
          <cell r="Y250"/>
          <cell r="Z250"/>
          <cell r="AA250"/>
          <cell r="AB250"/>
          <cell r="AC250"/>
          <cell r="AD250">
            <v>1.3016892545503354</v>
          </cell>
        </row>
        <row r="251">
          <cell r="D251"/>
          <cell r="E251">
            <v>0</v>
          </cell>
          <cell r="F251"/>
          <cell r="G251">
            <v>0</v>
          </cell>
          <cell r="H251"/>
          <cell r="I251"/>
          <cell r="J251">
            <v>1.7576870969999996E-6</v>
          </cell>
          <cell r="K251">
            <v>8.6830058340493635E-2</v>
          </cell>
          <cell r="L251"/>
          <cell r="M251">
            <v>6.8157765275399847E-3</v>
          </cell>
          <cell r="N251"/>
          <cell r="O251"/>
          <cell r="P251"/>
          <cell r="Q251"/>
          <cell r="R251"/>
          <cell r="S251">
            <v>9.364759255513061E-2</v>
          </cell>
          <cell r="T251"/>
          <cell r="U251"/>
          <cell r="V251"/>
          <cell r="W251">
            <v>0</v>
          </cell>
          <cell r="X251">
            <v>9.364759255513061E-2</v>
          </cell>
          <cell r="Y251"/>
          <cell r="Z251"/>
          <cell r="AA251"/>
          <cell r="AB251"/>
          <cell r="AC251"/>
          <cell r="AD251">
            <v>9.364759255513061E-2</v>
          </cell>
        </row>
        <row r="252">
          <cell r="D252"/>
          <cell r="E252">
            <v>0</v>
          </cell>
          <cell r="F252"/>
          <cell r="G252">
            <v>0</v>
          </cell>
          <cell r="H252"/>
          <cell r="I252"/>
          <cell r="J252">
            <v>0</v>
          </cell>
          <cell r="K252">
            <v>2.96820381259584E-3</v>
          </cell>
          <cell r="L252"/>
          <cell r="M252">
            <v>3.4144132042592998E-3</v>
          </cell>
          <cell r="N252"/>
          <cell r="O252"/>
          <cell r="P252"/>
          <cell r="Q252"/>
          <cell r="R252"/>
          <cell r="S252">
            <v>6.3826170168551398E-3</v>
          </cell>
          <cell r="T252"/>
          <cell r="U252"/>
          <cell r="V252"/>
          <cell r="W252">
            <v>0</v>
          </cell>
          <cell r="X252">
            <v>6.3826170168551398E-3</v>
          </cell>
          <cell r="Y252"/>
          <cell r="Z252"/>
          <cell r="AA252"/>
          <cell r="AB252"/>
          <cell r="AC252"/>
          <cell r="AD252">
            <v>6.3826170168551398E-3</v>
          </cell>
        </row>
        <row r="258">
          <cell r="D258"/>
          <cell r="E258">
            <v>0</v>
          </cell>
          <cell r="F258"/>
          <cell r="G258">
            <v>0</v>
          </cell>
          <cell r="H258"/>
          <cell r="I258"/>
          <cell r="J258">
            <v>3.8815193747282616E-2</v>
          </cell>
          <cell r="K258">
            <v>5.4543026433753652E-4</v>
          </cell>
          <cell r="L258"/>
          <cell r="M258">
            <v>4.8462690137166193</v>
          </cell>
          <cell r="N258"/>
          <cell r="O258">
            <v>0</v>
          </cell>
          <cell r="P258"/>
          <cell r="Q258"/>
          <cell r="R258"/>
          <cell r="S258">
            <v>4.8856296377282398</v>
          </cell>
          <cell r="T258">
            <v>6.3914674787560008E-2</v>
          </cell>
          <cell r="U258"/>
          <cell r="V258"/>
          <cell r="W258">
            <v>6.3914674787560008E-2</v>
          </cell>
          <cell r="X258">
            <v>4.9495443125157994</v>
          </cell>
          <cell r="Y258"/>
          <cell r="Z258">
            <v>1.1262005855572432</v>
          </cell>
          <cell r="AA258">
            <v>2.0138450521540543</v>
          </cell>
          <cell r="AB258"/>
          <cell r="AC258"/>
          <cell r="AD258">
            <v>8.0895899502270971</v>
          </cell>
        </row>
        <row r="259">
          <cell r="D259"/>
          <cell r="E259">
            <v>2.8369394181579696E-4</v>
          </cell>
          <cell r="F259"/>
          <cell r="G259">
            <v>2.8369394181579696E-4</v>
          </cell>
          <cell r="H259"/>
          <cell r="I259"/>
          <cell r="J259">
            <v>1.4108351174966886E-3</v>
          </cell>
          <cell r="K259">
            <v>3.7404966183018462E-4</v>
          </cell>
          <cell r="L259"/>
          <cell r="M259">
            <v>1.7394517930872797</v>
          </cell>
          <cell r="N259"/>
          <cell r="O259">
            <v>0</v>
          </cell>
          <cell r="P259"/>
          <cell r="Q259"/>
          <cell r="R259"/>
          <cell r="S259">
            <v>1.7412366778666066</v>
          </cell>
          <cell r="T259">
            <v>0.22900849645020005</v>
          </cell>
          <cell r="U259"/>
          <cell r="V259"/>
          <cell r="W259">
            <v>0.22900849645020005</v>
          </cell>
          <cell r="X259">
            <v>1.9705288682586224</v>
          </cell>
          <cell r="Y259"/>
          <cell r="Z259">
            <v>1.8627878903041739</v>
          </cell>
          <cell r="AA259">
            <v>5.4147403040955368E-2</v>
          </cell>
          <cell r="AB259"/>
          <cell r="AC259"/>
          <cell r="AD259">
            <v>3.8874641616037517</v>
          </cell>
        </row>
        <row r="260">
          <cell r="D260"/>
          <cell r="E260">
            <v>0.30278826556692506</v>
          </cell>
          <cell r="F260"/>
          <cell r="G260">
            <v>0.30278826556692506</v>
          </cell>
          <cell r="H260"/>
          <cell r="I260"/>
          <cell r="J260">
            <v>9.913092106081052E-3</v>
          </cell>
          <cell r="K260">
            <v>9.5631171774203209E-4</v>
          </cell>
          <cell r="L260"/>
          <cell r="M260">
            <v>0.53274038687169312</v>
          </cell>
          <cell r="N260"/>
          <cell r="O260">
            <v>0.16441622490173011</v>
          </cell>
          <cell r="P260"/>
          <cell r="Q260"/>
          <cell r="R260"/>
          <cell r="S260">
            <v>0.70802601559724632</v>
          </cell>
          <cell r="T260">
            <v>13.309719020031128</v>
          </cell>
          <cell r="U260"/>
          <cell r="V260"/>
          <cell r="W260">
            <v>13.309719020031128</v>
          </cell>
          <cell r="X260">
            <v>14.320533301195299</v>
          </cell>
          <cell r="Y260"/>
          <cell r="Z260">
            <v>0.35581227718027197</v>
          </cell>
          <cell r="AA260">
            <v>-4.5754894567792661</v>
          </cell>
          <cell r="AB260"/>
          <cell r="AC260"/>
          <cell r="AD260">
            <v>10.100856121596305</v>
          </cell>
        </row>
        <row r="261">
          <cell r="D261"/>
          <cell r="E261">
            <v>6.4476425012852528E-2</v>
          </cell>
          <cell r="F261"/>
          <cell r="G261">
            <v>6.4476425012852528E-2</v>
          </cell>
          <cell r="H261"/>
          <cell r="I261"/>
          <cell r="J261">
            <v>7.232596793266371E-3</v>
          </cell>
          <cell r="K261">
            <v>5.3174577968666675E-3</v>
          </cell>
          <cell r="L261"/>
          <cell r="M261">
            <v>0.83618920660934715</v>
          </cell>
          <cell r="N261"/>
          <cell r="O261">
            <v>4.6809361176167351E-3</v>
          </cell>
          <cell r="P261"/>
          <cell r="Q261"/>
          <cell r="R261"/>
          <cell r="S261">
            <v>0.85342019731709695</v>
          </cell>
          <cell r="T261">
            <v>0</v>
          </cell>
          <cell r="U261"/>
          <cell r="V261"/>
          <cell r="W261">
            <v>0</v>
          </cell>
          <cell r="X261">
            <v>0.91789662232994951</v>
          </cell>
          <cell r="Y261"/>
          <cell r="Z261">
            <v>1.8510648000000002E-4</v>
          </cell>
          <cell r="AA261">
            <v>0.8451655888280204</v>
          </cell>
          <cell r="AB261"/>
          <cell r="AC261"/>
          <cell r="AD261">
            <v>1.7632473176379699</v>
          </cell>
        </row>
        <row r="262">
          <cell r="D262"/>
          <cell r="E262">
            <v>0</v>
          </cell>
          <cell r="F262"/>
          <cell r="G262">
            <v>0</v>
          </cell>
          <cell r="H262"/>
          <cell r="I262"/>
          <cell r="J262"/>
          <cell r="K262"/>
          <cell r="L262"/>
          <cell r="M262">
            <v>1.2646946747721703</v>
          </cell>
          <cell r="N262"/>
          <cell r="O262"/>
          <cell r="P262"/>
          <cell r="Q262"/>
          <cell r="R262"/>
          <cell r="S262">
            <v>1.2646946747721703</v>
          </cell>
          <cell r="T262"/>
          <cell r="U262"/>
          <cell r="V262"/>
          <cell r="W262">
            <v>0</v>
          </cell>
          <cell r="X262">
            <v>1.2646946747721703</v>
          </cell>
          <cell r="Y262"/>
          <cell r="Z262"/>
          <cell r="AA262"/>
          <cell r="AB262"/>
          <cell r="AC262"/>
          <cell r="AD262">
            <v>1.2646946747721703</v>
          </cell>
        </row>
        <row r="263">
          <cell r="D263"/>
          <cell r="E263">
            <v>0</v>
          </cell>
          <cell r="F263"/>
          <cell r="G263">
            <v>0</v>
          </cell>
          <cell r="H263"/>
          <cell r="I263"/>
          <cell r="J263">
            <v>1.7576870969999998E-6</v>
          </cell>
          <cell r="K263">
            <v>8.6829831279295638E-2</v>
          </cell>
          <cell r="L263"/>
          <cell r="M263">
            <v>6.8157765275399856E-3</v>
          </cell>
          <cell r="N263"/>
          <cell r="O263"/>
          <cell r="P263"/>
          <cell r="Q263"/>
          <cell r="R263"/>
          <cell r="S263">
            <v>9.3647365493932613E-2</v>
          </cell>
          <cell r="T263"/>
          <cell r="U263"/>
          <cell r="V263"/>
          <cell r="W263">
            <v>0</v>
          </cell>
          <cell r="X263">
            <v>9.3647365493932613E-2</v>
          </cell>
          <cell r="Y263"/>
          <cell r="Z263"/>
          <cell r="AA263"/>
          <cell r="AB263"/>
          <cell r="AC263"/>
          <cell r="AD263">
            <v>9.3647365493932613E-2</v>
          </cell>
        </row>
        <row r="264">
          <cell r="D264"/>
          <cell r="E264">
            <v>0</v>
          </cell>
          <cell r="F264"/>
          <cell r="G264">
            <v>0</v>
          </cell>
          <cell r="H264"/>
          <cell r="I264"/>
          <cell r="J264">
            <v>0</v>
          </cell>
          <cell r="K264">
            <v>2.96563414440384E-3</v>
          </cell>
          <cell r="L264"/>
          <cell r="M264">
            <v>3.4144132042593003E-3</v>
          </cell>
          <cell r="N264"/>
          <cell r="O264"/>
          <cell r="P264"/>
          <cell r="Q264"/>
          <cell r="R264"/>
          <cell r="S264">
            <v>6.3800473486631398E-3</v>
          </cell>
          <cell r="T264"/>
          <cell r="U264"/>
          <cell r="V264"/>
          <cell r="W264">
            <v>0</v>
          </cell>
          <cell r="X264">
            <v>6.3800473486631398E-3</v>
          </cell>
          <cell r="Y264"/>
          <cell r="Z264"/>
          <cell r="AA264"/>
          <cell r="AB264"/>
          <cell r="AC264"/>
          <cell r="AD264">
            <v>6.3800473486631398E-3</v>
          </cell>
        </row>
        <row r="270">
          <cell r="D270"/>
          <cell r="E270">
            <v>0</v>
          </cell>
          <cell r="F270"/>
          <cell r="G270">
            <v>0</v>
          </cell>
          <cell r="H270"/>
          <cell r="I270"/>
          <cell r="J270">
            <v>4.4539155351236495E-2</v>
          </cell>
          <cell r="K270">
            <v>6.2586324918953115E-4</v>
          </cell>
          <cell r="L270"/>
          <cell r="M270">
            <v>5.5609339446082107</v>
          </cell>
          <cell r="N270"/>
          <cell r="O270">
            <v>0</v>
          </cell>
          <cell r="P270"/>
          <cell r="Q270"/>
          <cell r="R270"/>
          <cell r="S270">
            <v>5.6060989632086367</v>
          </cell>
          <cell r="T270">
            <v>0.22691084842530398</v>
          </cell>
          <cell r="U270"/>
          <cell r="V270"/>
          <cell r="W270">
            <v>0.22691084842530398</v>
          </cell>
          <cell r="X270">
            <v>5.8330098116339411</v>
          </cell>
          <cell r="Y270"/>
          <cell r="Z270">
            <v>1.2575308895367929</v>
          </cell>
          <cell r="AA270">
            <v>2.4968718293789354</v>
          </cell>
          <cell r="AB270"/>
          <cell r="AC270"/>
          <cell r="AD270">
            <v>9.5874125305496687</v>
          </cell>
        </row>
        <row r="271">
          <cell r="D271"/>
          <cell r="E271">
            <v>2.8369394181579707E-4</v>
          </cell>
          <cell r="F271"/>
          <cell r="G271">
            <v>2.8369394181579707E-4</v>
          </cell>
          <cell r="H271"/>
          <cell r="I271"/>
          <cell r="J271">
            <v>1.6188867916591078E-3</v>
          </cell>
          <cell r="K271">
            <v>4.2920965706884714E-4</v>
          </cell>
          <cell r="L271"/>
          <cell r="M271">
            <v>1.995963594635543</v>
          </cell>
          <cell r="N271"/>
          <cell r="O271">
            <v>0</v>
          </cell>
          <cell r="P271"/>
          <cell r="Q271"/>
          <cell r="R271"/>
          <cell r="S271">
            <v>1.9980116910842709</v>
          </cell>
          <cell r="T271">
            <v>0.24689382536879997</v>
          </cell>
          <cell r="U271"/>
          <cell r="V271"/>
          <cell r="W271">
            <v>0.24689382536879997</v>
          </cell>
          <cell r="X271">
            <v>2.2451892103948863</v>
          </cell>
          <cell r="Y271"/>
          <cell r="Z271">
            <v>1.8958881773317999</v>
          </cell>
          <cell r="AA271">
            <v>6.7134820100670942E-2</v>
          </cell>
          <cell r="AB271"/>
          <cell r="AC271"/>
          <cell r="AD271">
            <v>4.2082122078273576</v>
          </cell>
        </row>
        <row r="272">
          <cell r="D272"/>
          <cell r="E272">
            <v>0.30278826556692512</v>
          </cell>
          <cell r="F272"/>
          <cell r="G272">
            <v>0.30278826556692512</v>
          </cell>
          <cell r="H272"/>
          <cell r="I272"/>
          <cell r="J272">
            <v>1.1374946424292169E-2</v>
          </cell>
          <cell r="K272">
            <v>1.0973361729954519E-3</v>
          </cell>
          <cell r="L272"/>
          <cell r="M272">
            <v>0.61130203309669995</v>
          </cell>
          <cell r="N272"/>
          <cell r="O272">
            <v>0.18866219838654455</v>
          </cell>
          <cell r="P272"/>
          <cell r="Q272"/>
          <cell r="R272"/>
          <cell r="S272">
            <v>0.81243651408053208</v>
          </cell>
          <cell r="T272">
            <v>14.974130356426638</v>
          </cell>
          <cell r="U272"/>
          <cell r="V272"/>
          <cell r="W272">
            <v>14.974130356426638</v>
          </cell>
          <cell r="X272">
            <v>16.089355136074097</v>
          </cell>
          <cell r="Y272"/>
          <cell r="Z272">
            <v>0.37184570850819992</v>
          </cell>
          <cell r="AA272">
            <v>-5.6729343292984096</v>
          </cell>
          <cell r="AB272"/>
          <cell r="AC272"/>
          <cell r="AD272">
            <v>10.788266515283887</v>
          </cell>
        </row>
        <row r="273">
          <cell r="D273"/>
          <cell r="E273">
            <v>6.4476425012852528E-2</v>
          </cell>
          <cell r="F273"/>
          <cell r="G273">
            <v>6.4476425012852528E-2</v>
          </cell>
          <cell r="H273"/>
          <cell r="I273"/>
          <cell r="J273">
            <v>8.299166410593993E-3</v>
          </cell>
          <cell r="K273">
            <v>6.1016075413733613E-3</v>
          </cell>
          <cell r="L273"/>
          <cell r="M273">
            <v>0.95949955109545837</v>
          </cell>
          <cell r="N273"/>
          <cell r="O273">
            <v>5.3712198962382182E-3</v>
          </cell>
          <cell r="P273"/>
          <cell r="Q273"/>
          <cell r="R273"/>
          <cell r="S273">
            <v>0.97927154494366397</v>
          </cell>
          <cell r="T273">
            <v>0</v>
          </cell>
          <cell r="U273"/>
          <cell r="V273"/>
          <cell r="W273">
            <v>0</v>
          </cell>
          <cell r="X273">
            <v>1.0437479699565164</v>
          </cell>
          <cell r="Y273"/>
          <cell r="Z273">
            <v>1.0647935999999999E-4</v>
          </cell>
          <cell r="AA273">
            <v>1.0478810907760514</v>
          </cell>
          <cell r="AB273"/>
          <cell r="AC273"/>
          <cell r="AD273">
            <v>2.0917355400925679</v>
          </cell>
        </row>
        <row r="274">
          <cell r="D274"/>
          <cell r="E274">
            <v>0</v>
          </cell>
          <cell r="F274"/>
          <cell r="G274">
            <v>0</v>
          </cell>
          <cell r="H274"/>
          <cell r="I274"/>
          <cell r="J274">
            <v>0</v>
          </cell>
          <cell r="K274">
            <v>0</v>
          </cell>
          <cell r="L274"/>
          <cell r="M274">
            <v>1.2726248154651321</v>
          </cell>
          <cell r="N274"/>
          <cell r="O274">
            <v>0</v>
          </cell>
          <cell r="P274"/>
          <cell r="Q274"/>
          <cell r="R274"/>
          <cell r="S274">
            <v>1.2726248154651321</v>
          </cell>
          <cell r="T274">
            <v>0</v>
          </cell>
          <cell r="U274"/>
          <cell r="V274"/>
          <cell r="W274">
            <v>0</v>
          </cell>
          <cell r="X274">
            <v>1.2726248154651321</v>
          </cell>
          <cell r="Y274"/>
          <cell r="Z274">
            <v>0</v>
          </cell>
          <cell r="AA274">
            <v>0</v>
          </cell>
          <cell r="AB274"/>
          <cell r="AC274"/>
          <cell r="AD274">
            <v>1.2726248154651321</v>
          </cell>
        </row>
        <row r="275">
          <cell r="D275"/>
          <cell r="E275">
            <v>0</v>
          </cell>
          <cell r="F275"/>
          <cell r="G275">
            <v>0</v>
          </cell>
          <cell r="H275"/>
          <cell r="I275"/>
          <cell r="J275">
            <v>1.7576870969999998E-6</v>
          </cell>
          <cell r="K275">
            <v>6.1365464808798141E-2</v>
          </cell>
          <cell r="L275"/>
          <cell r="M275">
            <v>6.8157765275399856E-3</v>
          </cell>
          <cell r="N275"/>
          <cell r="O275">
            <v>0</v>
          </cell>
          <cell r="P275"/>
          <cell r="Q275"/>
          <cell r="R275"/>
          <cell r="S275">
            <v>6.8182999023435123E-2</v>
          </cell>
          <cell r="T275">
            <v>0</v>
          </cell>
          <cell r="U275"/>
          <cell r="V275"/>
          <cell r="W275">
            <v>0</v>
          </cell>
          <cell r="X275">
            <v>6.8182999023435123E-2</v>
          </cell>
          <cell r="Y275"/>
          <cell r="Z275">
            <v>0</v>
          </cell>
          <cell r="AA275">
            <v>0</v>
          </cell>
          <cell r="AB275"/>
          <cell r="AC275"/>
          <cell r="AD275">
            <v>6.8182999023435123E-2</v>
          </cell>
        </row>
        <row r="276">
          <cell r="D276"/>
          <cell r="E276">
            <v>0</v>
          </cell>
          <cell r="F276"/>
          <cell r="G276">
            <v>0</v>
          </cell>
          <cell r="H276"/>
          <cell r="I276"/>
          <cell r="J276">
            <v>0</v>
          </cell>
          <cell r="K276">
            <v>2.9625623571398396E-3</v>
          </cell>
          <cell r="L276"/>
          <cell r="M276">
            <v>3.4144132042593003E-3</v>
          </cell>
          <cell r="N276"/>
          <cell r="O276">
            <v>0</v>
          </cell>
          <cell r="P276"/>
          <cell r="Q276"/>
          <cell r="R276"/>
          <cell r="S276">
            <v>6.3769755613991399E-3</v>
          </cell>
          <cell r="T276">
            <v>0</v>
          </cell>
          <cell r="U276"/>
          <cell r="V276"/>
          <cell r="W276">
            <v>0</v>
          </cell>
          <cell r="X276">
            <v>6.3769755613991399E-3</v>
          </cell>
          <cell r="Y276"/>
          <cell r="Z276">
            <v>0</v>
          </cell>
          <cell r="AA276">
            <v>4.9696416000000005E-5</v>
          </cell>
          <cell r="AB276"/>
          <cell r="AC276"/>
          <cell r="AD276">
            <v>6.42667197739914E-3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R124"/>
  <sheetViews>
    <sheetView showGridLines="0" showZeros="0" zoomScale="70" zoomScaleNormal="70" workbookViewId="0">
      <pane xSplit="3" ySplit="5" topLeftCell="D6" activePane="bottomRight" state="frozen"/>
      <selection sqref="A1:AC120"/>
      <selection pane="topRight" sqref="A1:AC120"/>
      <selection pane="bottomLeft" sqref="A1:AC120"/>
      <selection pane="bottomRight" sqref="A1:AC120"/>
    </sheetView>
  </sheetViews>
  <sheetFormatPr defaultColWidth="7.85546875" defaultRowHeight="12" x14ac:dyDescent="0.2"/>
  <cols>
    <col min="1" max="2" width="7.85546875" style="3" customWidth="1"/>
    <col min="3" max="3" width="55.7109375" style="3" customWidth="1"/>
    <col min="4" max="30" width="10.7109375" style="8" customWidth="1"/>
    <col min="31" max="256" width="7.85546875" style="3"/>
    <col min="257" max="257" width="7.85546875" style="3" customWidth="1"/>
    <col min="258" max="258" width="15.7109375" style="3" customWidth="1"/>
    <col min="259" max="259" width="42.42578125" style="3" customWidth="1"/>
    <col min="260" max="260" width="9.42578125" style="3" bestFit="1" customWidth="1"/>
    <col min="261" max="261" width="8.140625" style="3" customWidth="1"/>
    <col min="262" max="262" width="8.140625" style="3" bestFit="1" customWidth="1"/>
    <col min="263" max="263" width="9.85546875" style="3" customWidth="1"/>
    <col min="264" max="264" width="11.85546875" style="3" bestFit="1" customWidth="1"/>
    <col min="265" max="269" width="8.140625" style="3" bestFit="1" customWidth="1"/>
    <col min="270" max="270" width="9.85546875" style="3" customWidth="1"/>
    <col min="271" max="272" width="8.140625" style="3" bestFit="1" customWidth="1"/>
    <col min="273" max="273" width="11" style="3" customWidth="1"/>
    <col min="274" max="274" width="10.85546875" style="3" customWidth="1"/>
    <col min="275" max="275" width="12.140625" style="3" customWidth="1"/>
    <col min="276" max="278" width="8.140625" style="3" bestFit="1" customWidth="1"/>
    <col min="279" max="279" width="10.85546875" style="3" customWidth="1"/>
    <col min="280" max="280" width="15.5703125" style="3" customWidth="1"/>
    <col min="281" max="282" width="8.5703125" style="3" customWidth="1"/>
    <col min="283" max="283" width="8.85546875" style="3" customWidth="1"/>
    <col min="284" max="284" width="8.5703125" style="3" bestFit="1" customWidth="1"/>
    <col min="285" max="285" width="8.140625" style="3" customWidth="1"/>
    <col min="286" max="286" width="9.85546875" style="3" customWidth="1"/>
    <col min="287" max="512" width="7.85546875" style="3"/>
    <col min="513" max="513" width="7.85546875" style="3" customWidth="1"/>
    <col min="514" max="514" width="15.7109375" style="3" customWidth="1"/>
    <col min="515" max="515" width="42.42578125" style="3" customWidth="1"/>
    <col min="516" max="516" width="9.42578125" style="3" bestFit="1" customWidth="1"/>
    <col min="517" max="517" width="8.140625" style="3" customWidth="1"/>
    <col min="518" max="518" width="8.140625" style="3" bestFit="1" customWidth="1"/>
    <col min="519" max="519" width="9.85546875" style="3" customWidth="1"/>
    <col min="520" max="520" width="11.85546875" style="3" bestFit="1" customWidth="1"/>
    <col min="521" max="525" width="8.140625" style="3" bestFit="1" customWidth="1"/>
    <col min="526" max="526" width="9.85546875" style="3" customWidth="1"/>
    <col min="527" max="528" width="8.140625" style="3" bestFit="1" customWidth="1"/>
    <col min="529" max="529" width="11" style="3" customWidth="1"/>
    <col min="530" max="530" width="10.85546875" style="3" customWidth="1"/>
    <col min="531" max="531" width="12.140625" style="3" customWidth="1"/>
    <col min="532" max="534" width="8.140625" style="3" bestFit="1" customWidth="1"/>
    <col min="535" max="535" width="10.85546875" style="3" customWidth="1"/>
    <col min="536" max="536" width="15.5703125" style="3" customWidth="1"/>
    <col min="537" max="538" width="8.5703125" style="3" customWidth="1"/>
    <col min="539" max="539" width="8.85546875" style="3" customWidth="1"/>
    <col min="540" max="540" width="8.5703125" style="3" bestFit="1" customWidth="1"/>
    <col min="541" max="541" width="8.140625" style="3" customWidth="1"/>
    <col min="542" max="542" width="9.85546875" style="3" customWidth="1"/>
    <col min="543" max="768" width="7.85546875" style="3"/>
    <col min="769" max="769" width="7.85546875" style="3" customWidth="1"/>
    <col min="770" max="770" width="15.7109375" style="3" customWidth="1"/>
    <col min="771" max="771" width="42.42578125" style="3" customWidth="1"/>
    <col min="772" max="772" width="9.42578125" style="3" bestFit="1" customWidth="1"/>
    <col min="773" max="773" width="8.140625" style="3" customWidth="1"/>
    <col min="774" max="774" width="8.140625" style="3" bestFit="1" customWidth="1"/>
    <col min="775" max="775" width="9.85546875" style="3" customWidth="1"/>
    <col min="776" max="776" width="11.85546875" style="3" bestFit="1" customWidth="1"/>
    <col min="777" max="781" width="8.140625" style="3" bestFit="1" customWidth="1"/>
    <col min="782" max="782" width="9.85546875" style="3" customWidth="1"/>
    <col min="783" max="784" width="8.140625" style="3" bestFit="1" customWidth="1"/>
    <col min="785" max="785" width="11" style="3" customWidth="1"/>
    <col min="786" max="786" width="10.85546875" style="3" customWidth="1"/>
    <col min="787" max="787" width="12.140625" style="3" customWidth="1"/>
    <col min="788" max="790" width="8.140625" style="3" bestFit="1" customWidth="1"/>
    <col min="791" max="791" width="10.85546875" style="3" customWidth="1"/>
    <col min="792" max="792" width="15.5703125" style="3" customWidth="1"/>
    <col min="793" max="794" width="8.5703125" style="3" customWidth="1"/>
    <col min="795" max="795" width="8.85546875" style="3" customWidth="1"/>
    <col min="796" max="796" width="8.5703125" style="3" bestFit="1" customWidth="1"/>
    <col min="797" max="797" width="8.140625" style="3" customWidth="1"/>
    <col min="798" max="798" width="9.85546875" style="3" customWidth="1"/>
    <col min="799" max="1024" width="7.85546875" style="3"/>
    <col min="1025" max="1025" width="7.85546875" style="3" customWidth="1"/>
    <col min="1026" max="1026" width="15.7109375" style="3" customWidth="1"/>
    <col min="1027" max="1027" width="42.42578125" style="3" customWidth="1"/>
    <col min="1028" max="1028" width="9.42578125" style="3" bestFit="1" customWidth="1"/>
    <col min="1029" max="1029" width="8.140625" style="3" customWidth="1"/>
    <col min="1030" max="1030" width="8.140625" style="3" bestFit="1" customWidth="1"/>
    <col min="1031" max="1031" width="9.85546875" style="3" customWidth="1"/>
    <col min="1032" max="1032" width="11.85546875" style="3" bestFit="1" customWidth="1"/>
    <col min="1033" max="1037" width="8.140625" style="3" bestFit="1" customWidth="1"/>
    <col min="1038" max="1038" width="9.85546875" style="3" customWidth="1"/>
    <col min="1039" max="1040" width="8.140625" style="3" bestFit="1" customWidth="1"/>
    <col min="1041" max="1041" width="11" style="3" customWidth="1"/>
    <col min="1042" max="1042" width="10.85546875" style="3" customWidth="1"/>
    <col min="1043" max="1043" width="12.140625" style="3" customWidth="1"/>
    <col min="1044" max="1046" width="8.140625" style="3" bestFit="1" customWidth="1"/>
    <col min="1047" max="1047" width="10.85546875" style="3" customWidth="1"/>
    <col min="1048" max="1048" width="15.5703125" style="3" customWidth="1"/>
    <col min="1049" max="1050" width="8.5703125" style="3" customWidth="1"/>
    <col min="1051" max="1051" width="8.85546875" style="3" customWidth="1"/>
    <col min="1052" max="1052" width="8.5703125" style="3" bestFit="1" customWidth="1"/>
    <col min="1053" max="1053" width="8.140625" style="3" customWidth="1"/>
    <col min="1054" max="1054" width="9.85546875" style="3" customWidth="1"/>
    <col min="1055" max="1280" width="7.85546875" style="3"/>
    <col min="1281" max="1281" width="7.85546875" style="3" customWidth="1"/>
    <col min="1282" max="1282" width="15.7109375" style="3" customWidth="1"/>
    <col min="1283" max="1283" width="42.42578125" style="3" customWidth="1"/>
    <col min="1284" max="1284" width="9.42578125" style="3" bestFit="1" customWidth="1"/>
    <col min="1285" max="1285" width="8.140625" style="3" customWidth="1"/>
    <col min="1286" max="1286" width="8.140625" style="3" bestFit="1" customWidth="1"/>
    <col min="1287" max="1287" width="9.85546875" style="3" customWidth="1"/>
    <col min="1288" max="1288" width="11.85546875" style="3" bestFit="1" customWidth="1"/>
    <col min="1289" max="1293" width="8.140625" style="3" bestFit="1" customWidth="1"/>
    <col min="1294" max="1294" width="9.85546875" style="3" customWidth="1"/>
    <col min="1295" max="1296" width="8.140625" style="3" bestFit="1" customWidth="1"/>
    <col min="1297" max="1297" width="11" style="3" customWidth="1"/>
    <col min="1298" max="1298" width="10.85546875" style="3" customWidth="1"/>
    <col min="1299" max="1299" width="12.140625" style="3" customWidth="1"/>
    <col min="1300" max="1302" width="8.140625" style="3" bestFit="1" customWidth="1"/>
    <col min="1303" max="1303" width="10.85546875" style="3" customWidth="1"/>
    <col min="1304" max="1304" width="15.5703125" style="3" customWidth="1"/>
    <col min="1305" max="1306" width="8.5703125" style="3" customWidth="1"/>
    <col min="1307" max="1307" width="8.85546875" style="3" customWidth="1"/>
    <col min="1308" max="1308" width="8.5703125" style="3" bestFit="1" customWidth="1"/>
    <col min="1309" max="1309" width="8.140625" style="3" customWidth="1"/>
    <col min="1310" max="1310" width="9.85546875" style="3" customWidth="1"/>
    <col min="1311" max="1536" width="7.85546875" style="3"/>
    <col min="1537" max="1537" width="7.85546875" style="3" customWidth="1"/>
    <col min="1538" max="1538" width="15.7109375" style="3" customWidth="1"/>
    <col min="1539" max="1539" width="42.42578125" style="3" customWidth="1"/>
    <col min="1540" max="1540" width="9.42578125" style="3" bestFit="1" customWidth="1"/>
    <col min="1541" max="1541" width="8.140625" style="3" customWidth="1"/>
    <col min="1542" max="1542" width="8.140625" style="3" bestFit="1" customWidth="1"/>
    <col min="1543" max="1543" width="9.85546875" style="3" customWidth="1"/>
    <col min="1544" max="1544" width="11.85546875" style="3" bestFit="1" customWidth="1"/>
    <col min="1545" max="1549" width="8.140625" style="3" bestFit="1" customWidth="1"/>
    <col min="1550" max="1550" width="9.85546875" style="3" customWidth="1"/>
    <col min="1551" max="1552" width="8.140625" style="3" bestFit="1" customWidth="1"/>
    <col min="1553" max="1553" width="11" style="3" customWidth="1"/>
    <col min="1554" max="1554" width="10.85546875" style="3" customWidth="1"/>
    <col min="1555" max="1555" width="12.140625" style="3" customWidth="1"/>
    <col min="1556" max="1558" width="8.140625" style="3" bestFit="1" customWidth="1"/>
    <col min="1559" max="1559" width="10.85546875" style="3" customWidth="1"/>
    <col min="1560" max="1560" width="15.5703125" style="3" customWidth="1"/>
    <col min="1561" max="1562" width="8.5703125" style="3" customWidth="1"/>
    <col min="1563" max="1563" width="8.85546875" style="3" customWidth="1"/>
    <col min="1564" max="1564" width="8.5703125" style="3" bestFit="1" customWidth="1"/>
    <col min="1565" max="1565" width="8.140625" style="3" customWidth="1"/>
    <col min="1566" max="1566" width="9.85546875" style="3" customWidth="1"/>
    <col min="1567" max="1792" width="7.85546875" style="3"/>
    <col min="1793" max="1793" width="7.85546875" style="3" customWidth="1"/>
    <col min="1794" max="1794" width="15.7109375" style="3" customWidth="1"/>
    <col min="1795" max="1795" width="42.42578125" style="3" customWidth="1"/>
    <col min="1796" max="1796" width="9.42578125" style="3" bestFit="1" customWidth="1"/>
    <col min="1797" max="1797" width="8.140625" style="3" customWidth="1"/>
    <col min="1798" max="1798" width="8.140625" style="3" bestFit="1" customWidth="1"/>
    <col min="1799" max="1799" width="9.85546875" style="3" customWidth="1"/>
    <col min="1800" max="1800" width="11.85546875" style="3" bestFit="1" customWidth="1"/>
    <col min="1801" max="1805" width="8.140625" style="3" bestFit="1" customWidth="1"/>
    <col min="1806" max="1806" width="9.85546875" style="3" customWidth="1"/>
    <col min="1807" max="1808" width="8.140625" style="3" bestFit="1" customWidth="1"/>
    <col min="1809" max="1809" width="11" style="3" customWidth="1"/>
    <col min="1810" max="1810" width="10.85546875" style="3" customWidth="1"/>
    <col min="1811" max="1811" width="12.140625" style="3" customWidth="1"/>
    <col min="1812" max="1814" width="8.140625" style="3" bestFit="1" customWidth="1"/>
    <col min="1815" max="1815" width="10.85546875" style="3" customWidth="1"/>
    <col min="1816" max="1816" width="15.5703125" style="3" customWidth="1"/>
    <col min="1817" max="1818" width="8.5703125" style="3" customWidth="1"/>
    <col min="1819" max="1819" width="8.85546875" style="3" customWidth="1"/>
    <col min="1820" max="1820" width="8.5703125" style="3" bestFit="1" customWidth="1"/>
    <col min="1821" max="1821" width="8.140625" style="3" customWidth="1"/>
    <col min="1822" max="1822" width="9.85546875" style="3" customWidth="1"/>
    <col min="1823" max="2048" width="7.85546875" style="3"/>
    <col min="2049" max="2049" width="7.85546875" style="3" customWidth="1"/>
    <col min="2050" max="2050" width="15.7109375" style="3" customWidth="1"/>
    <col min="2051" max="2051" width="42.42578125" style="3" customWidth="1"/>
    <col min="2052" max="2052" width="9.42578125" style="3" bestFit="1" customWidth="1"/>
    <col min="2053" max="2053" width="8.140625" style="3" customWidth="1"/>
    <col min="2054" max="2054" width="8.140625" style="3" bestFit="1" customWidth="1"/>
    <col min="2055" max="2055" width="9.85546875" style="3" customWidth="1"/>
    <col min="2056" max="2056" width="11.85546875" style="3" bestFit="1" customWidth="1"/>
    <col min="2057" max="2061" width="8.140625" style="3" bestFit="1" customWidth="1"/>
    <col min="2062" max="2062" width="9.85546875" style="3" customWidth="1"/>
    <col min="2063" max="2064" width="8.140625" style="3" bestFit="1" customWidth="1"/>
    <col min="2065" max="2065" width="11" style="3" customWidth="1"/>
    <col min="2066" max="2066" width="10.85546875" style="3" customWidth="1"/>
    <col min="2067" max="2067" width="12.140625" style="3" customWidth="1"/>
    <col min="2068" max="2070" width="8.140625" style="3" bestFit="1" customWidth="1"/>
    <col min="2071" max="2071" width="10.85546875" style="3" customWidth="1"/>
    <col min="2072" max="2072" width="15.5703125" style="3" customWidth="1"/>
    <col min="2073" max="2074" width="8.5703125" style="3" customWidth="1"/>
    <col min="2075" max="2075" width="8.85546875" style="3" customWidth="1"/>
    <col min="2076" max="2076" width="8.5703125" style="3" bestFit="1" customWidth="1"/>
    <col min="2077" max="2077" width="8.140625" style="3" customWidth="1"/>
    <col min="2078" max="2078" width="9.85546875" style="3" customWidth="1"/>
    <col min="2079" max="2304" width="7.85546875" style="3"/>
    <col min="2305" max="2305" width="7.85546875" style="3" customWidth="1"/>
    <col min="2306" max="2306" width="15.7109375" style="3" customWidth="1"/>
    <col min="2307" max="2307" width="42.42578125" style="3" customWidth="1"/>
    <col min="2308" max="2308" width="9.42578125" style="3" bestFit="1" customWidth="1"/>
    <col min="2309" max="2309" width="8.140625" style="3" customWidth="1"/>
    <col min="2310" max="2310" width="8.140625" style="3" bestFit="1" customWidth="1"/>
    <col min="2311" max="2311" width="9.85546875" style="3" customWidth="1"/>
    <col min="2312" max="2312" width="11.85546875" style="3" bestFit="1" customWidth="1"/>
    <col min="2313" max="2317" width="8.140625" style="3" bestFit="1" customWidth="1"/>
    <col min="2318" max="2318" width="9.85546875" style="3" customWidth="1"/>
    <col min="2319" max="2320" width="8.140625" style="3" bestFit="1" customWidth="1"/>
    <col min="2321" max="2321" width="11" style="3" customWidth="1"/>
    <col min="2322" max="2322" width="10.85546875" style="3" customWidth="1"/>
    <col min="2323" max="2323" width="12.140625" style="3" customWidth="1"/>
    <col min="2324" max="2326" width="8.140625" style="3" bestFit="1" customWidth="1"/>
    <col min="2327" max="2327" width="10.85546875" style="3" customWidth="1"/>
    <col min="2328" max="2328" width="15.5703125" style="3" customWidth="1"/>
    <col min="2329" max="2330" width="8.5703125" style="3" customWidth="1"/>
    <col min="2331" max="2331" width="8.85546875" style="3" customWidth="1"/>
    <col min="2332" max="2332" width="8.5703125" style="3" bestFit="1" customWidth="1"/>
    <col min="2333" max="2333" width="8.140625" style="3" customWidth="1"/>
    <col min="2334" max="2334" width="9.85546875" style="3" customWidth="1"/>
    <col min="2335" max="2560" width="7.85546875" style="3"/>
    <col min="2561" max="2561" width="7.85546875" style="3" customWidth="1"/>
    <col min="2562" max="2562" width="15.7109375" style="3" customWidth="1"/>
    <col min="2563" max="2563" width="42.42578125" style="3" customWidth="1"/>
    <col min="2564" max="2564" width="9.42578125" style="3" bestFit="1" customWidth="1"/>
    <col min="2565" max="2565" width="8.140625" style="3" customWidth="1"/>
    <col min="2566" max="2566" width="8.140625" style="3" bestFit="1" customWidth="1"/>
    <col min="2567" max="2567" width="9.85546875" style="3" customWidth="1"/>
    <col min="2568" max="2568" width="11.85546875" style="3" bestFit="1" customWidth="1"/>
    <col min="2569" max="2573" width="8.140625" style="3" bestFit="1" customWidth="1"/>
    <col min="2574" max="2574" width="9.85546875" style="3" customWidth="1"/>
    <col min="2575" max="2576" width="8.140625" style="3" bestFit="1" customWidth="1"/>
    <col min="2577" max="2577" width="11" style="3" customWidth="1"/>
    <col min="2578" max="2578" width="10.85546875" style="3" customWidth="1"/>
    <col min="2579" max="2579" width="12.140625" style="3" customWidth="1"/>
    <col min="2580" max="2582" width="8.140625" style="3" bestFit="1" customWidth="1"/>
    <col min="2583" max="2583" width="10.85546875" style="3" customWidth="1"/>
    <col min="2584" max="2584" width="15.5703125" style="3" customWidth="1"/>
    <col min="2585" max="2586" width="8.5703125" style="3" customWidth="1"/>
    <col min="2587" max="2587" width="8.85546875" style="3" customWidth="1"/>
    <col min="2588" max="2588" width="8.5703125" style="3" bestFit="1" customWidth="1"/>
    <col min="2589" max="2589" width="8.140625" style="3" customWidth="1"/>
    <col min="2590" max="2590" width="9.85546875" style="3" customWidth="1"/>
    <col min="2591" max="2816" width="7.85546875" style="3"/>
    <col min="2817" max="2817" width="7.85546875" style="3" customWidth="1"/>
    <col min="2818" max="2818" width="15.7109375" style="3" customWidth="1"/>
    <col min="2819" max="2819" width="42.42578125" style="3" customWidth="1"/>
    <col min="2820" max="2820" width="9.42578125" style="3" bestFit="1" customWidth="1"/>
    <col min="2821" max="2821" width="8.140625" style="3" customWidth="1"/>
    <col min="2822" max="2822" width="8.140625" style="3" bestFit="1" customWidth="1"/>
    <col min="2823" max="2823" width="9.85546875" style="3" customWidth="1"/>
    <col min="2824" max="2824" width="11.85546875" style="3" bestFit="1" customWidth="1"/>
    <col min="2825" max="2829" width="8.140625" style="3" bestFit="1" customWidth="1"/>
    <col min="2830" max="2830" width="9.85546875" style="3" customWidth="1"/>
    <col min="2831" max="2832" width="8.140625" style="3" bestFit="1" customWidth="1"/>
    <col min="2833" max="2833" width="11" style="3" customWidth="1"/>
    <col min="2834" max="2834" width="10.85546875" style="3" customWidth="1"/>
    <col min="2835" max="2835" width="12.140625" style="3" customWidth="1"/>
    <col min="2836" max="2838" width="8.140625" style="3" bestFit="1" customWidth="1"/>
    <col min="2839" max="2839" width="10.85546875" style="3" customWidth="1"/>
    <col min="2840" max="2840" width="15.5703125" style="3" customWidth="1"/>
    <col min="2841" max="2842" width="8.5703125" style="3" customWidth="1"/>
    <col min="2843" max="2843" width="8.85546875" style="3" customWidth="1"/>
    <col min="2844" max="2844" width="8.5703125" style="3" bestFit="1" customWidth="1"/>
    <col min="2845" max="2845" width="8.140625" style="3" customWidth="1"/>
    <col min="2846" max="2846" width="9.85546875" style="3" customWidth="1"/>
    <col min="2847" max="3072" width="7.85546875" style="3"/>
    <col min="3073" max="3073" width="7.85546875" style="3" customWidth="1"/>
    <col min="3074" max="3074" width="15.7109375" style="3" customWidth="1"/>
    <col min="3075" max="3075" width="42.42578125" style="3" customWidth="1"/>
    <col min="3076" max="3076" width="9.42578125" style="3" bestFit="1" customWidth="1"/>
    <col min="3077" max="3077" width="8.140625" style="3" customWidth="1"/>
    <col min="3078" max="3078" width="8.140625" style="3" bestFit="1" customWidth="1"/>
    <col min="3079" max="3079" width="9.85546875" style="3" customWidth="1"/>
    <col min="3080" max="3080" width="11.85546875" style="3" bestFit="1" customWidth="1"/>
    <col min="3081" max="3085" width="8.140625" style="3" bestFit="1" customWidth="1"/>
    <col min="3086" max="3086" width="9.85546875" style="3" customWidth="1"/>
    <col min="3087" max="3088" width="8.140625" style="3" bestFit="1" customWidth="1"/>
    <col min="3089" max="3089" width="11" style="3" customWidth="1"/>
    <col min="3090" max="3090" width="10.85546875" style="3" customWidth="1"/>
    <col min="3091" max="3091" width="12.140625" style="3" customWidth="1"/>
    <col min="3092" max="3094" width="8.140625" style="3" bestFit="1" customWidth="1"/>
    <col min="3095" max="3095" width="10.85546875" style="3" customWidth="1"/>
    <col min="3096" max="3096" width="15.5703125" style="3" customWidth="1"/>
    <col min="3097" max="3098" width="8.5703125" style="3" customWidth="1"/>
    <col min="3099" max="3099" width="8.85546875" style="3" customWidth="1"/>
    <col min="3100" max="3100" width="8.5703125" style="3" bestFit="1" customWidth="1"/>
    <col min="3101" max="3101" width="8.140625" style="3" customWidth="1"/>
    <col min="3102" max="3102" width="9.85546875" style="3" customWidth="1"/>
    <col min="3103" max="3328" width="7.85546875" style="3"/>
    <col min="3329" max="3329" width="7.85546875" style="3" customWidth="1"/>
    <col min="3330" max="3330" width="15.7109375" style="3" customWidth="1"/>
    <col min="3331" max="3331" width="42.42578125" style="3" customWidth="1"/>
    <col min="3332" max="3332" width="9.42578125" style="3" bestFit="1" customWidth="1"/>
    <col min="3333" max="3333" width="8.140625" style="3" customWidth="1"/>
    <col min="3334" max="3334" width="8.140625" style="3" bestFit="1" customWidth="1"/>
    <col min="3335" max="3335" width="9.85546875" style="3" customWidth="1"/>
    <col min="3336" max="3336" width="11.85546875" style="3" bestFit="1" customWidth="1"/>
    <col min="3337" max="3341" width="8.140625" style="3" bestFit="1" customWidth="1"/>
    <col min="3342" max="3342" width="9.85546875" style="3" customWidth="1"/>
    <col min="3343" max="3344" width="8.140625" style="3" bestFit="1" customWidth="1"/>
    <col min="3345" max="3345" width="11" style="3" customWidth="1"/>
    <col min="3346" max="3346" width="10.85546875" style="3" customWidth="1"/>
    <col min="3347" max="3347" width="12.140625" style="3" customWidth="1"/>
    <col min="3348" max="3350" width="8.140625" style="3" bestFit="1" customWidth="1"/>
    <col min="3351" max="3351" width="10.85546875" style="3" customWidth="1"/>
    <col min="3352" max="3352" width="15.5703125" style="3" customWidth="1"/>
    <col min="3353" max="3354" width="8.5703125" style="3" customWidth="1"/>
    <col min="3355" max="3355" width="8.85546875" style="3" customWidth="1"/>
    <col min="3356" max="3356" width="8.5703125" style="3" bestFit="1" customWidth="1"/>
    <col min="3357" max="3357" width="8.140625" style="3" customWidth="1"/>
    <col min="3358" max="3358" width="9.85546875" style="3" customWidth="1"/>
    <col min="3359" max="3584" width="7.85546875" style="3"/>
    <col min="3585" max="3585" width="7.85546875" style="3" customWidth="1"/>
    <col min="3586" max="3586" width="15.7109375" style="3" customWidth="1"/>
    <col min="3587" max="3587" width="42.42578125" style="3" customWidth="1"/>
    <col min="3588" max="3588" width="9.42578125" style="3" bestFit="1" customWidth="1"/>
    <col min="3589" max="3589" width="8.140625" style="3" customWidth="1"/>
    <col min="3590" max="3590" width="8.140625" style="3" bestFit="1" customWidth="1"/>
    <col min="3591" max="3591" width="9.85546875" style="3" customWidth="1"/>
    <col min="3592" max="3592" width="11.85546875" style="3" bestFit="1" customWidth="1"/>
    <col min="3593" max="3597" width="8.140625" style="3" bestFit="1" customWidth="1"/>
    <col min="3598" max="3598" width="9.85546875" style="3" customWidth="1"/>
    <col min="3599" max="3600" width="8.140625" style="3" bestFit="1" customWidth="1"/>
    <col min="3601" max="3601" width="11" style="3" customWidth="1"/>
    <col min="3602" max="3602" width="10.85546875" style="3" customWidth="1"/>
    <col min="3603" max="3603" width="12.140625" style="3" customWidth="1"/>
    <col min="3604" max="3606" width="8.140625" style="3" bestFit="1" customWidth="1"/>
    <col min="3607" max="3607" width="10.85546875" style="3" customWidth="1"/>
    <col min="3608" max="3608" width="15.5703125" style="3" customWidth="1"/>
    <col min="3609" max="3610" width="8.5703125" style="3" customWidth="1"/>
    <col min="3611" max="3611" width="8.85546875" style="3" customWidth="1"/>
    <col min="3612" max="3612" width="8.5703125" style="3" bestFit="1" customWidth="1"/>
    <col min="3613" max="3613" width="8.140625" style="3" customWidth="1"/>
    <col min="3614" max="3614" width="9.85546875" style="3" customWidth="1"/>
    <col min="3615" max="3840" width="7.85546875" style="3"/>
    <col min="3841" max="3841" width="7.85546875" style="3" customWidth="1"/>
    <col min="3842" max="3842" width="15.7109375" style="3" customWidth="1"/>
    <col min="3843" max="3843" width="42.42578125" style="3" customWidth="1"/>
    <col min="3844" max="3844" width="9.42578125" style="3" bestFit="1" customWidth="1"/>
    <col min="3845" max="3845" width="8.140625" style="3" customWidth="1"/>
    <col min="3846" max="3846" width="8.140625" style="3" bestFit="1" customWidth="1"/>
    <col min="3847" max="3847" width="9.85546875" style="3" customWidth="1"/>
    <col min="3848" max="3848" width="11.85546875" style="3" bestFit="1" customWidth="1"/>
    <col min="3849" max="3853" width="8.140625" style="3" bestFit="1" customWidth="1"/>
    <col min="3854" max="3854" width="9.85546875" style="3" customWidth="1"/>
    <col min="3855" max="3856" width="8.140625" style="3" bestFit="1" customWidth="1"/>
    <col min="3857" max="3857" width="11" style="3" customWidth="1"/>
    <col min="3858" max="3858" width="10.85546875" style="3" customWidth="1"/>
    <col min="3859" max="3859" width="12.140625" style="3" customWidth="1"/>
    <col min="3860" max="3862" width="8.140625" style="3" bestFit="1" customWidth="1"/>
    <col min="3863" max="3863" width="10.85546875" style="3" customWidth="1"/>
    <col min="3864" max="3864" width="15.5703125" style="3" customWidth="1"/>
    <col min="3865" max="3866" width="8.5703125" style="3" customWidth="1"/>
    <col min="3867" max="3867" width="8.85546875" style="3" customWidth="1"/>
    <col min="3868" max="3868" width="8.5703125" style="3" bestFit="1" customWidth="1"/>
    <col min="3869" max="3869" width="8.140625" style="3" customWidth="1"/>
    <col min="3870" max="3870" width="9.85546875" style="3" customWidth="1"/>
    <col min="3871" max="4096" width="7.85546875" style="3"/>
    <col min="4097" max="4097" width="7.85546875" style="3" customWidth="1"/>
    <col min="4098" max="4098" width="15.7109375" style="3" customWidth="1"/>
    <col min="4099" max="4099" width="42.42578125" style="3" customWidth="1"/>
    <col min="4100" max="4100" width="9.42578125" style="3" bestFit="1" customWidth="1"/>
    <col min="4101" max="4101" width="8.140625" style="3" customWidth="1"/>
    <col min="4102" max="4102" width="8.140625" style="3" bestFit="1" customWidth="1"/>
    <col min="4103" max="4103" width="9.85546875" style="3" customWidth="1"/>
    <col min="4104" max="4104" width="11.85546875" style="3" bestFit="1" customWidth="1"/>
    <col min="4105" max="4109" width="8.140625" style="3" bestFit="1" customWidth="1"/>
    <col min="4110" max="4110" width="9.85546875" style="3" customWidth="1"/>
    <col min="4111" max="4112" width="8.140625" style="3" bestFit="1" customWidth="1"/>
    <col min="4113" max="4113" width="11" style="3" customWidth="1"/>
    <col min="4114" max="4114" width="10.85546875" style="3" customWidth="1"/>
    <col min="4115" max="4115" width="12.140625" style="3" customWidth="1"/>
    <col min="4116" max="4118" width="8.140625" style="3" bestFit="1" customWidth="1"/>
    <col min="4119" max="4119" width="10.85546875" style="3" customWidth="1"/>
    <col min="4120" max="4120" width="15.5703125" style="3" customWidth="1"/>
    <col min="4121" max="4122" width="8.5703125" style="3" customWidth="1"/>
    <col min="4123" max="4123" width="8.85546875" style="3" customWidth="1"/>
    <col min="4124" max="4124" width="8.5703125" style="3" bestFit="1" customWidth="1"/>
    <col min="4125" max="4125" width="8.140625" style="3" customWidth="1"/>
    <col min="4126" max="4126" width="9.85546875" style="3" customWidth="1"/>
    <col min="4127" max="4352" width="7.85546875" style="3"/>
    <col min="4353" max="4353" width="7.85546875" style="3" customWidth="1"/>
    <col min="4354" max="4354" width="15.7109375" style="3" customWidth="1"/>
    <col min="4355" max="4355" width="42.42578125" style="3" customWidth="1"/>
    <col min="4356" max="4356" width="9.42578125" style="3" bestFit="1" customWidth="1"/>
    <col min="4357" max="4357" width="8.140625" style="3" customWidth="1"/>
    <col min="4358" max="4358" width="8.140625" style="3" bestFit="1" customWidth="1"/>
    <col min="4359" max="4359" width="9.85546875" style="3" customWidth="1"/>
    <col min="4360" max="4360" width="11.85546875" style="3" bestFit="1" customWidth="1"/>
    <col min="4361" max="4365" width="8.140625" style="3" bestFit="1" customWidth="1"/>
    <col min="4366" max="4366" width="9.85546875" style="3" customWidth="1"/>
    <col min="4367" max="4368" width="8.140625" style="3" bestFit="1" customWidth="1"/>
    <col min="4369" max="4369" width="11" style="3" customWidth="1"/>
    <col min="4370" max="4370" width="10.85546875" style="3" customWidth="1"/>
    <col min="4371" max="4371" width="12.140625" style="3" customWidth="1"/>
    <col min="4372" max="4374" width="8.140625" style="3" bestFit="1" customWidth="1"/>
    <col min="4375" max="4375" width="10.85546875" style="3" customWidth="1"/>
    <col min="4376" max="4376" width="15.5703125" style="3" customWidth="1"/>
    <col min="4377" max="4378" width="8.5703125" style="3" customWidth="1"/>
    <col min="4379" max="4379" width="8.85546875" style="3" customWidth="1"/>
    <col min="4380" max="4380" width="8.5703125" style="3" bestFit="1" customWidth="1"/>
    <col min="4381" max="4381" width="8.140625" style="3" customWidth="1"/>
    <col min="4382" max="4382" width="9.85546875" style="3" customWidth="1"/>
    <col min="4383" max="4608" width="7.85546875" style="3"/>
    <col min="4609" max="4609" width="7.85546875" style="3" customWidth="1"/>
    <col min="4610" max="4610" width="15.7109375" style="3" customWidth="1"/>
    <col min="4611" max="4611" width="42.42578125" style="3" customWidth="1"/>
    <col min="4612" max="4612" width="9.42578125" style="3" bestFit="1" customWidth="1"/>
    <col min="4613" max="4613" width="8.140625" style="3" customWidth="1"/>
    <col min="4614" max="4614" width="8.140625" style="3" bestFit="1" customWidth="1"/>
    <col min="4615" max="4615" width="9.85546875" style="3" customWidth="1"/>
    <col min="4616" max="4616" width="11.85546875" style="3" bestFit="1" customWidth="1"/>
    <col min="4617" max="4621" width="8.140625" style="3" bestFit="1" customWidth="1"/>
    <col min="4622" max="4622" width="9.85546875" style="3" customWidth="1"/>
    <col min="4623" max="4624" width="8.140625" style="3" bestFit="1" customWidth="1"/>
    <col min="4625" max="4625" width="11" style="3" customWidth="1"/>
    <col min="4626" max="4626" width="10.85546875" style="3" customWidth="1"/>
    <col min="4627" max="4627" width="12.140625" style="3" customWidth="1"/>
    <col min="4628" max="4630" width="8.140625" style="3" bestFit="1" customWidth="1"/>
    <col min="4631" max="4631" width="10.85546875" style="3" customWidth="1"/>
    <col min="4632" max="4632" width="15.5703125" style="3" customWidth="1"/>
    <col min="4633" max="4634" width="8.5703125" style="3" customWidth="1"/>
    <col min="4635" max="4635" width="8.85546875" style="3" customWidth="1"/>
    <col min="4636" max="4636" width="8.5703125" style="3" bestFit="1" customWidth="1"/>
    <col min="4637" max="4637" width="8.140625" style="3" customWidth="1"/>
    <col min="4638" max="4638" width="9.85546875" style="3" customWidth="1"/>
    <col min="4639" max="4864" width="7.85546875" style="3"/>
    <col min="4865" max="4865" width="7.85546875" style="3" customWidth="1"/>
    <col min="4866" max="4866" width="15.7109375" style="3" customWidth="1"/>
    <col min="4867" max="4867" width="42.42578125" style="3" customWidth="1"/>
    <col min="4868" max="4868" width="9.42578125" style="3" bestFit="1" customWidth="1"/>
    <col min="4869" max="4869" width="8.140625" style="3" customWidth="1"/>
    <col min="4870" max="4870" width="8.140625" style="3" bestFit="1" customWidth="1"/>
    <col min="4871" max="4871" width="9.85546875" style="3" customWidth="1"/>
    <col min="4872" max="4872" width="11.85546875" style="3" bestFit="1" customWidth="1"/>
    <col min="4873" max="4877" width="8.140625" style="3" bestFit="1" customWidth="1"/>
    <col min="4878" max="4878" width="9.85546875" style="3" customWidth="1"/>
    <col min="4879" max="4880" width="8.140625" style="3" bestFit="1" customWidth="1"/>
    <col min="4881" max="4881" width="11" style="3" customWidth="1"/>
    <col min="4882" max="4882" width="10.85546875" style="3" customWidth="1"/>
    <col min="4883" max="4883" width="12.140625" style="3" customWidth="1"/>
    <col min="4884" max="4886" width="8.140625" style="3" bestFit="1" customWidth="1"/>
    <col min="4887" max="4887" width="10.85546875" style="3" customWidth="1"/>
    <col min="4888" max="4888" width="15.5703125" style="3" customWidth="1"/>
    <col min="4889" max="4890" width="8.5703125" style="3" customWidth="1"/>
    <col min="4891" max="4891" width="8.85546875" style="3" customWidth="1"/>
    <col min="4892" max="4892" width="8.5703125" style="3" bestFit="1" customWidth="1"/>
    <col min="4893" max="4893" width="8.140625" style="3" customWidth="1"/>
    <col min="4894" max="4894" width="9.85546875" style="3" customWidth="1"/>
    <col min="4895" max="5120" width="7.85546875" style="3"/>
    <col min="5121" max="5121" width="7.85546875" style="3" customWidth="1"/>
    <col min="5122" max="5122" width="15.7109375" style="3" customWidth="1"/>
    <col min="5123" max="5123" width="42.42578125" style="3" customWidth="1"/>
    <col min="5124" max="5124" width="9.42578125" style="3" bestFit="1" customWidth="1"/>
    <col min="5125" max="5125" width="8.140625" style="3" customWidth="1"/>
    <col min="5126" max="5126" width="8.140625" style="3" bestFit="1" customWidth="1"/>
    <col min="5127" max="5127" width="9.85546875" style="3" customWidth="1"/>
    <col min="5128" max="5128" width="11.85546875" style="3" bestFit="1" customWidth="1"/>
    <col min="5129" max="5133" width="8.140625" style="3" bestFit="1" customWidth="1"/>
    <col min="5134" max="5134" width="9.85546875" style="3" customWidth="1"/>
    <col min="5135" max="5136" width="8.140625" style="3" bestFit="1" customWidth="1"/>
    <col min="5137" max="5137" width="11" style="3" customWidth="1"/>
    <col min="5138" max="5138" width="10.85546875" style="3" customWidth="1"/>
    <col min="5139" max="5139" width="12.140625" style="3" customWidth="1"/>
    <col min="5140" max="5142" width="8.140625" style="3" bestFit="1" customWidth="1"/>
    <col min="5143" max="5143" width="10.85546875" style="3" customWidth="1"/>
    <col min="5144" max="5144" width="15.5703125" style="3" customWidth="1"/>
    <col min="5145" max="5146" width="8.5703125" style="3" customWidth="1"/>
    <col min="5147" max="5147" width="8.85546875" style="3" customWidth="1"/>
    <col min="5148" max="5148" width="8.5703125" style="3" bestFit="1" customWidth="1"/>
    <col min="5149" max="5149" width="8.140625" style="3" customWidth="1"/>
    <col min="5150" max="5150" width="9.85546875" style="3" customWidth="1"/>
    <col min="5151" max="5376" width="7.85546875" style="3"/>
    <col min="5377" max="5377" width="7.85546875" style="3" customWidth="1"/>
    <col min="5378" max="5378" width="15.7109375" style="3" customWidth="1"/>
    <col min="5379" max="5379" width="42.42578125" style="3" customWidth="1"/>
    <col min="5380" max="5380" width="9.42578125" style="3" bestFit="1" customWidth="1"/>
    <col min="5381" max="5381" width="8.140625" style="3" customWidth="1"/>
    <col min="5382" max="5382" width="8.140625" style="3" bestFit="1" customWidth="1"/>
    <col min="5383" max="5383" width="9.85546875" style="3" customWidth="1"/>
    <col min="5384" max="5384" width="11.85546875" style="3" bestFit="1" customWidth="1"/>
    <col min="5385" max="5389" width="8.140625" style="3" bestFit="1" customWidth="1"/>
    <col min="5390" max="5390" width="9.85546875" style="3" customWidth="1"/>
    <col min="5391" max="5392" width="8.140625" style="3" bestFit="1" customWidth="1"/>
    <col min="5393" max="5393" width="11" style="3" customWidth="1"/>
    <col min="5394" max="5394" width="10.85546875" style="3" customWidth="1"/>
    <col min="5395" max="5395" width="12.140625" style="3" customWidth="1"/>
    <col min="5396" max="5398" width="8.140625" style="3" bestFit="1" customWidth="1"/>
    <col min="5399" max="5399" width="10.85546875" style="3" customWidth="1"/>
    <col min="5400" max="5400" width="15.5703125" style="3" customWidth="1"/>
    <col min="5401" max="5402" width="8.5703125" style="3" customWidth="1"/>
    <col min="5403" max="5403" width="8.85546875" style="3" customWidth="1"/>
    <col min="5404" max="5404" width="8.5703125" style="3" bestFit="1" customWidth="1"/>
    <col min="5405" max="5405" width="8.140625" style="3" customWidth="1"/>
    <col min="5406" max="5406" width="9.85546875" style="3" customWidth="1"/>
    <col min="5407" max="5632" width="7.85546875" style="3"/>
    <col min="5633" max="5633" width="7.85546875" style="3" customWidth="1"/>
    <col min="5634" max="5634" width="15.7109375" style="3" customWidth="1"/>
    <col min="5635" max="5635" width="42.42578125" style="3" customWidth="1"/>
    <col min="5636" max="5636" width="9.42578125" style="3" bestFit="1" customWidth="1"/>
    <col min="5637" max="5637" width="8.140625" style="3" customWidth="1"/>
    <col min="5638" max="5638" width="8.140625" style="3" bestFit="1" customWidth="1"/>
    <col min="5639" max="5639" width="9.85546875" style="3" customWidth="1"/>
    <col min="5640" max="5640" width="11.85546875" style="3" bestFit="1" customWidth="1"/>
    <col min="5641" max="5645" width="8.140625" style="3" bestFit="1" customWidth="1"/>
    <col min="5646" max="5646" width="9.85546875" style="3" customWidth="1"/>
    <col min="5647" max="5648" width="8.140625" style="3" bestFit="1" customWidth="1"/>
    <col min="5649" max="5649" width="11" style="3" customWidth="1"/>
    <col min="5650" max="5650" width="10.85546875" style="3" customWidth="1"/>
    <col min="5651" max="5651" width="12.140625" style="3" customWidth="1"/>
    <col min="5652" max="5654" width="8.140625" style="3" bestFit="1" customWidth="1"/>
    <col min="5655" max="5655" width="10.85546875" style="3" customWidth="1"/>
    <col min="5656" max="5656" width="15.5703125" style="3" customWidth="1"/>
    <col min="5657" max="5658" width="8.5703125" style="3" customWidth="1"/>
    <col min="5659" max="5659" width="8.85546875" style="3" customWidth="1"/>
    <col min="5660" max="5660" width="8.5703125" style="3" bestFit="1" customWidth="1"/>
    <col min="5661" max="5661" width="8.140625" style="3" customWidth="1"/>
    <col min="5662" max="5662" width="9.85546875" style="3" customWidth="1"/>
    <col min="5663" max="5888" width="7.85546875" style="3"/>
    <col min="5889" max="5889" width="7.85546875" style="3" customWidth="1"/>
    <col min="5890" max="5890" width="15.7109375" style="3" customWidth="1"/>
    <col min="5891" max="5891" width="42.42578125" style="3" customWidth="1"/>
    <col min="5892" max="5892" width="9.42578125" style="3" bestFit="1" customWidth="1"/>
    <col min="5893" max="5893" width="8.140625" style="3" customWidth="1"/>
    <col min="5894" max="5894" width="8.140625" style="3" bestFit="1" customWidth="1"/>
    <col min="5895" max="5895" width="9.85546875" style="3" customWidth="1"/>
    <col min="5896" max="5896" width="11.85546875" style="3" bestFit="1" customWidth="1"/>
    <col min="5897" max="5901" width="8.140625" style="3" bestFit="1" customWidth="1"/>
    <col min="5902" max="5902" width="9.85546875" style="3" customWidth="1"/>
    <col min="5903" max="5904" width="8.140625" style="3" bestFit="1" customWidth="1"/>
    <col min="5905" max="5905" width="11" style="3" customWidth="1"/>
    <col min="5906" max="5906" width="10.85546875" style="3" customWidth="1"/>
    <col min="5907" max="5907" width="12.140625" style="3" customWidth="1"/>
    <col min="5908" max="5910" width="8.140625" style="3" bestFit="1" customWidth="1"/>
    <col min="5911" max="5911" width="10.85546875" style="3" customWidth="1"/>
    <col min="5912" max="5912" width="15.5703125" style="3" customWidth="1"/>
    <col min="5913" max="5914" width="8.5703125" style="3" customWidth="1"/>
    <col min="5915" max="5915" width="8.85546875" style="3" customWidth="1"/>
    <col min="5916" max="5916" width="8.5703125" style="3" bestFit="1" customWidth="1"/>
    <col min="5917" max="5917" width="8.140625" style="3" customWidth="1"/>
    <col min="5918" max="5918" width="9.85546875" style="3" customWidth="1"/>
    <col min="5919" max="6144" width="7.85546875" style="3"/>
    <col min="6145" max="6145" width="7.85546875" style="3" customWidth="1"/>
    <col min="6146" max="6146" width="15.7109375" style="3" customWidth="1"/>
    <col min="6147" max="6147" width="42.42578125" style="3" customWidth="1"/>
    <col min="6148" max="6148" width="9.42578125" style="3" bestFit="1" customWidth="1"/>
    <col min="6149" max="6149" width="8.140625" style="3" customWidth="1"/>
    <col min="6150" max="6150" width="8.140625" style="3" bestFit="1" customWidth="1"/>
    <col min="6151" max="6151" width="9.85546875" style="3" customWidth="1"/>
    <col min="6152" max="6152" width="11.85546875" style="3" bestFit="1" customWidth="1"/>
    <col min="6153" max="6157" width="8.140625" style="3" bestFit="1" customWidth="1"/>
    <col min="6158" max="6158" width="9.85546875" style="3" customWidth="1"/>
    <col min="6159" max="6160" width="8.140625" style="3" bestFit="1" customWidth="1"/>
    <col min="6161" max="6161" width="11" style="3" customWidth="1"/>
    <col min="6162" max="6162" width="10.85546875" style="3" customWidth="1"/>
    <col min="6163" max="6163" width="12.140625" style="3" customWidth="1"/>
    <col min="6164" max="6166" width="8.140625" style="3" bestFit="1" customWidth="1"/>
    <col min="6167" max="6167" width="10.85546875" style="3" customWidth="1"/>
    <col min="6168" max="6168" width="15.5703125" style="3" customWidth="1"/>
    <col min="6169" max="6170" width="8.5703125" style="3" customWidth="1"/>
    <col min="6171" max="6171" width="8.85546875" style="3" customWidth="1"/>
    <col min="6172" max="6172" width="8.5703125" style="3" bestFit="1" customWidth="1"/>
    <col min="6173" max="6173" width="8.140625" style="3" customWidth="1"/>
    <col min="6174" max="6174" width="9.85546875" style="3" customWidth="1"/>
    <col min="6175" max="6400" width="7.85546875" style="3"/>
    <col min="6401" max="6401" width="7.85546875" style="3" customWidth="1"/>
    <col min="6402" max="6402" width="15.7109375" style="3" customWidth="1"/>
    <col min="6403" max="6403" width="42.42578125" style="3" customWidth="1"/>
    <col min="6404" max="6404" width="9.42578125" style="3" bestFit="1" customWidth="1"/>
    <col min="6405" max="6405" width="8.140625" style="3" customWidth="1"/>
    <col min="6406" max="6406" width="8.140625" style="3" bestFit="1" customWidth="1"/>
    <col min="6407" max="6407" width="9.85546875" style="3" customWidth="1"/>
    <col min="6408" max="6408" width="11.85546875" style="3" bestFit="1" customWidth="1"/>
    <col min="6409" max="6413" width="8.140625" style="3" bestFit="1" customWidth="1"/>
    <col min="6414" max="6414" width="9.85546875" style="3" customWidth="1"/>
    <col min="6415" max="6416" width="8.140625" style="3" bestFit="1" customWidth="1"/>
    <col min="6417" max="6417" width="11" style="3" customWidth="1"/>
    <col min="6418" max="6418" width="10.85546875" style="3" customWidth="1"/>
    <col min="6419" max="6419" width="12.140625" style="3" customWidth="1"/>
    <col min="6420" max="6422" width="8.140625" style="3" bestFit="1" customWidth="1"/>
    <col min="6423" max="6423" width="10.85546875" style="3" customWidth="1"/>
    <col min="6424" max="6424" width="15.5703125" style="3" customWidth="1"/>
    <col min="6425" max="6426" width="8.5703125" style="3" customWidth="1"/>
    <col min="6427" max="6427" width="8.85546875" style="3" customWidth="1"/>
    <col min="6428" max="6428" width="8.5703125" style="3" bestFit="1" customWidth="1"/>
    <col min="6429" max="6429" width="8.140625" style="3" customWidth="1"/>
    <col min="6430" max="6430" width="9.85546875" style="3" customWidth="1"/>
    <col min="6431" max="6656" width="7.85546875" style="3"/>
    <col min="6657" max="6657" width="7.85546875" style="3" customWidth="1"/>
    <col min="6658" max="6658" width="15.7109375" style="3" customWidth="1"/>
    <col min="6659" max="6659" width="42.42578125" style="3" customWidth="1"/>
    <col min="6660" max="6660" width="9.42578125" style="3" bestFit="1" customWidth="1"/>
    <col min="6661" max="6661" width="8.140625" style="3" customWidth="1"/>
    <col min="6662" max="6662" width="8.140625" style="3" bestFit="1" customWidth="1"/>
    <col min="6663" max="6663" width="9.85546875" style="3" customWidth="1"/>
    <col min="6664" max="6664" width="11.85546875" style="3" bestFit="1" customWidth="1"/>
    <col min="6665" max="6669" width="8.140625" style="3" bestFit="1" customWidth="1"/>
    <col min="6670" max="6670" width="9.85546875" style="3" customWidth="1"/>
    <col min="6671" max="6672" width="8.140625" style="3" bestFit="1" customWidth="1"/>
    <col min="6673" max="6673" width="11" style="3" customWidth="1"/>
    <col min="6674" max="6674" width="10.85546875" style="3" customWidth="1"/>
    <col min="6675" max="6675" width="12.140625" style="3" customWidth="1"/>
    <col min="6676" max="6678" width="8.140625" style="3" bestFit="1" customWidth="1"/>
    <col min="6679" max="6679" width="10.85546875" style="3" customWidth="1"/>
    <col min="6680" max="6680" width="15.5703125" style="3" customWidth="1"/>
    <col min="6681" max="6682" width="8.5703125" style="3" customWidth="1"/>
    <col min="6683" max="6683" width="8.85546875" style="3" customWidth="1"/>
    <col min="6684" max="6684" width="8.5703125" style="3" bestFit="1" customWidth="1"/>
    <col min="6685" max="6685" width="8.140625" style="3" customWidth="1"/>
    <col min="6686" max="6686" width="9.85546875" style="3" customWidth="1"/>
    <col min="6687" max="6912" width="7.85546875" style="3"/>
    <col min="6913" max="6913" width="7.85546875" style="3" customWidth="1"/>
    <col min="6914" max="6914" width="15.7109375" style="3" customWidth="1"/>
    <col min="6915" max="6915" width="42.42578125" style="3" customWidth="1"/>
    <col min="6916" max="6916" width="9.42578125" style="3" bestFit="1" customWidth="1"/>
    <col min="6917" max="6917" width="8.140625" style="3" customWidth="1"/>
    <col min="6918" max="6918" width="8.140625" style="3" bestFit="1" customWidth="1"/>
    <col min="6919" max="6919" width="9.85546875" style="3" customWidth="1"/>
    <col min="6920" max="6920" width="11.85546875" style="3" bestFit="1" customWidth="1"/>
    <col min="6921" max="6925" width="8.140625" style="3" bestFit="1" customWidth="1"/>
    <col min="6926" max="6926" width="9.85546875" style="3" customWidth="1"/>
    <col min="6927" max="6928" width="8.140625" style="3" bestFit="1" customWidth="1"/>
    <col min="6929" max="6929" width="11" style="3" customWidth="1"/>
    <col min="6930" max="6930" width="10.85546875" style="3" customWidth="1"/>
    <col min="6931" max="6931" width="12.140625" style="3" customWidth="1"/>
    <col min="6932" max="6934" width="8.140625" style="3" bestFit="1" customWidth="1"/>
    <col min="6935" max="6935" width="10.85546875" style="3" customWidth="1"/>
    <col min="6936" max="6936" width="15.5703125" style="3" customWidth="1"/>
    <col min="6937" max="6938" width="8.5703125" style="3" customWidth="1"/>
    <col min="6939" max="6939" width="8.85546875" style="3" customWidth="1"/>
    <col min="6940" max="6940" width="8.5703125" style="3" bestFit="1" customWidth="1"/>
    <col min="6941" max="6941" width="8.140625" style="3" customWidth="1"/>
    <col min="6942" max="6942" width="9.85546875" style="3" customWidth="1"/>
    <col min="6943" max="7168" width="7.85546875" style="3"/>
    <col min="7169" max="7169" width="7.85546875" style="3" customWidth="1"/>
    <col min="7170" max="7170" width="15.7109375" style="3" customWidth="1"/>
    <col min="7171" max="7171" width="42.42578125" style="3" customWidth="1"/>
    <col min="7172" max="7172" width="9.42578125" style="3" bestFit="1" customWidth="1"/>
    <col min="7173" max="7173" width="8.140625" style="3" customWidth="1"/>
    <col min="7174" max="7174" width="8.140625" style="3" bestFit="1" customWidth="1"/>
    <col min="7175" max="7175" width="9.85546875" style="3" customWidth="1"/>
    <col min="7176" max="7176" width="11.85546875" style="3" bestFit="1" customWidth="1"/>
    <col min="7177" max="7181" width="8.140625" style="3" bestFit="1" customWidth="1"/>
    <col min="7182" max="7182" width="9.85546875" style="3" customWidth="1"/>
    <col min="7183" max="7184" width="8.140625" style="3" bestFit="1" customWidth="1"/>
    <col min="7185" max="7185" width="11" style="3" customWidth="1"/>
    <col min="7186" max="7186" width="10.85546875" style="3" customWidth="1"/>
    <col min="7187" max="7187" width="12.140625" style="3" customWidth="1"/>
    <col min="7188" max="7190" width="8.140625" style="3" bestFit="1" customWidth="1"/>
    <col min="7191" max="7191" width="10.85546875" style="3" customWidth="1"/>
    <col min="7192" max="7192" width="15.5703125" style="3" customWidth="1"/>
    <col min="7193" max="7194" width="8.5703125" style="3" customWidth="1"/>
    <col min="7195" max="7195" width="8.85546875" style="3" customWidth="1"/>
    <col min="7196" max="7196" width="8.5703125" style="3" bestFit="1" customWidth="1"/>
    <col min="7197" max="7197" width="8.140625" style="3" customWidth="1"/>
    <col min="7198" max="7198" width="9.85546875" style="3" customWidth="1"/>
    <col min="7199" max="7424" width="7.85546875" style="3"/>
    <col min="7425" max="7425" width="7.85546875" style="3" customWidth="1"/>
    <col min="7426" max="7426" width="15.7109375" style="3" customWidth="1"/>
    <col min="7427" max="7427" width="42.42578125" style="3" customWidth="1"/>
    <col min="7428" max="7428" width="9.42578125" style="3" bestFit="1" customWidth="1"/>
    <col min="7429" max="7429" width="8.140625" style="3" customWidth="1"/>
    <col min="7430" max="7430" width="8.140625" style="3" bestFit="1" customWidth="1"/>
    <col min="7431" max="7431" width="9.85546875" style="3" customWidth="1"/>
    <col min="7432" max="7432" width="11.85546875" style="3" bestFit="1" customWidth="1"/>
    <col min="7433" max="7437" width="8.140625" style="3" bestFit="1" customWidth="1"/>
    <col min="7438" max="7438" width="9.85546875" style="3" customWidth="1"/>
    <col min="7439" max="7440" width="8.140625" style="3" bestFit="1" customWidth="1"/>
    <col min="7441" max="7441" width="11" style="3" customWidth="1"/>
    <col min="7442" max="7442" width="10.85546875" style="3" customWidth="1"/>
    <col min="7443" max="7443" width="12.140625" style="3" customWidth="1"/>
    <col min="7444" max="7446" width="8.140625" style="3" bestFit="1" customWidth="1"/>
    <col min="7447" max="7447" width="10.85546875" style="3" customWidth="1"/>
    <col min="7448" max="7448" width="15.5703125" style="3" customWidth="1"/>
    <col min="7449" max="7450" width="8.5703125" style="3" customWidth="1"/>
    <col min="7451" max="7451" width="8.85546875" style="3" customWidth="1"/>
    <col min="7452" max="7452" width="8.5703125" style="3" bestFit="1" customWidth="1"/>
    <col min="7453" max="7453" width="8.140625" style="3" customWidth="1"/>
    <col min="7454" max="7454" width="9.85546875" style="3" customWidth="1"/>
    <col min="7455" max="7680" width="7.85546875" style="3"/>
    <col min="7681" max="7681" width="7.85546875" style="3" customWidth="1"/>
    <col min="7682" max="7682" width="15.7109375" style="3" customWidth="1"/>
    <col min="7683" max="7683" width="42.42578125" style="3" customWidth="1"/>
    <col min="7684" max="7684" width="9.42578125" style="3" bestFit="1" customWidth="1"/>
    <col min="7685" max="7685" width="8.140625" style="3" customWidth="1"/>
    <col min="7686" max="7686" width="8.140625" style="3" bestFit="1" customWidth="1"/>
    <col min="7687" max="7687" width="9.85546875" style="3" customWidth="1"/>
    <col min="7688" max="7688" width="11.85546875" style="3" bestFit="1" customWidth="1"/>
    <col min="7689" max="7693" width="8.140625" style="3" bestFit="1" customWidth="1"/>
    <col min="7694" max="7694" width="9.85546875" style="3" customWidth="1"/>
    <col min="7695" max="7696" width="8.140625" style="3" bestFit="1" customWidth="1"/>
    <col min="7697" max="7697" width="11" style="3" customWidth="1"/>
    <col min="7698" max="7698" width="10.85546875" style="3" customWidth="1"/>
    <col min="7699" max="7699" width="12.140625" style="3" customWidth="1"/>
    <col min="7700" max="7702" width="8.140625" style="3" bestFit="1" customWidth="1"/>
    <col min="7703" max="7703" width="10.85546875" style="3" customWidth="1"/>
    <col min="7704" max="7704" width="15.5703125" style="3" customWidth="1"/>
    <col min="7705" max="7706" width="8.5703125" style="3" customWidth="1"/>
    <col min="7707" max="7707" width="8.85546875" style="3" customWidth="1"/>
    <col min="7708" max="7708" width="8.5703125" style="3" bestFit="1" customWidth="1"/>
    <col min="7709" max="7709" width="8.140625" style="3" customWidth="1"/>
    <col min="7710" max="7710" width="9.85546875" style="3" customWidth="1"/>
    <col min="7711" max="7936" width="7.85546875" style="3"/>
    <col min="7937" max="7937" width="7.85546875" style="3" customWidth="1"/>
    <col min="7938" max="7938" width="15.7109375" style="3" customWidth="1"/>
    <col min="7939" max="7939" width="42.42578125" style="3" customWidth="1"/>
    <col min="7940" max="7940" width="9.42578125" style="3" bestFit="1" customWidth="1"/>
    <col min="7941" max="7941" width="8.140625" style="3" customWidth="1"/>
    <col min="7942" max="7942" width="8.140625" style="3" bestFit="1" customWidth="1"/>
    <col min="7943" max="7943" width="9.85546875" style="3" customWidth="1"/>
    <col min="7944" max="7944" width="11.85546875" style="3" bestFit="1" customWidth="1"/>
    <col min="7945" max="7949" width="8.140625" style="3" bestFit="1" customWidth="1"/>
    <col min="7950" max="7950" width="9.85546875" style="3" customWidth="1"/>
    <col min="7951" max="7952" width="8.140625" style="3" bestFit="1" customWidth="1"/>
    <col min="7953" max="7953" width="11" style="3" customWidth="1"/>
    <col min="7954" max="7954" width="10.85546875" style="3" customWidth="1"/>
    <col min="7955" max="7955" width="12.140625" style="3" customWidth="1"/>
    <col min="7956" max="7958" width="8.140625" style="3" bestFit="1" customWidth="1"/>
    <col min="7959" max="7959" width="10.85546875" style="3" customWidth="1"/>
    <col min="7960" max="7960" width="15.5703125" style="3" customWidth="1"/>
    <col min="7961" max="7962" width="8.5703125" style="3" customWidth="1"/>
    <col min="7963" max="7963" width="8.85546875" style="3" customWidth="1"/>
    <col min="7964" max="7964" width="8.5703125" style="3" bestFit="1" customWidth="1"/>
    <col min="7965" max="7965" width="8.140625" style="3" customWidth="1"/>
    <col min="7966" max="7966" width="9.85546875" style="3" customWidth="1"/>
    <col min="7967" max="8192" width="7.85546875" style="3"/>
    <col min="8193" max="8193" width="7.85546875" style="3" customWidth="1"/>
    <col min="8194" max="8194" width="15.7109375" style="3" customWidth="1"/>
    <col min="8195" max="8195" width="42.42578125" style="3" customWidth="1"/>
    <col min="8196" max="8196" width="9.42578125" style="3" bestFit="1" customWidth="1"/>
    <col min="8197" max="8197" width="8.140625" style="3" customWidth="1"/>
    <col min="8198" max="8198" width="8.140625" style="3" bestFit="1" customWidth="1"/>
    <col min="8199" max="8199" width="9.85546875" style="3" customWidth="1"/>
    <col min="8200" max="8200" width="11.85546875" style="3" bestFit="1" customWidth="1"/>
    <col min="8201" max="8205" width="8.140625" style="3" bestFit="1" customWidth="1"/>
    <col min="8206" max="8206" width="9.85546875" style="3" customWidth="1"/>
    <col min="8207" max="8208" width="8.140625" style="3" bestFit="1" customWidth="1"/>
    <col min="8209" max="8209" width="11" style="3" customWidth="1"/>
    <col min="8210" max="8210" width="10.85546875" style="3" customWidth="1"/>
    <col min="8211" max="8211" width="12.140625" style="3" customWidth="1"/>
    <col min="8212" max="8214" width="8.140625" style="3" bestFit="1" customWidth="1"/>
    <col min="8215" max="8215" width="10.85546875" style="3" customWidth="1"/>
    <col min="8216" max="8216" width="15.5703125" style="3" customWidth="1"/>
    <col min="8217" max="8218" width="8.5703125" style="3" customWidth="1"/>
    <col min="8219" max="8219" width="8.85546875" style="3" customWidth="1"/>
    <col min="8220" max="8220" width="8.5703125" style="3" bestFit="1" customWidth="1"/>
    <col min="8221" max="8221" width="8.140625" style="3" customWidth="1"/>
    <col min="8222" max="8222" width="9.85546875" style="3" customWidth="1"/>
    <col min="8223" max="8448" width="7.85546875" style="3"/>
    <col min="8449" max="8449" width="7.85546875" style="3" customWidth="1"/>
    <col min="8450" max="8450" width="15.7109375" style="3" customWidth="1"/>
    <col min="8451" max="8451" width="42.42578125" style="3" customWidth="1"/>
    <col min="8452" max="8452" width="9.42578125" style="3" bestFit="1" customWidth="1"/>
    <col min="8453" max="8453" width="8.140625" style="3" customWidth="1"/>
    <col min="8454" max="8454" width="8.140625" style="3" bestFit="1" customWidth="1"/>
    <col min="8455" max="8455" width="9.85546875" style="3" customWidth="1"/>
    <col min="8456" max="8456" width="11.85546875" style="3" bestFit="1" customWidth="1"/>
    <col min="8457" max="8461" width="8.140625" style="3" bestFit="1" customWidth="1"/>
    <col min="8462" max="8462" width="9.85546875" style="3" customWidth="1"/>
    <col min="8463" max="8464" width="8.140625" style="3" bestFit="1" customWidth="1"/>
    <col min="8465" max="8465" width="11" style="3" customWidth="1"/>
    <col min="8466" max="8466" width="10.85546875" style="3" customWidth="1"/>
    <col min="8467" max="8467" width="12.140625" style="3" customWidth="1"/>
    <col min="8468" max="8470" width="8.140625" style="3" bestFit="1" customWidth="1"/>
    <col min="8471" max="8471" width="10.85546875" style="3" customWidth="1"/>
    <col min="8472" max="8472" width="15.5703125" style="3" customWidth="1"/>
    <col min="8473" max="8474" width="8.5703125" style="3" customWidth="1"/>
    <col min="8475" max="8475" width="8.85546875" style="3" customWidth="1"/>
    <col min="8476" max="8476" width="8.5703125" style="3" bestFit="1" customWidth="1"/>
    <col min="8477" max="8477" width="8.140625" style="3" customWidth="1"/>
    <col min="8478" max="8478" width="9.85546875" style="3" customWidth="1"/>
    <col min="8479" max="8704" width="7.85546875" style="3"/>
    <col min="8705" max="8705" width="7.85546875" style="3" customWidth="1"/>
    <col min="8706" max="8706" width="15.7109375" style="3" customWidth="1"/>
    <col min="8707" max="8707" width="42.42578125" style="3" customWidth="1"/>
    <col min="8708" max="8708" width="9.42578125" style="3" bestFit="1" customWidth="1"/>
    <col min="8709" max="8709" width="8.140625" style="3" customWidth="1"/>
    <col min="8710" max="8710" width="8.140625" style="3" bestFit="1" customWidth="1"/>
    <col min="8711" max="8711" width="9.85546875" style="3" customWidth="1"/>
    <col min="8712" max="8712" width="11.85546875" style="3" bestFit="1" customWidth="1"/>
    <col min="8713" max="8717" width="8.140625" style="3" bestFit="1" customWidth="1"/>
    <col min="8718" max="8718" width="9.85546875" style="3" customWidth="1"/>
    <col min="8719" max="8720" width="8.140625" style="3" bestFit="1" customWidth="1"/>
    <col min="8721" max="8721" width="11" style="3" customWidth="1"/>
    <col min="8722" max="8722" width="10.85546875" style="3" customWidth="1"/>
    <col min="8723" max="8723" width="12.140625" style="3" customWidth="1"/>
    <col min="8724" max="8726" width="8.140625" style="3" bestFit="1" customWidth="1"/>
    <col min="8727" max="8727" width="10.85546875" style="3" customWidth="1"/>
    <col min="8728" max="8728" width="15.5703125" style="3" customWidth="1"/>
    <col min="8729" max="8730" width="8.5703125" style="3" customWidth="1"/>
    <col min="8731" max="8731" width="8.85546875" style="3" customWidth="1"/>
    <col min="8732" max="8732" width="8.5703125" style="3" bestFit="1" customWidth="1"/>
    <col min="8733" max="8733" width="8.140625" style="3" customWidth="1"/>
    <col min="8734" max="8734" width="9.85546875" style="3" customWidth="1"/>
    <col min="8735" max="8960" width="7.85546875" style="3"/>
    <col min="8961" max="8961" width="7.85546875" style="3" customWidth="1"/>
    <col min="8962" max="8962" width="15.7109375" style="3" customWidth="1"/>
    <col min="8963" max="8963" width="42.42578125" style="3" customWidth="1"/>
    <col min="8964" max="8964" width="9.42578125" style="3" bestFit="1" customWidth="1"/>
    <col min="8965" max="8965" width="8.140625" style="3" customWidth="1"/>
    <col min="8966" max="8966" width="8.140625" style="3" bestFit="1" customWidth="1"/>
    <col min="8967" max="8967" width="9.85546875" style="3" customWidth="1"/>
    <col min="8968" max="8968" width="11.85546875" style="3" bestFit="1" customWidth="1"/>
    <col min="8969" max="8973" width="8.140625" style="3" bestFit="1" customWidth="1"/>
    <col min="8974" max="8974" width="9.85546875" style="3" customWidth="1"/>
    <col min="8975" max="8976" width="8.140625" style="3" bestFit="1" customWidth="1"/>
    <col min="8977" max="8977" width="11" style="3" customWidth="1"/>
    <col min="8978" max="8978" width="10.85546875" style="3" customWidth="1"/>
    <col min="8979" max="8979" width="12.140625" style="3" customWidth="1"/>
    <col min="8980" max="8982" width="8.140625" style="3" bestFit="1" customWidth="1"/>
    <col min="8983" max="8983" width="10.85546875" style="3" customWidth="1"/>
    <col min="8984" max="8984" width="15.5703125" style="3" customWidth="1"/>
    <col min="8985" max="8986" width="8.5703125" style="3" customWidth="1"/>
    <col min="8987" max="8987" width="8.85546875" style="3" customWidth="1"/>
    <col min="8988" max="8988" width="8.5703125" style="3" bestFit="1" customWidth="1"/>
    <col min="8989" max="8989" width="8.140625" style="3" customWidth="1"/>
    <col min="8990" max="8990" width="9.85546875" style="3" customWidth="1"/>
    <col min="8991" max="9216" width="7.85546875" style="3"/>
    <col min="9217" max="9217" width="7.85546875" style="3" customWidth="1"/>
    <col min="9218" max="9218" width="15.7109375" style="3" customWidth="1"/>
    <col min="9219" max="9219" width="42.42578125" style="3" customWidth="1"/>
    <col min="9220" max="9220" width="9.42578125" style="3" bestFit="1" customWidth="1"/>
    <col min="9221" max="9221" width="8.140625" style="3" customWidth="1"/>
    <col min="9222" max="9222" width="8.140625" style="3" bestFit="1" customWidth="1"/>
    <col min="9223" max="9223" width="9.85546875" style="3" customWidth="1"/>
    <col min="9224" max="9224" width="11.85546875" style="3" bestFit="1" customWidth="1"/>
    <col min="9225" max="9229" width="8.140625" style="3" bestFit="1" customWidth="1"/>
    <col min="9230" max="9230" width="9.85546875" style="3" customWidth="1"/>
    <col min="9231" max="9232" width="8.140625" style="3" bestFit="1" customWidth="1"/>
    <col min="9233" max="9233" width="11" style="3" customWidth="1"/>
    <col min="9234" max="9234" width="10.85546875" style="3" customWidth="1"/>
    <col min="9235" max="9235" width="12.140625" style="3" customWidth="1"/>
    <col min="9236" max="9238" width="8.140625" style="3" bestFit="1" customWidth="1"/>
    <col min="9239" max="9239" width="10.85546875" style="3" customWidth="1"/>
    <col min="9240" max="9240" width="15.5703125" style="3" customWidth="1"/>
    <col min="9241" max="9242" width="8.5703125" style="3" customWidth="1"/>
    <col min="9243" max="9243" width="8.85546875" style="3" customWidth="1"/>
    <col min="9244" max="9244" width="8.5703125" style="3" bestFit="1" customWidth="1"/>
    <col min="9245" max="9245" width="8.140625" style="3" customWidth="1"/>
    <col min="9246" max="9246" width="9.85546875" style="3" customWidth="1"/>
    <col min="9247" max="9472" width="7.85546875" style="3"/>
    <col min="9473" max="9473" width="7.85546875" style="3" customWidth="1"/>
    <col min="9474" max="9474" width="15.7109375" style="3" customWidth="1"/>
    <col min="9475" max="9475" width="42.42578125" style="3" customWidth="1"/>
    <col min="9476" max="9476" width="9.42578125" style="3" bestFit="1" customWidth="1"/>
    <col min="9477" max="9477" width="8.140625" style="3" customWidth="1"/>
    <col min="9478" max="9478" width="8.140625" style="3" bestFit="1" customWidth="1"/>
    <col min="9479" max="9479" width="9.85546875" style="3" customWidth="1"/>
    <col min="9480" max="9480" width="11.85546875" style="3" bestFit="1" customWidth="1"/>
    <col min="9481" max="9485" width="8.140625" style="3" bestFit="1" customWidth="1"/>
    <col min="9486" max="9486" width="9.85546875" style="3" customWidth="1"/>
    <col min="9487" max="9488" width="8.140625" style="3" bestFit="1" customWidth="1"/>
    <col min="9489" max="9489" width="11" style="3" customWidth="1"/>
    <col min="9490" max="9490" width="10.85546875" style="3" customWidth="1"/>
    <col min="9491" max="9491" width="12.140625" style="3" customWidth="1"/>
    <col min="9492" max="9494" width="8.140625" style="3" bestFit="1" customWidth="1"/>
    <col min="9495" max="9495" width="10.85546875" style="3" customWidth="1"/>
    <col min="9496" max="9496" width="15.5703125" style="3" customWidth="1"/>
    <col min="9497" max="9498" width="8.5703125" style="3" customWidth="1"/>
    <col min="9499" max="9499" width="8.85546875" style="3" customWidth="1"/>
    <col min="9500" max="9500" width="8.5703125" style="3" bestFit="1" customWidth="1"/>
    <col min="9501" max="9501" width="8.140625" style="3" customWidth="1"/>
    <col min="9502" max="9502" width="9.85546875" style="3" customWidth="1"/>
    <col min="9503" max="9728" width="7.85546875" style="3"/>
    <col min="9729" max="9729" width="7.85546875" style="3" customWidth="1"/>
    <col min="9730" max="9730" width="15.7109375" style="3" customWidth="1"/>
    <col min="9731" max="9731" width="42.42578125" style="3" customWidth="1"/>
    <col min="9732" max="9732" width="9.42578125" style="3" bestFit="1" customWidth="1"/>
    <col min="9733" max="9733" width="8.140625" style="3" customWidth="1"/>
    <col min="9734" max="9734" width="8.140625" style="3" bestFit="1" customWidth="1"/>
    <col min="9735" max="9735" width="9.85546875" style="3" customWidth="1"/>
    <col min="9736" max="9736" width="11.85546875" style="3" bestFit="1" customWidth="1"/>
    <col min="9737" max="9741" width="8.140625" style="3" bestFit="1" customWidth="1"/>
    <col min="9742" max="9742" width="9.85546875" style="3" customWidth="1"/>
    <col min="9743" max="9744" width="8.140625" style="3" bestFit="1" customWidth="1"/>
    <col min="9745" max="9745" width="11" style="3" customWidth="1"/>
    <col min="9746" max="9746" width="10.85546875" style="3" customWidth="1"/>
    <col min="9747" max="9747" width="12.140625" style="3" customWidth="1"/>
    <col min="9748" max="9750" width="8.140625" style="3" bestFit="1" customWidth="1"/>
    <col min="9751" max="9751" width="10.85546875" style="3" customWidth="1"/>
    <col min="9752" max="9752" width="15.5703125" style="3" customWidth="1"/>
    <col min="9753" max="9754" width="8.5703125" style="3" customWidth="1"/>
    <col min="9755" max="9755" width="8.85546875" style="3" customWidth="1"/>
    <col min="9756" max="9756" width="8.5703125" style="3" bestFit="1" customWidth="1"/>
    <col min="9757" max="9757" width="8.140625" style="3" customWidth="1"/>
    <col min="9758" max="9758" width="9.85546875" style="3" customWidth="1"/>
    <col min="9759" max="9984" width="7.85546875" style="3"/>
    <col min="9985" max="9985" width="7.85546875" style="3" customWidth="1"/>
    <col min="9986" max="9986" width="15.7109375" style="3" customWidth="1"/>
    <col min="9987" max="9987" width="42.42578125" style="3" customWidth="1"/>
    <col min="9988" max="9988" width="9.42578125" style="3" bestFit="1" customWidth="1"/>
    <col min="9989" max="9989" width="8.140625" style="3" customWidth="1"/>
    <col min="9990" max="9990" width="8.140625" style="3" bestFit="1" customWidth="1"/>
    <col min="9991" max="9991" width="9.85546875" style="3" customWidth="1"/>
    <col min="9992" max="9992" width="11.85546875" style="3" bestFit="1" customWidth="1"/>
    <col min="9993" max="9997" width="8.140625" style="3" bestFit="1" customWidth="1"/>
    <col min="9998" max="9998" width="9.85546875" style="3" customWidth="1"/>
    <col min="9999" max="10000" width="8.140625" style="3" bestFit="1" customWidth="1"/>
    <col min="10001" max="10001" width="11" style="3" customWidth="1"/>
    <col min="10002" max="10002" width="10.85546875" style="3" customWidth="1"/>
    <col min="10003" max="10003" width="12.140625" style="3" customWidth="1"/>
    <col min="10004" max="10006" width="8.140625" style="3" bestFit="1" customWidth="1"/>
    <col min="10007" max="10007" width="10.85546875" style="3" customWidth="1"/>
    <col min="10008" max="10008" width="15.5703125" style="3" customWidth="1"/>
    <col min="10009" max="10010" width="8.5703125" style="3" customWidth="1"/>
    <col min="10011" max="10011" width="8.85546875" style="3" customWidth="1"/>
    <col min="10012" max="10012" width="8.5703125" style="3" bestFit="1" customWidth="1"/>
    <col min="10013" max="10013" width="8.140625" style="3" customWidth="1"/>
    <col min="10014" max="10014" width="9.85546875" style="3" customWidth="1"/>
    <col min="10015" max="10240" width="7.85546875" style="3"/>
    <col min="10241" max="10241" width="7.85546875" style="3" customWidth="1"/>
    <col min="10242" max="10242" width="15.7109375" style="3" customWidth="1"/>
    <col min="10243" max="10243" width="42.42578125" style="3" customWidth="1"/>
    <col min="10244" max="10244" width="9.42578125" style="3" bestFit="1" customWidth="1"/>
    <col min="10245" max="10245" width="8.140625" style="3" customWidth="1"/>
    <col min="10246" max="10246" width="8.140625" style="3" bestFit="1" customWidth="1"/>
    <col min="10247" max="10247" width="9.85546875" style="3" customWidth="1"/>
    <col min="10248" max="10248" width="11.85546875" style="3" bestFit="1" customWidth="1"/>
    <col min="10249" max="10253" width="8.140625" style="3" bestFit="1" customWidth="1"/>
    <col min="10254" max="10254" width="9.85546875" style="3" customWidth="1"/>
    <col min="10255" max="10256" width="8.140625" style="3" bestFit="1" customWidth="1"/>
    <col min="10257" max="10257" width="11" style="3" customWidth="1"/>
    <col min="10258" max="10258" width="10.85546875" style="3" customWidth="1"/>
    <col min="10259" max="10259" width="12.140625" style="3" customWidth="1"/>
    <col min="10260" max="10262" width="8.140625" style="3" bestFit="1" customWidth="1"/>
    <col min="10263" max="10263" width="10.85546875" style="3" customWidth="1"/>
    <col min="10264" max="10264" width="15.5703125" style="3" customWidth="1"/>
    <col min="10265" max="10266" width="8.5703125" style="3" customWidth="1"/>
    <col min="10267" max="10267" width="8.85546875" style="3" customWidth="1"/>
    <col min="10268" max="10268" width="8.5703125" style="3" bestFit="1" customWidth="1"/>
    <col min="10269" max="10269" width="8.140625" style="3" customWidth="1"/>
    <col min="10270" max="10270" width="9.85546875" style="3" customWidth="1"/>
    <col min="10271" max="10496" width="7.85546875" style="3"/>
    <col min="10497" max="10497" width="7.85546875" style="3" customWidth="1"/>
    <col min="10498" max="10498" width="15.7109375" style="3" customWidth="1"/>
    <col min="10499" max="10499" width="42.42578125" style="3" customWidth="1"/>
    <col min="10500" max="10500" width="9.42578125" style="3" bestFit="1" customWidth="1"/>
    <col min="10501" max="10501" width="8.140625" style="3" customWidth="1"/>
    <col min="10502" max="10502" width="8.140625" style="3" bestFit="1" customWidth="1"/>
    <col min="10503" max="10503" width="9.85546875" style="3" customWidth="1"/>
    <col min="10504" max="10504" width="11.85546875" style="3" bestFit="1" customWidth="1"/>
    <col min="10505" max="10509" width="8.140625" style="3" bestFit="1" customWidth="1"/>
    <col min="10510" max="10510" width="9.85546875" style="3" customWidth="1"/>
    <col min="10511" max="10512" width="8.140625" style="3" bestFit="1" customWidth="1"/>
    <col min="10513" max="10513" width="11" style="3" customWidth="1"/>
    <col min="10514" max="10514" width="10.85546875" style="3" customWidth="1"/>
    <col min="10515" max="10515" width="12.140625" style="3" customWidth="1"/>
    <col min="10516" max="10518" width="8.140625" style="3" bestFit="1" customWidth="1"/>
    <col min="10519" max="10519" width="10.85546875" style="3" customWidth="1"/>
    <col min="10520" max="10520" width="15.5703125" style="3" customWidth="1"/>
    <col min="10521" max="10522" width="8.5703125" style="3" customWidth="1"/>
    <col min="10523" max="10523" width="8.85546875" style="3" customWidth="1"/>
    <col min="10524" max="10524" width="8.5703125" style="3" bestFit="1" customWidth="1"/>
    <col min="10525" max="10525" width="8.140625" style="3" customWidth="1"/>
    <col min="10526" max="10526" width="9.85546875" style="3" customWidth="1"/>
    <col min="10527" max="10752" width="7.85546875" style="3"/>
    <col min="10753" max="10753" width="7.85546875" style="3" customWidth="1"/>
    <col min="10754" max="10754" width="15.7109375" style="3" customWidth="1"/>
    <col min="10755" max="10755" width="42.42578125" style="3" customWidth="1"/>
    <col min="10756" max="10756" width="9.42578125" style="3" bestFit="1" customWidth="1"/>
    <col min="10757" max="10757" width="8.140625" style="3" customWidth="1"/>
    <col min="10758" max="10758" width="8.140625" style="3" bestFit="1" customWidth="1"/>
    <col min="10759" max="10759" width="9.85546875" style="3" customWidth="1"/>
    <col min="10760" max="10760" width="11.85546875" style="3" bestFit="1" customWidth="1"/>
    <col min="10761" max="10765" width="8.140625" style="3" bestFit="1" customWidth="1"/>
    <col min="10766" max="10766" width="9.85546875" style="3" customWidth="1"/>
    <col min="10767" max="10768" width="8.140625" style="3" bestFit="1" customWidth="1"/>
    <col min="10769" max="10769" width="11" style="3" customWidth="1"/>
    <col min="10770" max="10770" width="10.85546875" style="3" customWidth="1"/>
    <col min="10771" max="10771" width="12.140625" style="3" customWidth="1"/>
    <col min="10772" max="10774" width="8.140625" style="3" bestFit="1" customWidth="1"/>
    <col min="10775" max="10775" width="10.85546875" style="3" customWidth="1"/>
    <col min="10776" max="10776" width="15.5703125" style="3" customWidth="1"/>
    <col min="10777" max="10778" width="8.5703125" style="3" customWidth="1"/>
    <col min="10779" max="10779" width="8.85546875" style="3" customWidth="1"/>
    <col min="10780" max="10780" width="8.5703125" style="3" bestFit="1" customWidth="1"/>
    <col min="10781" max="10781" width="8.140625" style="3" customWidth="1"/>
    <col min="10782" max="10782" width="9.85546875" style="3" customWidth="1"/>
    <col min="10783" max="11008" width="7.85546875" style="3"/>
    <col min="11009" max="11009" width="7.85546875" style="3" customWidth="1"/>
    <col min="11010" max="11010" width="15.7109375" style="3" customWidth="1"/>
    <col min="11011" max="11011" width="42.42578125" style="3" customWidth="1"/>
    <col min="11012" max="11012" width="9.42578125" style="3" bestFit="1" customWidth="1"/>
    <col min="11013" max="11013" width="8.140625" style="3" customWidth="1"/>
    <col min="11014" max="11014" width="8.140625" style="3" bestFit="1" customWidth="1"/>
    <col min="11015" max="11015" width="9.85546875" style="3" customWidth="1"/>
    <col min="11016" max="11016" width="11.85546875" style="3" bestFit="1" customWidth="1"/>
    <col min="11017" max="11021" width="8.140625" style="3" bestFit="1" customWidth="1"/>
    <col min="11022" max="11022" width="9.85546875" style="3" customWidth="1"/>
    <col min="11023" max="11024" width="8.140625" style="3" bestFit="1" customWidth="1"/>
    <col min="11025" max="11025" width="11" style="3" customWidth="1"/>
    <col min="11026" max="11026" width="10.85546875" style="3" customWidth="1"/>
    <col min="11027" max="11027" width="12.140625" style="3" customWidth="1"/>
    <col min="11028" max="11030" width="8.140625" style="3" bestFit="1" customWidth="1"/>
    <col min="11031" max="11031" width="10.85546875" style="3" customWidth="1"/>
    <col min="11032" max="11032" width="15.5703125" style="3" customWidth="1"/>
    <col min="11033" max="11034" width="8.5703125" style="3" customWidth="1"/>
    <col min="11035" max="11035" width="8.85546875" style="3" customWidth="1"/>
    <col min="11036" max="11036" width="8.5703125" style="3" bestFit="1" customWidth="1"/>
    <col min="11037" max="11037" width="8.140625" style="3" customWidth="1"/>
    <col min="11038" max="11038" width="9.85546875" style="3" customWidth="1"/>
    <col min="11039" max="11264" width="7.85546875" style="3"/>
    <col min="11265" max="11265" width="7.85546875" style="3" customWidth="1"/>
    <col min="11266" max="11266" width="15.7109375" style="3" customWidth="1"/>
    <col min="11267" max="11267" width="42.42578125" style="3" customWidth="1"/>
    <col min="11268" max="11268" width="9.42578125" style="3" bestFit="1" customWidth="1"/>
    <col min="11269" max="11269" width="8.140625" style="3" customWidth="1"/>
    <col min="11270" max="11270" width="8.140625" style="3" bestFit="1" customWidth="1"/>
    <col min="11271" max="11271" width="9.85546875" style="3" customWidth="1"/>
    <col min="11272" max="11272" width="11.85546875" style="3" bestFit="1" customWidth="1"/>
    <col min="11273" max="11277" width="8.140625" style="3" bestFit="1" customWidth="1"/>
    <col min="11278" max="11278" width="9.85546875" style="3" customWidth="1"/>
    <col min="11279" max="11280" width="8.140625" style="3" bestFit="1" customWidth="1"/>
    <col min="11281" max="11281" width="11" style="3" customWidth="1"/>
    <col min="11282" max="11282" width="10.85546875" style="3" customWidth="1"/>
    <col min="11283" max="11283" width="12.140625" style="3" customWidth="1"/>
    <col min="11284" max="11286" width="8.140625" style="3" bestFit="1" customWidth="1"/>
    <col min="11287" max="11287" width="10.85546875" style="3" customWidth="1"/>
    <col min="11288" max="11288" width="15.5703125" style="3" customWidth="1"/>
    <col min="11289" max="11290" width="8.5703125" style="3" customWidth="1"/>
    <col min="11291" max="11291" width="8.85546875" style="3" customWidth="1"/>
    <col min="11292" max="11292" width="8.5703125" style="3" bestFit="1" customWidth="1"/>
    <col min="11293" max="11293" width="8.140625" style="3" customWidth="1"/>
    <col min="11294" max="11294" width="9.85546875" style="3" customWidth="1"/>
    <col min="11295" max="11520" width="7.85546875" style="3"/>
    <col min="11521" max="11521" width="7.85546875" style="3" customWidth="1"/>
    <col min="11522" max="11522" width="15.7109375" style="3" customWidth="1"/>
    <col min="11523" max="11523" width="42.42578125" style="3" customWidth="1"/>
    <col min="11524" max="11524" width="9.42578125" style="3" bestFit="1" customWidth="1"/>
    <col min="11525" max="11525" width="8.140625" style="3" customWidth="1"/>
    <col min="11526" max="11526" width="8.140625" style="3" bestFit="1" customWidth="1"/>
    <col min="11527" max="11527" width="9.85546875" style="3" customWidth="1"/>
    <col min="11528" max="11528" width="11.85546875" style="3" bestFit="1" customWidth="1"/>
    <col min="11529" max="11533" width="8.140625" style="3" bestFit="1" customWidth="1"/>
    <col min="11534" max="11534" width="9.85546875" style="3" customWidth="1"/>
    <col min="11535" max="11536" width="8.140625" style="3" bestFit="1" customWidth="1"/>
    <col min="11537" max="11537" width="11" style="3" customWidth="1"/>
    <col min="11538" max="11538" width="10.85546875" style="3" customWidth="1"/>
    <col min="11539" max="11539" width="12.140625" style="3" customWidth="1"/>
    <col min="11540" max="11542" width="8.140625" style="3" bestFit="1" customWidth="1"/>
    <col min="11543" max="11543" width="10.85546875" style="3" customWidth="1"/>
    <col min="11544" max="11544" width="15.5703125" style="3" customWidth="1"/>
    <col min="11545" max="11546" width="8.5703125" style="3" customWidth="1"/>
    <col min="11547" max="11547" width="8.85546875" style="3" customWidth="1"/>
    <col min="11548" max="11548" width="8.5703125" style="3" bestFit="1" customWidth="1"/>
    <col min="11549" max="11549" width="8.140625" style="3" customWidth="1"/>
    <col min="11550" max="11550" width="9.85546875" style="3" customWidth="1"/>
    <col min="11551" max="11776" width="7.85546875" style="3"/>
    <col min="11777" max="11777" width="7.85546875" style="3" customWidth="1"/>
    <col min="11778" max="11778" width="15.7109375" style="3" customWidth="1"/>
    <col min="11779" max="11779" width="42.42578125" style="3" customWidth="1"/>
    <col min="11780" max="11780" width="9.42578125" style="3" bestFit="1" customWidth="1"/>
    <col min="11781" max="11781" width="8.140625" style="3" customWidth="1"/>
    <col min="11782" max="11782" width="8.140625" style="3" bestFit="1" customWidth="1"/>
    <col min="11783" max="11783" width="9.85546875" style="3" customWidth="1"/>
    <col min="11784" max="11784" width="11.85546875" style="3" bestFit="1" customWidth="1"/>
    <col min="11785" max="11789" width="8.140625" style="3" bestFit="1" customWidth="1"/>
    <col min="11790" max="11790" width="9.85546875" style="3" customWidth="1"/>
    <col min="11791" max="11792" width="8.140625" style="3" bestFit="1" customWidth="1"/>
    <col min="11793" max="11793" width="11" style="3" customWidth="1"/>
    <col min="11794" max="11794" width="10.85546875" style="3" customWidth="1"/>
    <col min="11795" max="11795" width="12.140625" style="3" customWidth="1"/>
    <col min="11796" max="11798" width="8.140625" style="3" bestFit="1" customWidth="1"/>
    <col min="11799" max="11799" width="10.85546875" style="3" customWidth="1"/>
    <col min="11800" max="11800" width="15.5703125" style="3" customWidth="1"/>
    <col min="11801" max="11802" width="8.5703125" style="3" customWidth="1"/>
    <col min="11803" max="11803" width="8.85546875" style="3" customWidth="1"/>
    <col min="11804" max="11804" width="8.5703125" style="3" bestFit="1" customWidth="1"/>
    <col min="11805" max="11805" width="8.140625" style="3" customWidth="1"/>
    <col min="11806" max="11806" width="9.85546875" style="3" customWidth="1"/>
    <col min="11807" max="12032" width="7.85546875" style="3"/>
    <col min="12033" max="12033" width="7.85546875" style="3" customWidth="1"/>
    <col min="12034" max="12034" width="15.7109375" style="3" customWidth="1"/>
    <col min="12035" max="12035" width="42.42578125" style="3" customWidth="1"/>
    <col min="12036" max="12036" width="9.42578125" style="3" bestFit="1" customWidth="1"/>
    <col min="12037" max="12037" width="8.140625" style="3" customWidth="1"/>
    <col min="12038" max="12038" width="8.140625" style="3" bestFit="1" customWidth="1"/>
    <col min="12039" max="12039" width="9.85546875" style="3" customWidth="1"/>
    <col min="12040" max="12040" width="11.85546875" style="3" bestFit="1" customWidth="1"/>
    <col min="12041" max="12045" width="8.140625" style="3" bestFit="1" customWidth="1"/>
    <col min="12046" max="12046" width="9.85546875" style="3" customWidth="1"/>
    <col min="12047" max="12048" width="8.140625" style="3" bestFit="1" customWidth="1"/>
    <col min="12049" max="12049" width="11" style="3" customWidth="1"/>
    <col min="12050" max="12050" width="10.85546875" style="3" customWidth="1"/>
    <col min="12051" max="12051" width="12.140625" style="3" customWidth="1"/>
    <col min="12052" max="12054" width="8.140625" style="3" bestFit="1" customWidth="1"/>
    <col min="12055" max="12055" width="10.85546875" style="3" customWidth="1"/>
    <col min="12056" max="12056" width="15.5703125" style="3" customWidth="1"/>
    <col min="12057" max="12058" width="8.5703125" style="3" customWidth="1"/>
    <col min="12059" max="12059" width="8.85546875" style="3" customWidth="1"/>
    <col min="12060" max="12060" width="8.5703125" style="3" bestFit="1" customWidth="1"/>
    <col min="12061" max="12061" width="8.140625" style="3" customWidth="1"/>
    <col min="12062" max="12062" width="9.85546875" style="3" customWidth="1"/>
    <col min="12063" max="12288" width="7.85546875" style="3"/>
    <col min="12289" max="12289" width="7.85546875" style="3" customWidth="1"/>
    <col min="12290" max="12290" width="15.7109375" style="3" customWidth="1"/>
    <col min="12291" max="12291" width="42.42578125" style="3" customWidth="1"/>
    <col min="12292" max="12292" width="9.42578125" style="3" bestFit="1" customWidth="1"/>
    <col min="12293" max="12293" width="8.140625" style="3" customWidth="1"/>
    <col min="12294" max="12294" width="8.140625" style="3" bestFit="1" customWidth="1"/>
    <col min="12295" max="12295" width="9.85546875" style="3" customWidth="1"/>
    <col min="12296" max="12296" width="11.85546875" style="3" bestFit="1" customWidth="1"/>
    <col min="12297" max="12301" width="8.140625" style="3" bestFit="1" customWidth="1"/>
    <col min="12302" max="12302" width="9.85546875" style="3" customWidth="1"/>
    <col min="12303" max="12304" width="8.140625" style="3" bestFit="1" customWidth="1"/>
    <col min="12305" max="12305" width="11" style="3" customWidth="1"/>
    <col min="12306" max="12306" width="10.85546875" style="3" customWidth="1"/>
    <col min="12307" max="12307" width="12.140625" style="3" customWidth="1"/>
    <col min="12308" max="12310" width="8.140625" style="3" bestFit="1" customWidth="1"/>
    <col min="12311" max="12311" width="10.85546875" style="3" customWidth="1"/>
    <col min="12312" max="12312" width="15.5703125" style="3" customWidth="1"/>
    <col min="12313" max="12314" width="8.5703125" style="3" customWidth="1"/>
    <col min="12315" max="12315" width="8.85546875" style="3" customWidth="1"/>
    <col min="12316" max="12316" width="8.5703125" style="3" bestFit="1" customWidth="1"/>
    <col min="12317" max="12317" width="8.140625" style="3" customWidth="1"/>
    <col min="12318" max="12318" width="9.85546875" style="3" customWidth="1"/>
    <col min="12319" max="12544" width="7.85546875" style="3"/>
    <col min="12545" max="12545" width="7.85546875" style="3" customWidth="1"/>
    <col min="12546" max="12546" width="15.7109375" style="3" customWidth="1"/>
    <col min="12547" max="12547" width="42.42578125" style="3" customWidth="1"/>
    <col min="12548" max="12548" width="9.42578125" style="3" bestFit="1" customWidth="1"/>
    <col min="12549" max="12549" width="8.140625" style="3" customWidth="1"/>
    <col min="12550" max="12550" width="8.140625" style="3" bestFit="1" customWidth="1"/>
    <col min="12551" max="12551" width="9.85546875" style="3" customWidth="1"/>
    <col min="12552" max="12552" width="11.85546875" style="3" bestFit="1" customWidth="1"/>
    <col min="12553" max="12557" width="8.140625" style="3" bestFit="1" customWidth="1"/>
    <col min="12558" max="12558" width="9.85546875" style="3" customWidth="1"/>
    <col min="12559" max="12560" width="8.140625" style="3" bestFit="1" customWidth="1"/>
    <col min="12561" max="12561" width="11" style="3" customWidth="1"/>
    <col min="12562" max="12562" width="10.85546875" style="3" customWidth="1"/>
    <col min="12563" max="12563" width="12.140625" style="3" customWidth="1"/>
    <col min="12564" max="12566" width="8.140625" style="3" bestFit="1" customWidth="1"/>
    <col min="12567" max="12567" width="10.85546875" style="3" customWidth="1"/>
    <col min="12568" max="12568" width="15.5703125" style="3" customWidth="1"/>
    <col min="12569" max="12570" width="8.5703125" style="3" customWidth="1"/>
    <col min="12571" max="12571" width="8.85546875" style="3" customWidth="1"/>
    <col min="12572" max="12572" width="8.5703125" style="3" bestFit="1" customWidth="1"/>
    <col min="12573" max="12573" width="8.140625" style="3" customWidth="1"/>
    <col min="12574" max="12574" width="9.85546875" style="3" customWidth="1"/>
    <col min="12575" max="12800" width="7.85546875" style="3"/>
    <col min="12801" max="12801" width="7.85546875" style="3" customWidth="1"/>
    <col min="12802" max="12802" width="15.7109375" style="3" customWidth="1"/>
    <col min="12803" max="12803" width="42.42578125" style="3" customWidth="1"/>
    <col min="12804" max="12804" width="9.42578125" style="3" bestFit="1" customWidth="1"/>
    <col min="12805" max="12805" width="8.140625" style="3" customWidth="1"/>
    <col min="12806" max="12806" width="8.140625" style="3" bestFit="1" customWidth="1"/>
    <col min="12807" max="12807" width="9.85546875" style="3" customWidth="1"/>
    <col min="12808" max="12808" width="11.85546875" style="3" bestFit="1" customWidth="1"/>
    <col min="12809" max="12813" width="8.140625" style="3" bestFit="1" customWidth="1"/>
    <col min="12814" max="12814" width="9.85546875" style="3" customWidth="1"/>
    <col min="12815" max="12816" width="8.140625" style="3" bestFit="1" customWidth="1"/>
    <col min="12817" max="12817" width="11" style="3" customWidth="1"/>
    <col min="12818" max="12818" width="10.85546875" style="3" customWidth="1"/>
    <col min="12819" max="12819" width="12.140625" style="3" customWidth="1"/>
    <col min="12820" max="12822" width="8.140625" style="3" bestFit="1" customWidth="1"/>
    <col min="12823" max="12823" width="10.85546875" style="3" customWidth="1"/>
    <col min="12824" max="12824" width="15.5703125" style="3" customWidth="1"/>
    <col min="12825" max="12826" width="8.5703125" style="3" customWidth="1"/>
    <col min="12827" max="12827" width="8.85546875" style="3" customWidth="1"/>
    <col min="12828" max="12828" width="8.5703125" style="3" bestFit="1" customWidth="1"/>
    <col min="12829" max="12829" width="8.140625" style="3" customWidth="1"/>
    <col min="12830" max="12830" width="9.85546875" style="3" customWidth="1"/>
    <col min="12831" max="13056" width="7.85546875" style="3"/>
    <col min="13057" max="13057" width="7.85546875" style="3" customWidth="1"/>
    <col min="13058" max="13058" width="15.7109375" style="3" customWidth="1"/>
    <col min="13059" max="13059" width="42.42578125" style="3" customWidth="1"/>
    <col min="13060" max="13060" width="9.42578125" style="3" bestFit="1" customWidth="1"/>
    <col min="13061" max="13061" width="8.140625" style="3" customWidth="1"/>
    <col min="13062" max="13062" width="8.140625" style="3" bestFit="1" customWidth="1"/>
    <col min="13063" max="13063" width="9.85546875" style="3" customWidth="1"/>
    <col min="13064" max="13064" width="11.85546875" style="3" bestFit="1" customWidth="1"/>
    <col min="13065" max="13069" width="8.140625" style="3" bestFit="1" customWidth="1"/>
    <col min="13070" max="13070" width="9.85546875" style="3" customWidth="1"/>
    <col min="13071" max="13072" width="8.140625" style="3" bestFit="1" customWidth="1"/>
    <col min="13073" max="13073" width="11" style="3" customWidth="1"/>
    <col min="13074" max="13074" width="10.85546875" style="3" customWidth="1"/>
    <col min="13075" max="13075" width="12.140625" style="3" customWidth="1"/>
    <col min="13076" max="13078" width="8.140625" style="3" bestFit="1" customWidth="1"/>
    <col min="13079" max="13079" width="10.85546875" style="3" customWidth="1"/>
    <col min="13080" max="13080" width="15.5703125" style="3" customWidth="1"/>
    <col min="13081" max="13082" width="8.5703125" style="3" customWidth="1"/>
    <col min="13083" max="13083" width="8.85546875" style="3" customWidth="1"/>
    <col min="13084" max="13084" width="8.5703125" style="3" bestFit="1" customWidth="1"/>
    <col min="13085" max="13085" width="8.140625" style="3" customWidth="1"/>
    <col min="13086" max="13086" width="9.85546875" style="3" customWidth="1"/>
    <col min="13087" max="13312" width="7.85546875" style="3"/>
    <col min="13313" max="13313" width="7.85546875" style="3" customWidth="1"/>
    <col min="13314" max="13314" width="15.7109375" style="3" customWidth="1"/>
    <col min="13315" max="13315" width="42.42578125" style="3" customWidth="1"/>
    <col min="13316" max="13316" width="9.42578125" style="3" bestFit="1" customWidth="1"/>
    <col min="13317" max="13317" width="8.140625" style="3" customWidth="1"/>
    <col min="13318" max="13318" width="8.140625" style="3" bestFit="1" customWidth="1"/>
    <col min="13319" max="13319" width="9.85546875" style="3" customWidth="1"/>
    <col min="13320" max="13320" width="11.85546875" style="3" bestFit="1" customWidth="1"/>
    <col min="13321" max="13325" width="8.140625" style="3" bestFit="1" customWidth="1"/>
    <col min="13326" max="13326" width="9.85546875" style="3" customWidth="1"/>
    <col min="13327" max="13328" width="8.140625" style="3" bestFit="1" customWidth="1"/>
    <col min="13329" max="13329" width="11" style="3" customWidth="1"/>
    <col min="13330" max="13330" width="10.85546875" style="3" customWidth="1"/>
    <col min="13331" max="13331" width="12.140625" style="3" customWidth="1"/>
    <col min="13332" max="13334" width="8.140625" style="3" bestFit="1" customWidth="1"/>
    <col min="13335" max="13335" width="10.85546875" style="3" customWidth="1"/>
    <col min="13336" max="13336" width="15.5703125" style="3" customWidth="1"/>
    <col min="13337" max="13338" width="8.5703125" style="3" customWidth="1"/>
    <col min="13339" max="13339" width="8.85546875" style="3" customWidth="1"/>
    <col min="13340" max="13340" width="8.5703125" style="3" bestFit="1" customWidth="1"/>
    <col min="13341" max="13341" width="8.140625" style="3" customWidth="1"/>
    <col min="13342" max="13342" width="9.85546875" style="3" customWidth="1"/>
    <col min="13343" max="13568" width="7.85546875" style="3"/>
    <col min="13569" max="13569" width="7.85546875" style="3" customWidth="1"/>
    <col min="13570" max="13570" width="15.7109375" style="3" customWidth="1"/>
    <col min="13571" max="13571" width="42.42578125" style="3" customWidth="1"/>
    <col min="13572" max="13572" width="9.42578125" style="3" bestFit="1" customWidth="1"/>
    <col min="13573" max="13573" width="8.140625" style="3" customWidth="1"/>
    <col min="13574" max="13574" width="8.140625" style="3" bestFit="1" customWidth="1"/>
    <col min="13575" max="13575" width="9.85546875" style="3" customWidth="1"/>
    <col min="13576" max="13576" width="11.85546875" style="3" bestFit="1" customWidth="1"/>
    <col min="13577" max="13581" width="8.140625" style="3" bestFit="1" customWidth="1"/>
    <col min="13582" max="13582" width="9.85546875" style="3" customWidth="1"/>
    <col min="13583" max="13584" width="8.140625" style="3" bestFit="1" customWidth="1"/>
    <col min="13585" max="13585" width="11" style="3" customWidth="1"/>
    <col min="13586" max="13586" width="10.85546875" style="3" customWidth="1"/>
    <col min="13587" max="13587" width="12.140625" style="3" customWidth="1"/>
    <col min="13588" max="13590" width="8.140625" style="3" bestFit="1" customWidth="1"/>
    <col min="13591" max="13591" width="10.85546875" style="3" customWidth="1"/>
    <col min="13592" max="13592" width="15.5703125" style="3" customWidth="1"/>
    <col min="13593" max="13594" width="8.5703125" style="3" customWidth="1"/>
    <col min="13595" max="13595" width="8.85546875" style="3" customWidth="1"/>
    <col min="13596" max="13596" width="8.5703125" style="3" bestFit="1" customWidth="1"/>
    <col min="13597" max="13597" width="8.140625" style="3" customWidth="1"/>
    <col min="13598" max="13598" width="9.85546875" style="3" customWidth="1"/>
    <col min="13599" max="13824" width="7.85546875" style="3"/>
    <col min="13825" max="13825" width="7.85546875" style="3" customWidth="1"/>
    <col min="13826" max="13826" width="15.7109375" style="3" customWidth="1"/>
    <col min="13827" max="13827" width="42.42578125" style="3" customWidth="1"/>
    <col min="13828" max="13828" width="9.42578125" style="3" bestFit="1" customWidth="1"/>
    <col min="13829" max="13829" width="8.140625" style="3" customWidth="1"/>
    <col min="13830" max="13830" width="8.140625" style="3" bestFit="1" customWidth="1"/>
    <col min="13831" max="13831" width="9.85546875" style="3" customWidth="1"/>
    <col min="13832" max="13832" width="11.85546875" style="3" bestFit="1" customWidth="1"/>
    <col min="13833" max="13837" width="8.140625" style="3" bestFit="1" customWidth="1"/>
    <col min="13838" max="13838" width="9.85546875" style="3" customWidth="1"/>
    <col min="13839" max="13840" width="8.140625" style="3" bestFit="1" customWidth="1"/>
    <col min="13841" max="13841" width="11" style="3" customWidth="1"/>
    <col min="13842" max="13842" width="10.85546875" style="3" customWidth="1"/>
    <col min="13843" max="13843" width="12.140625" style="3" customWidth="1"/>
    <col min="13844" max="13846" width="8.140625" style="3" bestFit="1" customWidth="1"/>
    <col min="13847" max="13847" width="10.85546875" style="3" customWidth="1"/>
    <col min="13848" max="13848" width="15.5703125" style="3" customWidth="1"/>
    <col min="13849" max="13850" width="8.5703125" style="3" customWidth="1"/>
    <col min="13851" max="13851" width="8.85546875" style="3" customWidth="1"/>
    <col min="13852" max="13852" width="8.5703125" style="3" bestFit="1" customWidth="1"/>
    <col min="13853" max="13853" width="8.140625" style="3" customWidth="1"/>
    <col min="13854" max="13854" width="9.85546875" style="3" customWidth="1"/>
    <col min="13855" max="14080" width="7.85546875" style="3"/>
    <col min="14081" max="14081" width="7.85546875" style="3" customWidth="1"/>
    <col min="14082" max="14082" width="15.7109375" style="3" customWidth="1"/>
    <col min="14083" max="14083" width="42.42578125" style="3" customWidth="1"/>
    <col min="14084" max="14084" width="9.42578125" style="3" bestFit="1" customWidth="1"/>
    <col min="14085" max="14085" width="8.140625" style="3" customWidth="1"/>
    <col min="14086" max="14086" width="8.140625" style="3" bestFit="1" customWidth="1"/>
    <col min="14087" max="14087" width="9.85546875" style="3" customWidth="1"/>
    <col min="14088" max="14088" width="11.85546875" style="3" bestFit="1" customWidth="1"/>
    <col min="14089" max="14093" width="8.140625" style="3" bestFit="1" customWidth="1"/>
    <col min="14094" max="14094" width="9.85546875" style="3" customWidth="1"/>
    <col min="14095" max="14096" width="8.140625" style="3" bestFit="1" customWidth="1"/>
    <col min="14097" max="14097" width="11" style="3" customWidth="1"/>
    <col min="14098" max="14098" width="10.85546875" style="3" customWidth="1"/>
    <col min="14099" max="14099" width="12.140625" style="3" customWidth="1"/>
    <col min="14100" max="14102" width="8.140625" style="3" bestFit="1" customWidth="1"/>
    <col min="14103" max="14103" width="10.85546875" style="3" customWidth="1"/>
    <col min="14104" max="14104" width="15.5703125" style="3" customWidth="1"/>
    <col min="14105" max="14106" width="8.5703125" style="3" customWidth="1"/>
    <col min="14107" max="14107" width="8.85546875" style="3" customWidth="1"/>
    <col min="14108" max="14108" width="8.5703125" style="3" bestFit="1" customWidth="1"/>
    <col min="14109" max="14109" width="8.140625" style="3" customWidth="1"/>
    <col min="14110" max="14110" width="9.85546875" style="3" customWidth="1"/>
    <col min="14111" max="14336" width="7.85546875" style="3"/>
    <col min="14337" max="14337" width="7.85546875" style="3" customWidth="1"/>
    <col min="14338" max="14338" width="15.7109375" style="3" customWidth="1"/>
    <col min="14339" max="14339" width="42.42578125" style="3" customWidth="1"/>
    <col min="14340" max="14340" width="9.42578125" style="3" bestFit="1" customWidth="1"/>
    <col min="14341" max="14341" width="8.140625" style="3" customWidth="1"/>
    <col min="14342" max="14342" width="8.140625" style="3" bestFit="1" customWidth="1"/>
    <col min="14343" max="14343" width="9.85546875" style="3" customWidth="1"/>
    <col min="14344" max="14344" width="11.85546875" style="3" bestFit="1" customWidth="1"/>
    <col min="14345" max="14349" width="8.140625" style="3" bestFit="1" customWidth="1"/>
    <col min="14350" max="14350" width="9.85546875" style="3" customWidth="1"/>
    <col min="14351" max="14352" width="8.140625" style="3" bestFit="1" customWidth="1"/>
    <col min="14353" max="14353" width="11" style="3" customWidth="1"/>
    <col min="14354" max="14354" width="10.85546875" style="3" customWidth="1"/>
    <col min="14355" max="14355" width="12.140625" style="3" customWidth="1"/>
    <col min="14356" max="14358" width="8.140625" style="3" bestFit="1" customWidth="1"/>
    <col min="14359" max="14359" width="10.85546875" style="3" customWidth="1"/>
    <col min="14360" max="14360" width="15.5703125" style="3" customWidth="1"/>
    <col min="14361" max="14362" width="8.5703125" style="3" customWidth="1"/>
    <col min="14363" max="14363" width="8.85546875" style="3" customWidth="1"/>
    <col min="14364" max="14364" width="8.5703125" style="3" bestFit="1" customWidth="1"/>
    <col min="14365" max="14365" width="8.140625" style="3" customWidth="1"/>
    <col min="14366" max="14366" width="9.85546875" style="3" customWidth="1"/>
    <col min="14367" max="14592" width="7.85546875" style="3"/>
    <col min="14593" max="14593" width="7.85546875" style="3" customWidth="1"/>
    <col min="14594" max="14594" width="15.7109375" style="3" customWidth="1"/>
    <col min="14595" max="14595" width="42.42578125" style="3" customWidth="1"/>
    <col min="14596" max="14596" width="9.42578125" style="3" bestFit="1" customWidth="1"/>
    <col min="14597" max="14597" width="8.140625" style="3" customWidth="1"/>
    <col min="14598" max="14598" width="8.140625" style="3" bestFit="1" customWidth="1"/>
    <col min="14599" max="14599" width="9.85546875" style="3" customWidth="1"/>
    <col min="14600" max="14600" width="11.85546875" style="3" bestFit="1" customWidth="1"/>
    <col min="14601" max="14605" width="8.140625" style="3" bestFit="1" customWidth="1"/>
    <col min="14606" max="14606" width="9.85546875" style="3" customWidth="1"/>
    <col min="14607" max="14608" width="8.140625" style="3" bestFit="1" customWidth="1"/>
    <col min="14609" max="14609" width="11" style="3" customWidth="1"/>
    <col min="14610" max="14610" width="10.85546875" style="3" customWidth="1"/>
    <col min="14611" max="14611" width="12.140625" style="3" customWidth="1"/>
    <col min="14612" max="14614" width="8.140625" style="3" bestFit="1" customWidth="1"/>
    <col min="14615" max="14615" width="10.85546875" style="3" customWidth="1"/>
    <col min="14616" max="14616" width="15.5703125" style="3" customWidth="1"/>
    <col min="14617" max="14618" width="8.5703125" style="3" customWidth="1"/>
    <col min="14619" max="14619" width="8.85546875" style="3" customWidth="1"/>
    <col min="14620" max="14620" width="8.5703125" style="3" bestFit="1" customWidth="1"/>
    <col min="14621" max="14621" width="8.140625" style="3" customWidth="1"/>
    <col min="14622" max="14622" width="9.85546875" style="3" customWidth="1"/>
    <col min="14623" max="14848" width="7.85546875" style="3"/>
    <col min="14849" max="14849" width="7.85546875" style="3" customWidth="1"/>
    <col min="14850" max="14850" width="15.7109375" style="3" customWidth="1"/>
    <col min="14851" max="14851" width="42.42578125" style="3" customWidth="1"/>
    <col min="14852" max="14852" width="9.42578125" style="3" bestFit="1" customWidth="1"/>
    <col min="14853" max="14853" width="8.140625" style="3" customWidth="1"/>
    <col min="14854" max="14854" width="8.140625" style="3" bestFit="1" customWidth="1"/>
    <col min="14855" max="14855" width="9.85546875" style="3" customWidth="1"/>
    <col min="14856" max="14856" width="11.85546875" style="3" bestFit="1" customWidth="1"/>
    <col min="14857" max="14861" width="8.140625" style="3" bestFit="1" customWidth="1"/>
    <col min="14862" max="14862" width="9.85546875" style="3" customWidth="1"/>
    <col min="14863" max="14864" width="8.140625" style="3" bestFit="1" customWidth="1"/>
    <col min="14865" max="14865" width="11" style="3" customWidth="1"/>
    <col min="14866" max="14866" width="10.85546875" style="3" customWidth="1"/>
    <col min="14867" max="14867" width="12.140625" style="3" customWidth="1"/>
    <col min="14868" max="14870" width="8.140625" style="3" bestFit="1" customWidth="1"/>
    <col min="14871" max="14871" width="10.85546875" style="3" customWidth="1"/>
    <col min="14872" max="14872" width="15.5703125" style="3" customWidth="1"/>
    <col min="14873" max="14874" width="8.5703125" style="3" customWidth="1"/>
    <col min="14875" max="14875" width="8.85546875" style="3" customWidth="1"/>
    <col min="14876" max="14876" width="8.5703125" style="3" bestFit="1" customWidth="1"/>
    <col min="14877" max="14877" width="8.140625" style="3" customWidth="1"/>
    <col min="14878" max="14878" width="9.85546875" style="3" customWidth="1"/>
    <col min="14879" max="15104" width="7.85546875" style="3"/>
    <col min="15105" max="15105" width="7.85546875" style="3" customWidth="1"/>
    <col min="15106" max="15106" width="15.7109375" style="3" customWidth="1"/>
    <col min="15107" max="15107" width="42.42578125" style="3" customWidth="1"/>
    <col min="15108" max="15108" width="9.42578125" style="3" bestFit="1" customWidth="1"/>
    <col min="15109" max="15109" width="8.140625" style="3" customWidth="1"/>
    <col min="15110" max="15110" width="8.140625" style="3" bestFit="1" customWidth="1"/>
    <col min="15111" max="15111" width="9.85546875" style="3" customWidth="1"/>
    <col min="15112" max="15112" width="11.85546875" style="3" bestFit="1" customWidth="1"/>
    <col min="15113" max="15117" width="8.140625" style="3" bestFit="1" customWidth="1"/>
    <col min="15118" max="15118" width="9.85546875" style="3" customWidth="1"/>
    <col min="15119" max="15120" width="8.140625" style="3" bestFit="1" customWidth="1"/>
    <col min="15121" max="15121" width="11" style="3" customWidth="1"/>
    <col min="15122" max="15122" width="10.85546875" style="3" customWidth="1"/>
    <col min="15123" max="15123" width="12.140625" style="3" customWidth="1"/>
    <col min="15124" max="15126" width="8.140625" style="3" bestFit="1" customWidth="1"/>
    <col min="15127" max="15127" width="10.85546875" style="3" customWidth="1"/>
    <col min="15128" max="15128" width="15.5703125" style="3" customWidth="1"/>
    <col min="15129" max="15130" width="8.5703125" style="3" customWidth="1"/>
    <col min="15131" max="15131" width="8.85546875" style="3" customWidth="1"/>
    <col min="15132" max="15132" width="8.5703125" style="3" bestFit="1" customWidth="1"/>
    <col min="15133" max="15133" width="8.140625" style="3" customWidth="1"/>
    <col min="15134" max="15134" width="9.85546875" style="3" customWidth="1"/>
    <col min="15135" max="15360" width="7.85546875" style="3"/>
    <col min="15361" max="15361" width="7.85546875" style="3" customWidth="1"/>
    <col min="15362" max="15362" width="15.7109375" style="3" customWidth="1"/>
    <col min="15363" max="15363" width="42.42578125" style="3" customWidth="1"/>
    <col min="15364" max="15364" width="9.42578125" style="3" bestFit="1" customWidth="1"/>
    <col min="15365" max="15365" width="8.140625" style="3" customWidth="1"/>
    <col min="15366" max="15366" width="8.140625" style="3" bestFit="1" customWidth="1"/>
    <col min="15367" max="15367" width="9.85546875" style="3" customWidth="1"/>
    <col min="15368" max="15368" width="11.85546875" style="3" bestFit="1" customWidth="1"/>
    <col min="15369" max="15373" width="8.140625" style="3" bestFit="1" customWidth="1"/>
    <col min="15374" max="15374" width="9.85546875" style="3" customWidth="1"/>
    <col min="15375" max="15376" width="8.140625" style="3" bestFit="1" customWidth="1"/>
    <col min="15377" max="15377" width="11" style="3" customWidth="1"/>
    <col min="15378" max="15378" width="10.85546875" style="3" customWidth="1"/>
    <col min="15379" max="15379" width="12.140625" style="3" customWidth="1"/>
    <col min="15380" max="15382" width="8.140625" style="3" bestFit="1" customWidth="1"/>
    <col min="15383" max="15383" width="10.85546875" style="3" customWidth="1"/>
    <col min="15384" max="15384" width="15.5703125" style="3" customWidth="1"/>
    <col min="15385" max="15386" width="8.5703125" style="3" customWidth="1"/>
    <col min="15387" max="15387" width="8.85546875" style="3" customWidth="1"/>
    <col min="15388" max="15388" width="8.5703125" style="3" bestFit="1" customWidth="1"/>
    <col min="15389" max="15389" width="8.140625" style="3" customWidth="1"/>
    <col min="15390" max="15390" width="9.85546875" style="3" customWidth="1"/>
    <col min="15391" max="15616" width="7.85546875" style="3"/>
    <col min="15617" max="15617" width="7.85546875" style="3" customWidth="1"/>
    <col min="15618" max="15618" width="15.7109375" style="3" customWidth="1"/>
    <col min="15619" max="15619" width="42.42578125" style="3" customWidth="1"/>
    <col min="15620" max="15620" width="9.42578125" style="3" bestFit="1" customWidth="1"/>
    <col min="15621" max="15621" width="8.140625" style="3" customWidth="1"/>
    <col min="15622" max="15622" width="8.140625" style="3" bestFit="1" customWidth="1"/>
    <col min="15623" max="15623" width="9.85546875" style="3" customWidth="1"/>
    <col min="15624" max="15624" width="11.85546875" style="3" bestFit="1" customWidth="1"/>
    <col min="15625" max="15629" width="8.140625" style="3" bestFit="1" customWidth="1"/>
    <col min="15630" max="15630" width="9.85546875" style="3" customWidth="1"/>
    <col min="15631" max="15632" width="8.140625" style="3" bestFit="1" customWidth="1"/>
    <col min="15633" max="15633" width="11" style="3" customWidth="1"/>
    <col min="15634" max="15634" width="10.85546875" style="3" customWidth="1"/>
    <col min="15635" max="15635" width="12.140625" style="3" customWidth="1"/>
    <col min="15636" max="15638" width="8.140625" style="3" bestFit="1" customWidth="1"/>
    <col min="15639" max="15639" width="10.85546875" style="3" customWidth="1"/>
    <col min="15640" max="15640" width="15.5703125" style="3" customWidth="1"/>
    <col min="15641" max="15642" width="8.5703125" style="3" customWidth="1"/>
    <col min="15643" max="15643" width="8.85546875" style="3" customWidth="1"/>
    <col min="15644" max="15644" width="8.5703125" style="3" bestFit="1" customWidth="1"/>
    <col min="15645" max="15645" width="8.140625" style="3" customWidth="1"/>
    <col min="15646" max="15646" width="9.85546875" style="3" customWidth="1"/>
    <col min="15647" max="15872" width="7.85546875" style="3"/>
    <col min="15873" max="15873" width="7.85546875" style="3" customWidth="1"/>
    <col min="15874" max="15874" width="15.7109375" style="3" customWidth="1"/>
    <col min="15875" max="15875" width="42.42578125" style="3" customWidth="1"/>
    <col min="15876" max="15876" width="9.42578125" style="3" bestFit="1" customWidth="1"/>
    <col min="15877" max="15877" width="8.140625" style="3" customWidth="1"/>
    <col min="15878" max="15878" width="8.140625" style="3" bestFit="1" customWidth="1"/>
    <col min="15879" max="15879" width="9.85546875" style="3" customWidth="1"/>
    <col min="15880" max="15880" width="11.85546875" style="3" bestFit="1" customWidth="1"/>
    <col min="15881" max="15885" width="8.140625" style="3" bestFit="1" customWidth="1"/>
    <col min="15886" max="15886" width="9.85546875" style="3" customWidth="1"/>
    <col min="15887" max="15888" width="8.140625" style="3" bestFit="1" customWidth="1"/>
    <col min="15889" max="15889" width="11" style="3" customWidth="1"/>
    <col min="15890" max="15890" width="10.85546875" style="3" customWidth="1"/>
    <col min="15891" max="15891" width="12.140625" style="3" customWidth="1"/>
    <col min="15892" max="15894" width="8.140625" style="3" bestFit="1" customWidth="1"/>
    <col min="15895" max="15895" width="10.85546875" style="3" customWidth="1"/>
    <col min="15896" max="15896" width="15.5703125" style="3" customWidth="1"/>
    <col min="15897" max="15898" width="8.5703125" style="3" customWidth="1"/>
    <col min="15899" max="15899" width="8.85546875" style="3" customWidth="1"/>
    <col min="15900" max="15900" width="8.5703125" style="3" bestFit="1" customWidth="1"/>
    <col min="15901" max="15901" width="8.140625" style="3" customWidth="1"/>
    <col min="15902" max="15902" width="9.85546875" style="3" customWidth="1"/>
    <col min="15903" max="16128" width="7.85546875" style="3"/>
    <col min="16129" max="16129" width="7.85546875" style="3" customWidth="1"/>
    <col min="16130" max="16130" width="15.7109375" style="3" customWidth="1"/>
    <col min="16131" max="16131" width="42.42578125" style="3" customWidth="1"/>
    <col min="16132" max="16132" width="9.42578125" style="3" bestFit="1" customWidth="1"/>
    <col min="16133" max="16133" width="8.140625" style="3" customWidth="1"/>
    <col min="16134" max="16134" width="8.140625" style="3" bestFit="1" customWidth="1"/>
    <col min="16135" max="16135" width="9.85546875" style="3" customWidth="1"/>
    <col min="16136" max="16136" width="11.85546875" style="3" bestFit="1" customWidth="1"/>
    <col min="16137" max="16141" width="8.140625" style="3" bestFit="1" customWidth="1"/>
    <col min="16142" max="16142" width="9.85546875" style="3" customWidth="1"/>
    <col min="16143" max="16144" width="8.140625" style="3" bestFit="1" customWidth="1"/>
    <col min="16145" max="16145" width="11" style="3" customWidth="1"/>
    <col min="16146" max="16146" width="10.85546875" style="3" customWidth="1"/>
    <col min="16147" max="16147" width="12.140625" style="3" customWidth="1"/>
    <col min="16148" max="16150" width="8.140625" style="3" bestFit="1" customWidth="1"/>
    <col min="16151" max="16151" width="10.85546875" style="3" customWidth="1"/>
    <col min="16152" max="16152" width="15.5703125" style="3" customWidth="1"/>
    <col min="16153" max="16154" width="8.5703125" style="3" customWidth="1"/>
    <col min="16155" max="16155" width="8.85546875" style="3" customWidth="1"/>
    <col min="16156" max="16156" width="8.5703125" style="3" bestFit="1" customWidth="1"/>
    <col min="16157" max="16157" width="8.140625" style="3" customWidth="1"/>
    <col min="16158" max="16158" width="9.85546875" style="3" customWidth="1"/>
    <col min="16159" max="16384" width="7.85546875" style="3"/>
  </cols>
  <sheetData>
    <row r="1" spans="1:30" ht="12" customHeight="1" x14ac:dyDescent="0.2">
      <c r="A1" s="1"/>
      <c r="B1" s="2"/>
      <c r="C1" s="2"/>
      <c r="D1" s="6"/>
      <c r="E1" s="6"/>
      <c r="F1" s="6"/>
      <c r="G1" s="7"/>
      <c r="H1" s="6"/>
      <c r="I1" s="6"/>
      <c r="J1" s="6"/>
      <c r="K1" s="6"/>
      <c r="L1" s="6"/>
      <c r="M1" s="6"/>
      <c r="N1" s="6"/>
      <c r="O1" s="6"/>
      <c r="P1" s="6"/>
      <c r="Q1" s="6"/>
      <c r="R1" s="6"/>
      <c r="S1" s="7"/>
      <c r="T1" s="6"/>
      <c r="U1" s="6"/>
      <c r="V1" s="6"/>
      <c r="W1" s="7"/>
      <c r="X1" s="7"/>
      <c r="Y1" s="6"/>
      <c r="Z1" s="6"/>
      <c r="AA1" s="6"/>
      <c r="AB1" s="6"/>
      <c r="AC1" s="6"/>
      <c r="AD1" s="7"/>
    </row>
    <row r="2" spans="1:30" ht="12" customHeight="1" x14ac:dyDescent="0.2">
      <c r="A2" s="4"/>
      <c r="B2" s="454">
        <v>1990</v>
      </c>
      <c r="C2" s="455"/>
      <c r="D2" s="10" t="s">
        <v>0</v>
      </c>
      <c r="E2" s="11" t="s">
        <v>1</v>
      </c>
      <c r="F2" s="10" t="s">
        <v>2</v>
      </c>
      <c r="G2" s="12" t="s">
        <v>3</v>
      </c>
      <c r="H2" s="11" t="s">
        <v>4</v>
      </c>
      <c r="I2" s="11" t="s">
        <v>5</v>
      </c>
      <c r="J2" s="10" t="s">
        <v>6</v>
      </c>
      <c r="K2" s="10" t="s">
        <v>7</v>
      </c>
      <c r="L2" s="10" t="s">
        <v>8</v>
      </c>
      <c r="M2" s="10" t="s">
        <v>9</v>
      </c>
      <c r="N2" s="11" t="s">
        <v>10</v>
      </c>
      <c r="O2" s="11" t="s">
        <v>11</v>
      </c>
      <c r="P2" s="11" t="s">
        <v>12</v>
      </c>
      <c r="Q2" s="11" t="s">
        <v>13</v>
      </c>
      <c r="R2" s="11" t="s">
        <v>14</v>
      </c>
      <c r="S2" s="13" t="s">
        <v>15</v>
      </c>
      <c r="T2" s="11" t="s">
        <v>16</v>
      </c>
      <c r="U2" s="11" t="s">
        <v>17</v>
      </c>
      <c r="V2" s="11" t="s">
        <v>18</v>
      </c>
      <c r="W2" s="12" t="s">
        <v>19</v>
      </c>
      <c r="X2" s="14" t="s">
        <v>20</v>
      </c>
      <c r="Y2" s="11" t="s">
        <v>21</v>
      </c>
      <c r="Z2" s="10" t="s">
        <v>22</v>
      </c>
      <c r="AA2" s="10" t="s">
        <v>23</v>
      </c>
      <c r="AB2" s="10" t="s">
        <v>24</v>
      </c>
      <c r="AC2" s="11" t="s">
        <v>25</v>
      </c>
      <c r="AD2" s="12" t="s">
        <v>3</v>
      </c>
    </row>
    <row r="3" spans="1:30" ht="12" customHeight="1" x14ac:dyDescent="0.2">
      <c r="A3" s="4"/>
      <c r="B3" s="456"/>
      <c r="C3" s="457"/>
      <c r="D3" s="6"/>
      <c r="E3" s="6"/>
      <c r="F3" s="6"/>
      <c r="G3" s="15" t="s">
        <v>26</v>
      </c>
      <c r="H3" s="16" t="s">
        <v>27</v>
      </c>
      <c r="I3" s="7" t="s">
        <v>28</v>
      </c>
      <c r="J3" s="6"/>
      <c r="K3" s="6"/>
      <c r="L3" s="16"/>
      <c r="M3" s="7" t="s">
        <v>29</v>
      </c>
      <c r="N3" s="7" t="s">
        <v>30</v>
      </c>
      <c r="O3" s="7" t="s">
        <v>31</v>
      </c>
      <c r="P3" s="7"/>
      <c r="Q3" s="7" t="s">
        <v>32</v>
      </c>
      <c r="R3" s="16" t="s">
        <v>33</v>
      </c>
      <c r="S3" s="17" t="s">
        <v>34</v>
      </c>
      <c r="T3" s="7" t="s">
        <v>35</v>
      </c>
      <c r="U3" s="7" t="s">
        <v>36</v>
      </c>
      <c r="V3" s="7" t="s">
        <v>36</v>
      </c>
      <c r="W3" s="15"/>
      <c r="X3" s="18" t="s">
        <v>37</v>
      </c>
      <c r="Y3" s="7" t="s">
        <v>38</v>
      </c>
      <c r="Z3" s="7"/>
      <c r="AA3" s="7" t="s">
        <v>39</v>
      </c>
      <c r="AB3" s="7"/>
      <c r="AC3" s="7" t="s">
        <v>40</v>
      </c>
      <c r="AD3" s="15"/>
    </row>
    <row r="4" spans="1:30" ht="12" customHeight="1" x14ac:dyDescent="0.2">
      <c r="A4" s="4"/>
      <c r="B4" s="456"/>
      <c r="C4" s="457"/>
      <c r="D4" s="7" t="s">
        <v>41</v>
      </c>
      <c r="E4" s="7" t="s">
        <v>41</v>
      </c>
      <c r="F4" s="7" t="s">
        <v>41</v>
      </c>
      <c r="G4" s="15" t="s">
        <v>41</v>
      </c>
      <c r="H4" s="16" t="s">
        <v>41</v>
      </c>
      <c r="I4" s="7" t="s">
        <v>41</v>
      </c>
      <c r="J4" s="7" t="s">
        <v>41</v>
      </c>
      <c r="K4" s="7" t="s">
        <v>41</v>
      </c>
      <c r="L4" s="16" t="s">
        <v>41</v>
      </c>
      <c r="M4" s="7" t="s">
        <v>41</v>
      </c>
      <c r="N4" s="7" t="s">
        <v>41</v>
      </c>
      <c r="O4" s="7" t="s">
        <v>41</v>
      </c>
      <c r="P4" s="7" t="s">
        <v>41</v>
      </c>
      <c r="Q4" s="7" t="s">
        <v>41</v>
      </c>
      <c r="R4" s="16" t="s">
        <v>41</v>
      </c>
      <c r="S4" s="17" t="s">
        <v>41</v>
      </c>
      <c r="T4" s="7" t="s">
        <v>41</v>
      </c>
      <c r="U4" s="7" t="s">
        <v>41</v>
      </c>
      <c r="V4" s="7" t="s">
        <v>41</v>
      </c>
      <c r="W4" s="15" t="s">
        <v>41</v>
      </c>
      <c r="X4" s="18" t="s">
        <v>41</v>
      </c>
      <c r="Y4" s="7" t="s">
        <v>41</v>
      </c>
      <c r="Z4" s="7"/>
      <c r="AA4" s="7" t="s">
        <v>41</v>
      </c>
      <c r="AB4" s="7" t="s">
        <v>41</v>
      </c>
      <c r="AC4" s="7" t="s">
        <v>41</v>
      </c>
      <c r="AD4" s="15" t="s">
        <v>41</v>
      </c>
    </row>
    <row r="5" spans="1:30" ht="12" customHeight="1" x14ac:dyDescent="0.2">
      <c r="A5" s="4"/>
      <c r="B5" s="458"/>
      <c r="C5" s="459"/>
      <c r="D5" s="19"/>
      <c r="E5" s="19"/>
      <c r="F5" s="19"/>
      <c r="G5" s="20"/>
      <c r="H5" s="21"/>
      <c r="I5" s="19"/>
      <c r="J5" s="19"/>
      <c r="K5" s="19"/>
      <c r="L5" s="21"/>
      <c r="M5" s="19"/>
      <c r="N5" s="19"/>
      <c r="O5" s="19"/>
      <c r="P5" s="19"/>
      <c r="Q5" s="19"/>
      <c r="R5" s="21"/>
      <c r="S5" s="22"/>
      <c r="T5" s="19"/>
      <c r="U5" s="19"/>
      <c r="V5" s="19"/>
      <c r="W5" s="20"/>
      <c r="X5" s="23"/>
      <c r="Y5" s="19"/>
      <c r="Z5" s="19"/>
      <c r="AA5" s="19"/>
      <c r="AB5" s="19"/>
      <c r="AC5" s="19"/>
      <c r="AD5" s="20"/>
    </row>
    <row r="6" spans="1:30" s="8" customFormat="1" ht="12" customHeight="1" x14ac:dyDescent="0.2">
      <c r="A6" s="9"/>
      <c r="B6" s="24"/>
      <c r="C6" s="25"/>
      <c r="D6" s="6"/>
      <c r="E6" s="6"/>
      <c r="F6" s="6"/>
      <c r="G6" s="15"/>
      <c r="H6" s="16"/>
      <c r="I6" s="7"/>
      <c r="J6" s="6"/>
      <c r="K6" s="6"/>
      <c r="L6" s="16"/>
      <c r="M6" s="7"/>
      <c r="N6" s="7"/>
      <c r="O6" s="7"/>
      <c r="P6" s="7"/>
      <c r="Q6" s="7"/>
      <c r="R6" s="16"/>
      <c r="S6" s="17"/>
      <c r="T6" s="7"/>
      <c r="U6" s="7"/>
      <c r="V6" s="7"/>
      <c r="W6" s="15"/>
      <c r="X6" s="18"/>
      <c r="Y6" s="7"/>
      <c r="Z6" s="7"/>
      <c r="AA6" s="7"/>
      <c r="AB6" s="7"/>
      <c r="AC6" s="7"/>
      <c r="AD6" s="15"/>
    </row>
    <row r="7" spans="1:30" s="8" customFormat="1" ht="12" customHeight="1" x14ac:dyDescent="0.2">
      <c r="A7" s="9"/>
      <c r="B7" s="26" t="s">
        <v>42</v>
      </c>
      <c r="C7" s="27"/>
      <c r="D7" s="6"/>
      <c r="E7" s="6">
        <v>25.585799999999999</v>
      </c>
      <c r="F7" s="6"/>
      <c r="G7" s="15">
        <v>25.585799999999999</v>
      </c>
      <c r="H7" s="6"/>
      <c r="I7" s="6"/>
      <c r="J7" s="6"/>
      <c r="K7" s="6"/>
      <c r="L7" s="6"/>
      <c r="M7" s="6"/>
      <c r="N7" s="6"/>
      <c r="O7" s="6"/>
      <c r="P7" s="6"/>
      <c r="Q7" s="6"/>
      <c r="R7" s="6"/>
      <c r="S7" s="15"/>
      <c r="T7" s="6"/>
      <c r="U7" s="6"/>
      <c r="V7" s="6"/>
      <c r="W7" s="15"/>
      <c r="X7" s="18">
        <v>25.585799999999999</v>
      </c>
      <c r="Y7" s="6">
        <v>27.835314372236091</v>
      </c>
      <c r="Z7" s="6">
        <v>10.952077690491148</v>
      </c>
      <c r="AA7" s="6"/>
      <c r="AB7" s="6">
        <v>2.4991243999999999</v>
      </c>
      <c r="AC7" s="6"/>
      <c r="AD7" s="15">
        <v>66.872316462727241</v>
      </c>
    </row>
    <row r="8" spans="1:30" s="8" customFormat="1" ht="12" customHeight="1" x14ac:dyDescent="0.2">
      <c r="A8" s="9"/>
      <c r="B8" s="28" t="s">
        <v>43</v>
      </c>
      <c r="C8" s="27"/>
      <c r="D8" s="6">
        <v>5.0826935089623708</v>
      </c>
      <c r="E8" s="6">
        <v>191.23422651328167</v>
      </c>
      <c r="F8" s="6">
        <v>16.196026106643025</v>
      </c>
      <c r="G8" s="15">
        <v>212.51294612888705</v>
      </c>
      <c r="H8" s="6">
        <v>1250.5511718193859</v>
      </c>
      <c r="I8" s="6">
        <v>0</v>
      </c>
      <c r="J8" s="6">
        <v>-5.6108722305236842</v>
      </c>
      <c r="K8" s="6">
        <v>-171.27441510658005</v>
      </c>
      <c r="L8" s="6">
        <v>-18.282891299999989</v>
      </c>
      <c r="M8" s="6">
        <v>-182.14337556018697</v>
      </c>
      <c r="N8" s="6">
        <v>-3.4034476919999999</v>
      </c>
      <c r="O8" s="6">
        <v>9.7170167676140409</v>
      </c>
      <c r="P8" s="6">
        <v>-7.8301521810869232</v>
      </c>
      <c r="Q8" s="6">
        <v>0.29361369629358203</v>
      </c>
      <c r="R8" s="6">
        <v>-146.27302614938614</v>
      </c>
      <c r="S8" s="29">
        <v>725.74362206352987</v>
      </c>
      <c r="T8" s="6">
        <v>200.00401930651358</v>
      </c>
      <c r="U8" s="6">
        <v>2.775021572792788</v>
      </c>
      <c r="V8" s="6">
        <v>0</v>
      </c>
      <c r="W8" s="15">
        <v>202.77904087930636</v>
      </c>
      <c r="X8" s="18">
        <v>1141.0356090717232</v>
      </c>
      <c r="Y8" s="6"/>
      <c r="Z8" s="6"/>
      <c r="AA8" s="6">
        <v>2.2062943335036893</v>
      </c>
      <c r="AB8" s="6"/>
      <c r="AC8" s="6">
        <v>208</v>
      </c>
      <c r="AD8" s="15">
        <v>1351.2419034052268</v>
      </c>
    </row>
    <row r="9" spans="1:30" s="8" customFormat="1" ht="12" customHeight="1" x14ac:dyDescent="0.2">
      <c r="A9" s="9"/>
      <c r="B9" s="26"/>
      <c r="C9" s="27"/>
      <c r="D9" s="6"/>
      <c r="E9" s="6"/>
      <c r="F9" s="6"/>
      <c r="G9" s="15"/>
      <c r="H9" s="6"/>
      <c r="I9" s="6"/>
      <c r="J9" s="6"/>
      <c r="K9" s="6"/>
      <c r="L9" s="6"/>
      <c r="M9" s="6"/>
      <c r="N9" s="6"/>
      <c r="O9" s="6"/>
      <c r="P9" s="6"/>
      <c r="Q9" s="6"/>
      <c r="R9" s="6"/>
      <c r="S9" s="15"/>
      <c r="T9" s="6"/>
      <c r="U9" s="6"/>
      <c r="V9" s="6"/>
      <c r="W9" s="15"/>
      <c r="X9" s="18"/>
      <c r="Y9" s="6"/>
      <c r="Z9" s="6"/>
      <c r="AA9" s="6"/>
      <c r="AB9" s="6"/>
      <c r="AC9" s="6"/>
      <c r="AD9" s="15"/>
    </row>
    <row r="10" spans="1:30" s="8" customFormat="1" ht="12" customHeight="1" x14ac:dyDescent="0.2">
      <c r="A10" s="30"/>
      <c r="B10" s="31" t="s">
        <v>44</v>
      </c>
      <c r="C10" s="32"/>
      <c r="D10" s="33">
        <v>5.0826935089623708</v>
      </c>
      <c r="E10" s="33">
        <v>216.82002651328168</v>
      </c>
      <c r="F10" s="33">
        <v>16.196026106643025</v>
      </c>
      <c r="G10" s="34">
        <v>238.09874612888706</v>
      </c>
      <c r="H10" s="33">
        <v>1250.5511718193859</v>
      </c>
      <c r="I10" s="33">
        <v>0</v>
      </c>
      <c r="J10" s="33">
        <v>-5.6108722305236842</v>
      </c>
      <c r="K10" s="33">
        <v>-171.27441510658005</v>
      </c>
      <c r="L10" s="33">
        <v>-18.282891299999989</v>
      </c>
      <c r="M10" s="33">
        <v>-182.14337556018697</v>
      </c>
      <c r="N10" s="33">
        <v>-3.4034476919999999</v>
      </c>
      <c r="O10" s="33">
        <v>9.7170167676140409</v>
      </c>
      <c r="P10" s="33">
        <v>-7.8301521810869232</v>
      </c>
      <c r="Q10" s="33">
        <v>0.29361369629358203</v>
      </c>
      <c r="R10" s="33">
        <v>-146.27302614938614</v>
      </c>
      <c r="S10" s="34">
        <v>725.74362206352964</v>
      </c>
      <c r="T10" s="33">
        <v>200.00401930651358</v>
      </c>
      <c r="U10" s="33">
        <v>2.775021572792788</v>
      </c>
      <c r="V10" s="33">
        <v>0</v>
      </c>
      <c r="W10" s="34">
        <v>202.77904087930636</v>
      </c>
      <c r="X10" s="35">
        <v>1166.6214090717231</v>
      </c>
      <c r="Y10" s="33">
        <v>27.835314372236091</v>
      </c>
      <c r="Z10" s="33">
        <v>10.952077690491148</v>
      </c>
      <c r="AA10" s="33">
        <v>2.2062943335036893</v>
      </c>
      <c r="AB10" s="33">
        <v>2.4991243999999999</v>
      </c>
      <c r="AC10" s="33">
        <v>208</v>
      </c>
      <c r="AD10" s="34">
        <v>1418.114219867954</v>
      </c>
    </row>
    <row r="11" spans="1:30" s="8" customFormat="1" ht="12" customHeight="1" x14ac:dyDescent="0.2">
      <c r="A11" s="9"/>
      <c r="B11" s="26"/>
      <c r="C11" s="27"/>
      <c r="D11" s="6"/>
      <c r="E11" s="6"/>
      <c r="F11" s="6"/>
      <c r="G11" s="15"/>
      <c r="H11" s="6"/>
      <c r="I11" s="6"/>
      <c r="J11" s="6"/>
      <c r="K11" s="6"/>
      <c r="L11" s="6"/>
      <c r="M11" s="6"/>
      <c r="N11" s="6"/>
      <c r="O11" s="6"/>
      <c r="P11" s="6"/>
      <c r="Q11" s="6"/>
      <c r="R11" s="6"/>
      <c r="S11" s="15"/>
      <c r="T11" s="6"/>
      <c r="U11" s="6"/>
      <c r="V11" s="6"/>
      <c r="W11" s="15"/>
      <c r="X11" s="18"/>
      <c r="Y11" s="6"/>
      <c r="Z11" s="6"/>
      <c r="AA11" s="33"/>
      <c r="AB11" s="6"/>
      <c r="AC11" s="6"/>
      <c r="AD11" s="15"/>
    </row>
    <row r="12" spans="1:30" s="8" customFormat="1" ht="12" customHeight="1" x14ac:dyDescent="0.2">
      <c r="A12" s="30"/>
      <c r="B12" s="31" t="s">
        <v>45</v>
      </c>
      <c r="C12" s="32"/>
      <c r="D12" s="33">
        <v>0</v>
      </c>
      <c r="E12" s="33">
        <v>0</v>
      </c>
      <c r="F12" s="35">
        <v>0</v>
      </c>
      <c r="G12" s="34">
        <v>0</v>
      </c>
      <c r="H12" s="33">
        <v>0</v>
      </c>
      <c r="I12" s="33">
        <v>0</v>
      </c>
      <c r="J12" s="33">
        <v>0</v>
      </c>
      <c r="K12" s="33">
        <v>7.2346494465357538E-3</v>
      </c>
      <c r="L12" s="33">
        <v>43.706255464416657</v>
      </c>
      <c r="M12" s="33">
        <v>26.854690661999999</v>
      </c>
      <c r="N12" s="33">
        <v>2.7163080000000002E-3</v>
      </c>
      <c r="O12" s="33">
        <v>146.28041704399999</v>
      </c>
      <c r="P12" s="33">
        <v>0</v>
      </c>
      <c r="Q12" s="33">
        <v>0</v>
      </c>
      <c r="R12" s="33">
        <v>1.7798570999999999</v>
      </c>
      <c r="S12" s="34">
        <v>218.63117122786318</v>
      </c>
      <c r="T12" s="33"/>
      <c r="U12" s="33"/>
      <c r="V12" s="33"/>
      <c r="W12" s="34"/>
      <c r="X12" s="35">
        <v>218.63117122786318</v>
      </c>
      <c r="Y12" s="33"/>
      <c r="Z12" s="33"/>
      <c r="AA12" s="33"/>
      <c r="AB12" s="33"/>
      <c r="AC12" s="33"/>
      <c r="AD12" s="34">
        <v>218.63117122786318</v>
      </c>
    </row>
    <row r="13" spans="1:30" s="8" customFormat="1" ht="12" customHeight="1" x14ac:dyDescent="0.2">
      <c r="A13" s="9"/>
      <c r="B13" s="26"/>
      <c r="C13" s="27" t="s">
        <v>46</v>
      </c>
      <c r="D13" s="6"/>
      <c r="E13" s="6"/>
      <c r="F13" s="6"/>
      <c r="G13" s="15">
        <v>0</v>
      </c>
      <c r="H13" s="6">
        <v>0</v>
      </c>
      <c r="I13" s="6">
        <v>0</v>
      </c>
      <c r="J13" s="6">
        <v>0</v>
      </c>
      <c r="K13" s="6">
        <v>6.6808560000000006E-3</v>
      </c>
      <c r="L13" s="6">
        <v>1.7246399999999999E-4</v>
      </c>
      <c r="M13" s="6">
        <v>26.854690661999999</v>
      </c>
      <c r="N13" s="6">
        <v>2.7163080000000002E-3</v>
      </c>
      <c r="O13" s="6">
        <v>146.28041704399999</v>
      </c>
      <c r="P13" s="6">
        <v>0</v>
      </c>
      <c r="Q13" s="6">
        <v>0</v>
      </c>
      <c r="R13" s="6">
        <v>1.7798570999999999</v>
      </c>
      <c r="S13" s="15">
        <v>174.92453443399998</v>
      </c>
      <c r="T13" s="6">
        <v>0</v>
      </c>
      <c r="U13" s="6">
        <v>0</v>
      </c>
      <c r="V13" s="6">
        <v>0</v>
      </c>
      <c r="W13" s="15">
        <v>0</v>
      </c>
      <c r="X13" s="18">
        <v>174.92453443399998</v>
      </c>
      <c r="Y13" s="6">
        <v>0</v>
      </c>
      <c r="Z13" s="6"/>
      <c r="AA13" s="6">
        <v>0</v>
      </c>
      <c r="AB13" s="6">
        <v>0</v>
      </c>
      <c r="AC13" s="6">
        <v>0</v>
      </c>
      <c r="AD13" s="15">
        <v>174.92453443399998</v>
      </c>
    </row>
    <row r="14" spans="1:30" s="8" customFormat="1" ht="12" customHeight="1" x14ac:dyDescent="0.2">
      <c r="A14" s="9"/>
      <c r="B14" s="26"/>
      <c r="C14" s="27" t="s">
        <v>47</v>
      </c>
      <c r="D14" s="6"/>
      <c r="E14" s="6"/>
      <c r="F14" s="6"/>
      <c r="G14" s="15">
        <v>0</v>
      </c>
      <c r="H14" s="6">
        <v>0</v>
      </c>
      <c r="I14" s="6">
        <v>0</v>
      </c>
      <c r="J14" s="6">
        <v>0</v>
      </c>
      <c r="K14" s="6">
        <v>5.5379344653575359E-4</v>
      </c>
      <c r="L14" s="6">
        <v>43.706083000416655</v>
      </c>
      <c r="M14" s="6">
        <v>0</v>
      </c>
      <c r="N14" s="6">
        <v>0</v>
      </c>
      <c r="O14" s="6">
        <v>0</v>
      </c>
      <c r="P14" s="6">
        <v>0</v>
      </c>
      <c r="Q14" s="6">
        <v>0</v>
      </c>
      <c r="R14" s="6">
        <v>0</v>
      </c>
      <c r="S14" s="15">
        <v>43.70663679386319</v>
      </c>
      <c r="T14" s="6">
        <v>0</v>
      </c>
      <c r="U14" s="6">
        <v>0</v>
      </c>
      <c r="V14" s="6">
        <v>0</v>
      </c>
      <c r="W14" s="15">
        <v>0</v>
      </c>
      <c r="X14" s="18">
        <v>43.70663679386319</v>
      </c>
      <c r="Y14" s="6">
        <v>0</v>
      </c>
      <c r="Z14" s="6"/>
      <c r="AA14" s="6">
        <v>0</v>
      </c>
      <c r="AB14" s="6">
        <v>0</v>
      </c>
      <c r="AC14" s="6">
        <v>0</v>
      </c>
      <c r="AD14" s="15">
        <v>43.70663679386319</v>
      </c>
    </row>
    <row r="15" spans="1:30" s="8" customFormat="1" ht="12" customHeight="1" x14ac:dyDescent="0.2">
      <c r="A15" s="9"/>
      <c r="B15" s="28"/>
      <c r="C15" s="27"/>
      <c r="D15" s="6"/>
      <c r="E15" s="6"/>
      <c r="F15" s="6"/>
      <c r="G15" s="15"/>
      <c r="H15" s="6"/>
      <c r="I15" s="6"/>
      <c r="J15" s="6"/>
      <c r="K15" s="6"/>
      <c r="L15" s="6"/>
      <c r="M15" s="6"/>
      <c r="N15" s="6"/>
      <c r="O15" s="6"/>
      <c r="P15" s="6"/>
      <c r="Q15" s="6"/>
      <c r="R15" s="6"/>
      <c r="S15" s="15"/>
      <c r="T15" s="6"/>
      <c r="U15" s="6"/>
      <c r="V15" s="6"/>
      <c r="W15" s="15"/>
      <c r="X15" s="15"/>
      <c r="Y15" s="36"/>
      <c r="Z15" s="19"/>
      <c r="AA15" s="19"/>
      <c r="AB15" s="19"/>
      <c r="AC15" s="23"/>
      <c r="AD15" s="15"/>
    </row>
    <row r="16" spans="1:30" s="8" customFormat="1" ht="12" customHeight="1" x14ac:dyDescent="0.2">
      <c r="A16" s="30"/>
      <c r="B16" s="31" t="s">
        <v>48</v>
      </c>
      <c r="C16" s="32"/>
      <c r="D16" s="33">
        <v>5.0826935089623708</v>
      </c>
      <c r="E16" s="33">
        <v>216.82002651328168</v>
      </c>
      <c r="F16" s="33">
        <v>16.196026106643025</v>
      </c>
      <c r="G16" s="34">
        <v>238.09874612888706</v>
      </c>
      <c r="H16" s="33">
        <v>1250.5511718193859</v>
      </c>
      <c r="I16" s="33">
        <v>0</v>
      </c>
      <c r="J16" s="33">
        <v>-5.6108722305236842</v>
      </c>
      <c r="K16" s="33">
        <v>-171.28164975602658</v>
      </c>
      <c r="L16" s="33">
        <v>-61.989146764416645</v>
      </c>
      <c r="M16" s="33">
        <v>-208.99806622218696</v>
      </c>
      <c r="N16" s="33">
        <v>-3.406164</v>
      </c>
      <c r="O16" s="33">
        <v>-136.56340027638595</v>
      </c>
      <c r="P16" s="33">
        <v>-7.8301521810869232</v>
      </c>
      <c r="Q16" s="33">
        <v>0.29361369629358203</v>
      </c>
      <c r="R16" s="33">
        <v>-148.05288324938613</v>
      </c>
      <c r="S16" s="34">
        <v>507.11245083566666</v>
      </c>
      <c r="T16" s="33">
        <v>200.00401930651358</v>
      </c>
      <c r="U16" s="33">
        <v>2.775021572792788</v>
      </c>
      <c r="V16" s="33">
        <v>0</v>
      </c>
      <c r="W16" s="34">
        <v>202.77904087930636</v>
      </c>
      <c r="X16" s="35">
        <v>947.99023784386009</v>
      </c>
      <c r="Y16" s="33">
        <v>27.835314372236091</v>
      </c>
      <c r="Z16" s="33">
        <v>10.952077690491148</v>
      </c>
      <c r="AA16" s="33">
        <v>2.2062943335036893</v>
      </c>
      <c r="AB16" s="33">
        <v>2.4991243999999999</v>
      </c>
      <c r="AC16" s="33">
        <v>208</v>
      </c>
      <c r="AD16" s="34">
        <v>1199.4830486400911</v>
      </c>
    </row>
    <row r="17" spans="1:30" s="8" customFormat="1" ht="12" customHeight="1" x14ac:dyDescent="0.2">
      <c r="A17" s="9"/>
      <c r="B17" s="28"/>
      <c r="C17" s="27"/>
      <c r="D17" s="6"/>
      <c r="E17" s="6"/>
      <c r="F17" s="6"/>
      <c r="G17" s="15"/>
      <c r="H17" s="6"/>
      <c r="I17" s="6"/>
      <c r="J17" s="6"/>
      <c r="K17" s="6"/>
      <c r="L17" s="6"/>
      <c r="M17" s="6"/>
      <c r="N17" s="6"/>
      <c r="O17" s="6"/>
      <c r="P17" s="6"/>
      <c r="Q17" s="6"/>
      <c r="R17" s="6"/>
      <c r="S17" s="15"/>
      <c r="T17" s="6"/>
      <c r="U17" s="6"/>
      <c r="V17" s="6"/>
      <c r="W17" s="15"/>
      <c r="X17" s="18"/>
      <c r="Y17" s="6"/>
      <c r="Z17" s="6"/>
      <c r="AA17" s="6"/>
      <c r="AB17" s="6"/>
      <c r="AC17" s="6"/>
      <c r="AD17" s="15"/>
    </row>
    <row r="18" spans="1:30" s="8" customFormat="1" ht="12" customHeight="1" x14ac:dyDescent="0.2">
      <c r="A18" s="30"/>
      <c r="B18" s="31" t="s">
        <v>49</v>
      </c>
      <c r="C18" s="32"/>
      <c r="D18" s="33">
        <v>0</v>
      </c>
      <c r="E18" s="33">
        <v>175.093885</v>
      </c>
      <c r="F18" s="33">
        <v>0</v>
      </c>
      <c r="G18" s="34">
        <v>175.093885</v>
      </c>
      <c r="H18" s="33">
        <v>1250.5511718193859</v>
      </c>
      <c r="I18" s="33">
        <v>0.22920299999999999</v>
      </c>
      <c r="J18" s="33">
        <v>0</v>
      </c>
      <c r="K18" s="33">
        <v>0</v>
      </c>
      <c r="L18" s="33">
        <v>0</v>
      </c>
      <c r="M18" s="33">
        <v>0</v>
      </c>
      <c r="N18" s="33">
        <v>0</v>
      </c>
      <c r="O18" s="33">
        <v>7.3998890360000011</v>
      </c>
      <c r="P18" s="33">
        <v>0</v>
      </c>
      <c r="Q18" s="33">
        <v>0</v>
      </c>
      <c r="R18" s="33">
        <v>0</v>
      </c>
      <c r="S18" s="34">
        <v>1258.1802638553859</v>
      </c>
      <c r="T18" s="33">
        <v>37.951120000000003</v>
      </c>
      <c r="U18" s="33">
        <v>2.1273680000000001</v>
      </c>
      <c r="V18" s="33">
        <v>10.336427</v>
      </c>
      <c r="W18" s="34">
        <v>50.414915000000001</v>
      </c>
      <c r="X18" s="34">
        <v>1483.6890638553859</v>
      </c>
      <c r="Y18" s="33">
        <v>5.1912805803906448</v>
      </c>
      <c r="Z18" s="33">
        <v>4.2301114668028124</v>
      </c>
      <c r="AA18" s="33">
        <v>0</v>
      </c>
      <c r="AB18" s="33">
        <v>0</v>
      </c>
      <c r="AC18" s="33">
        <v>208</v>
      </c>
      <c r="AD18" s="34">
        <v>1701.1104559025794</v>
      </c>
    </row>
    <row r="19" spans="1:30" s="8" customFormat="1" ht="12" customHeight="1" x14ac:dyDescent="0.2">
      <c r="A19" s="9"/>
      <c r="B19" s="28"/>
      <c r="C19" s="27"/>
      <c r="D19" s="6"/>
      <c r="E19" s="6"/>
      <c r="F19" s="6"/>
      <c r="G19" s="15"/>
      <c r="H19" s="6"/>
      <c r="I19" s="6"/>
      <c r="J19" s="6"/>
      <c r="K19" s="6"/>
      <c r="L19" s="6"/>
      <c r="M19" s="6"/>
      <c r="N19" s="6"/>
      <c r="O19" s="6"/>
      <c r="P19" s="6"/>
      <c r="Q19" s="6"/>
      <c r="R19" s="6"/>
      <c r="S19" s="15"/>
      <c r="T19" s="6"/>
      <c r="U19" s="6"/>
      <c r="V19" s="6"/>
      <c r="W19" s="15"/>
      <c r="X19" s="18"/>
      <c r="Y19" s="6"/>
      <c r="Z19" s="6"/>
      <c r="AA19" s="6"/>
      <c r="AB19" s="6"/>
      <c r="AC19" s="6"/>
      <c r="AD19" s="15"/>
    </row>
    <row r="20" spans="1:30" s="8" customFormat="1" ht="12" customHeight="1" x14ac:dyDescent="0.2">
      <c r="A20" s="9"/>
      <c r="B20" s="37" t="s">
        <v>50</v>
      </c>
      <c r="C20" s="38"/>
      <c r="D20" s="39"/>
      <c r="E20" s="39">
        <v>117.90028500000001</v>
      </c>
      <c r="F20" s="39">
        <v>0</v>
      </c>
      <c r="G20" s="15">
        <v>117.90028500000001</v>
      </c>
      <c r="H20" s="39">
        <v>0</v>
      </c>
      <c r="I20" s="39">
        <v>0.22920299999999999</v>
      </c>
      <c r="J20" s="39">
        <v>0</v>
      </c>
      <c r="K20" s="39">
        <v>0</v>
      </c>
      <c r="L20" s="39">
        <v>0</v>
      </c>
      <c r="M20" s="39">
        <v>0</v>
      </c>
      <c r="N20" s="39">
        <v>0</v>
      </c>
      <c r="O20" s="39">
        <v>7.3998890360000011</v>
      </c>
      <c r="P20" s="39">
        <v>0</v>
      </c>
      <c r="Q20" s="39">
        <v>0</v>
      </c>
      <c r="R20" s="39">
        <v>0</v>
      </c>
      <c r="S20" s="15">
        <v>7.6290920360000012</v>
      </c>
      <c r="T20" s="39">
        <v>37.951120000000003</v>
      </c>
      <c r="U20" s="39">
        <v>2.1273680000000001</v>
      </c>
      <c r="V20" s="39">
        <v>10.336427</v>
      </c>
      <c r="W20" s="40">
        <v>50.414915000000001</v>
      </c>
      <c r="X20" s="15">
        <v>175.94429203600001</v>
      </c>
      <c r="Y20" s="39">
        <v>5.1912805803906448</v>
      </c>
      <c r="Z20" s="39">
        <v>4.2301114668028124</v>
      </c>
      <c r="AA20" s="39">
        <v>0</v>
      </c>
      <c r="AB20" s="39">
        <v>0</v>
      </c>
      <c r="AC20" s="39">
        <v>208</v>
      </c>
      <c r="AD20" s="15">
        <v>393.36568408319346</v>
      </c>
    </row>
    <row r="21" spans="1:30" s="8" customFormat="1" ht="12" customHeight="1" x14ac:dyDescent="0.2">
      <c r="A21" s="9"/>
      <c r="B21" s="37" t="s">
        <v>51</v>
      </c>
      <c r="C21" s="38"/>
      <c r="D21" s="39"/>
      <c r="E21" s="39">
        <v>112.031344</v>
      </c>
      <c r="F21" s="39">
        <v>0</v>
      </c>
      <c r="G21" s="15">
        <v>112.031344</v>
      </c>
      <c r="H21" s="39">
        <v>0</v>
      </c>
      <c r="I21" s="39">
        <v>0.22920299999999999</v>
      </c>
      <c r="J21" s="39">
        <v>0</v>
      </c>
      <c r="K21" s="39">
        <v>0</v>
      </c>
      <c r="L21" s="39">
        <v>0</v>
      </c>
      <c r="M21" s="39">
        <v>0</v>
      </c>
      <c r="N21" s="39">
        <v>0</v>
      </c>
      <c r="O21" s="39">
        <v>5.5518150360000007</v>
      </c>
      <c r="P21" s="39">
        <v>0</v>
      </c>
      <c r="Q21" s="39">
        <v>0</v>
      </c>
      <c r="R21" s="39">
        <v>0</v>
      </c>
      <c r="S21" s="15">
        <v>5.7810180360000007</v>
      </c>
      <c r="T21" s="39">
        <v>31.8933</v>
      </c>
      <c r="U21" s="39">
        <v>2.1273680000000001</v>
      </c>
      <c r="V21" s="39">
        <v>10.336427</v>
      </c>
      <c r="W21" s="40">
        <v>44.357095000000001</v>
      </c>
      <c r="X21" s="15">
        <v>162.16945703600001</v>
      </c>
      <c r="Y21" s="39">
        <v>4.0215255803906444</v>
      </c>
      <c r="Z21" s="39">
        <v>4.2301114668028124</v>
      </c>
      <c r="AA21" s="39">
        <v>0</v>
      </c>
      <c r="AB21" s="39">
        <v>0</v>
      </c>
      <c r="AC21" s="39">
        <v>208</v>
      </c>
      <c r="AD21" s="15">
        <v>378.42109408319345</v>
      </c>
    </row>
    <row r="22" spans="1:30" s="8" customFormat="1" ht="12" customHeight="1" x14ac:dyDescent="0.2">
      <c r="A22" s="9"/>
      <c r="B22" s="41"/>
      <c r="C22" s="42" t="s">
        <v>52</v>
      </c>
      <c r="D22" s="39"/>
      <c r="E22" s="39">
        <v>112.031344</v>
      </c>
      <c r="F22" s="39">
        <v>0</v>
      </c>
      <c r="G22" s="15">
        <v>112.031344</v>
      </c>
      <c r="H22" s="39">
        <v>0</v>
      </c>
      <c r="I22" s="39">
        <v>0.22920299999999999</v>
      </c>
      <c r="J22" s="39">
        <v>0</v>
      </c>
      <c r="K22" s="39">
        <v>0</v>
      </c>
      <c r="L22" s="39">
        <v>0</v>
      </c>
      <c r="M22" s="39">
        <v>0</v>
      </c>
      <c r="N22" s="39">
        <v>0</v>
      </c>
      <c r="O22" s="39">
        <v>5.5518150360000007</v>
      </c>
      <c r="P22" s="39">
        <v>0</v>
      </c>
      <c r="Q22" s="39">
        <v>0</v>
      </c>
      <c r="R22" s="39">
        <v>0</v>
      </c>
      <c r="S22" s="15">
        <v>5.7810180360000007</v>
      </c>
      <c r="T22" s="39">
        <v>31.8933</v>
      </c>
      <c r="U22" s="39">
        <v>2.1273680000000001</v>
      </c>
      <c r="V22" s="39">
        <v>10.336427</v>
      </c>
      <c r="W22" s="40">
        <v>44.357095000000001</v>
      </c>
      <c r="X22" s="15">
        <v>162.16945703600001</v>
      </c>
      <c r="Y22" s="39">
        <v>4.0215255803906444</v>
      </c>
      <c r="Z22" s="39">
        <v>4.2301114668028124</v>
      </c>
      <c r="AA22" s="39">
        <v>0</v>
      </c>
      <c r="AB22" s="39">
        <v>0</v>
      </c>
      <c r="AC22" s="39">
        <v>0</v>
      </c>
      <c r="AD22" s="15">
        <v>170.42109408319348</v>
      </c>
    </row>
    <row r="23" spans="1:30" s="8" customFormat="1" ht="12" customHeight="1" x14ac:dyDescent="0.2">
      <c r="A23" s="9"/>
      <c r="B23" s="37"/>
      <c r="C23" s="42" t="s">
        <v>53</v>
      </c>
      <c r="D23" s="39"/>
      <c r="E23" s="39">
        <v>0</v>
      </c>
      <c r="F23" s="39">
        <v>0</v>
      </c>
      <c r="G23" s="15">
        <v>0</v>
      </c>
      <c r="H23" s="39">
        <v>0</v>
      </c>
      <c r="I23" s="39">
        <v>0</v>
      </c>
      <c r="J23" s="39">
        <v>0</v>
      </c>
      <c r="K23" s="39">
        <v>0</v>
      </c>
      <c r="L23" s="39">
        <v>0</v>
      </c>
      <c r="M23" s="39">
        <v>0</v>
      </c>
      <c r="N23" s="39">
        <v>0</v>
      </c>
      <c r="O23" s="39">
        <v>0</v>
      </c>
      <c r="P23" s="39">
        <v>0</v>
      </c>
      <c r="Q23" s="39">
        <v>0</v>
      </c>
      <c r="R23" s="39">
        <v>0</v>
      </c>
      <c r="S23" s="15">
        <v>0</v>
      </c>
      <c r="T23" s="39">
        <v>0</v>
      </c>
      <c r="U23" s="39">
        <v>0</v>
      </c>
      <c r="V23" s="39">
        <v>0</v>
      </c>
      <c r="W23" s="40">
        <v>0</v>
      </c>
      <c r="X23" s="15">
        <v>0</v>
      </c>
      <c r="Y23" s="39">
        <v>0</v>
      </c>
      <c r="Z23" s="39"/>
      <c r="AA23" s="39">
        <v>0</v>
      </c>
      <c r="AB23" s="39">
        <v>0</v>
      </c>
      <c r="AC23" s="39">
        <v>208</v>
      </c>
      <c r="AD23" s="15">
        <v>208</v>
      </c>
    </row>
    <row r="24" spans="1:30" s="8" customFormat="1" ht="12" customHeight="1" x14ac:dyDescent="0.2">
      <c r="A24" s="9"/>
      <c r="B24" s="28" t="s">
        <v>54</v>
      </c>
      <c r="C24" s="43"/>
      <c r="D24" s="39"/>
      <c r="E24" s="39">
        <v>5.8689410000000004</v>
      </c>
      <c r="F24" s="39">
        <v>0</v>
      </c>
      <c r="G24" s="15">
        <v>5.8689410000000004</v>
      </c>
      <c r="H24" s="39">
        <v>0</v>
      </c>
      <c r="I24" s="39">
        <v>0</v>
      </c>
      <c r="J24" s="39">
        <v>0</v>
      </c>
      <c r="K24" s="39">
        <v>0</v>
      </c>
      <c r="L24" s="39">
        <v>0</v>
      </c>
      <c r="M24" s="39">
        <v>0</v>
      </c>
      <c r="N24" s="39">
        <v>0</v>
      </c>
      <c r="O24" s="39">
        <v>1.8212699999999999</v>
      </c>
      <c r="P24" s="39">
        <v>0</v>
      </c>
      <c r="Q24" s="39">
        <v>0</v>
      </c>
      <c r="R24" s="39">
        <v>0</v>
      </c>
      <c r="S24" s="15">
        <v>1.8212699999999999</v>
      </c>
      <c r="T24" s="39">
        <v>5.6423819999999996</v>
      </c>
      <c r="U24" s="39">
        <v>0</v>
      </c>
      <c r="V24" s="39">
        <v>0</v>
      </c>
      <c r="W24" s="40">
        <v>5.6423819999999996</v>
      </c>
      <c r="X24" s="15">
        <v>13.332592999999999</v>
      </c>
      <c r="Y24" s="39">
        <v>1.1697550000000001</v>
      </c>
      <c r="Z24" s="39"/>
      <c r="AA24" s="39">
        <v>0</v>
      </c>
      <c r="AB24" s="39">
        <v>0</v>
      </c>
      <c r="AC24" s="39">
        <v>0</v>
      </c>
      <c r="AD24" s="15">
        <v>14.502348</v>
      </c>
    </row>
    <row r="25" spans="1:30" s="8" customFormat="1" ht="12" customHeight="1" x14ac:dyDescent="0.2">
      <c r="A25" s="9"/>
      <c r="B25" s="28" t="s">
        <v>55</v>
      </c>
      <c r="C25" s="42"/>
      <c r="D25" s="39"/>
      <c r="E25" s="39">
        <v>0</v>
      </c>
      <c r="F25" s="39">
        <v>0</v>
      </c>
      <c r="G25" s="15">
        <v>0</v>
      </c>
      <c r="H25" s="39">
        <v>0</v>
      </c>
      <c r="I25" s="39">
        <v>0</v>
      </c>
      <c r="J25" s="39">
        <v>0</v>
      </c>
      <c r="K25" s="39">
        <v>0</v>
      </c>
      <c r="L25" s="39">
        <v>0</v>
      </c>
      <c r="M25" s="39">
        <v>0</v>
      </c>
      <c r="N25" s="39">
        <v>0</v>
      </c>
      <c r="O25" s="39">
        <v>2.6804000000000001E-2</v>
      </c>
      <c r="P25" s="39">
        <v>0</v>
      </c>
      <c r="Q25" s="39">
        <v>0</v>
      </c>
      <c r="R25" s="39">
        <v>0</v>
      </c>
      <c r="S25" s="15">
        <v>2.6804000000000001E-2</v>
      </c>
      <c r="T25" s="39">
        <v>0.41543799999999997</v>
      </c>
      <c r="U25" s="39">
        <v>0</v>
      </c>
      <c r="V25" s="39">
        <v>0</v>
      </c>
      <c r="W25" s="40">
        <v>0.41543799999999997</v>
      </c>
      <c r="X25" s="15">
        <v>0.44224199999999997</v>
      </c>
      <c r="Y25" s="39">
        <v>0</v>
      </c>
      <c r="Z25" s="39"/>
      <c r="AA25" s="39">
        <v>0</v>
      </c>
      <c r="AB25" s="39">
        <v>0</v>
      </c>
      <c r="AC25" s="39">
        <v>0</v>
      </c>
      <c r="AD25" s="15">
        <v>0.44224199999999997</v>
      </c>
    </row>
    <row r="26" spans="1:30" s="8" customFormat="1" ht="12" customHeight="1" x14ac:dyDescent="0.2">
      <c r="A26" s="9"/>
      <c r="B26" s="28" t="s">
        <v>56</v>
      </c>
      <c r="C26" s="42"/>
      <c r="D26" s="39">
        <v>0</v>
      </c>
      <c r="E26" s="39">
        <v>0</v>
      </c>
      <c r="F26" s="39">
        <v>0</v>
      </c>
      <c r="G26" s="15">
        <v>0</v>
      </c>
      <c r="H26" s="39">
        <v>1250.5511718193859</v>
      </c>
      <c r="I26" s="39">
        <v>0</v>
      </c>
      <c r="J26" s="39"/>
      <c r="K26" s="39"/>
      <c r="L26" s="39"/>
      <c r="M26" s="39"/>
      <c r="N26" s="39"/>
      <c r="O26" s="39"/>
      <c r="P26" s="39"/>
      <c r="Q26" s="39">
        <v>0</v>
      </c>
      <c r="R26" s="39">
        <v>0</v>
      </c>
      <c r="S26" s="15">
        <v>1250.5511718193859</v>
      </c>
      <c r="T26" s="39">
        <v>0</v>
      </c>
      <c r="U26" s="39">
        <v>0</v>
      </c>
      <c r="V26" s="39">
        <v>0</v>
      </c>
      <c r="W26" s="40">
        <v>0</v>
      </c>
      <c r="X26" s="15">
        <v>1250.5511718193859</v>
      </c>
      <c r="Y26" s="39">
        <v>0</v>
      </c>
      <c r="Z26" s="39"/>
      <c r="AA26" s="39">
        <v>0</v>
      </c>
      <c r="AB26" s="39">
        <v>0</v>
      </c>
      <c r="AC26" s="39">
        <v>0</v>
      </c>
      <c r="AD26" s="15">
        <v>1250.5511718193859</v>
      </c>
    </row>
    <row r="27" spans="1:30" s="8" customFormat="1" ht="12" customHeight="1" x14ac:dyDescent="0.2">
      <c r="A27" s="9"/>
      <c r="B27" s="28" t="s">
        <v>57</v>
      </c>
      <c r="C27" s="42"/>
      <c r="D27" s="39">
        <v>0</v>
      </c>
      <c r="E27" s="39">
        <v>57.193599999999996</v>
      </c>
      <c r="F27" s="39">
        <v>0</v>
      </c>
      <c r="G27" s="15">
        <v>57.193599999999996</v>
      </c>
      <c r="H27" s="39">
        <v>0</v>
      </c>
      <c r="I27" s="39">
        <v>0</v>
      </c>
      <c r="J27" s="39">
        <v>0</v>
      </c>
      <c r="K27" s="39">
        <v>0</v>
      </c>
      <c r="L27" s="39">
        <v>0</v>
      </c>
      <c r="M27" s="39">
        <v>0</v>
      </c>
      <c r="N27" s="39">
        <v>0</v>
      </c>
      <c r="O27" s="39">
        <v>0</v>
      </c>
      <c r="P27" s="39">
        <v>0</v>
      </c>
      <c r="Q27" s="39">
        <v>0</v>
      </c>
      <c r="R27" s="39">
        <v>0</v>
      </c>
      <c r="S27" s="15">
        <v>0</v>
      </c>
      <c r="T27" s="39">
        <v>0</v>
      </c>
      <c r="U27" s="39">
        <v>0</v>
      </c>
      <c r="V27" s="39">
        <v>0</v>
      </c>
      <c r="W27" s="40">
        <v>0</v>
      </c>
      <c r="X27" s="15">
        <v>57.193599999999996</v>
      </c>
      <c r="Y27" s="39">
        <v>0</v>
      </c>
      <c r="Z27" s="39"/>
      <c r="AA27" s="39">
        <v>0</v>
      </c>
      <c r="AB27" s="39">
        <v>0</v>
      </c>
      <c r="AC27" s="39">
        <v>0</v>
      </c>
      <c r="AD27" s="15">
        <v>57.193599999999996</v>
      </c>
    </row>
    <row r="28" spans="1:30" s="8" customFormat="1" ht="12" customHeight="1" x14ac:dyDescent="0.2">
      <c r="A28" s="9"/>
      <c r="B28" s="28"/>
      <c r="C28" s="42" t="s">
        <v>58</v>
      </c>
      <c r="D28" s="39">
        <v>0</v>
      </c>
      <c r="E28" s="39">
        <v>57.193599999999996</v>
      </c>
      <c r="F28" s="39">
        <v>0</v>
      </c>
      <c r="G28" s="15">
        <v>57.193599999999996</v>
      </c>
      <c r="H28" s="39">
        <v>0</v>
      </c>
      <c r="I28" s="39">
        <v>0</v>
      </c>
      <c r="J28" s="39">
        <v>0</v>
      </c>
      <c r="K28" s="39">
        <v>0</v>
      </c>
      <c r="L28" s="39">
        <v>0</v>
      </c>
      <c r="M28" s="39">
        <v>0</v>
      </c>
      <c r="N28" s="39">
        <v>0</v>
      </c>
      <c r="O28" s="39">
        <v>0</v>
      </c>
      <c r="P28" s="39">
        <v>0</v>
      </c>
      <c r="Q28" s="39">
        <v>0</v>
      </c>
      <c r="R28" s="39">
        <v>0</v>
      </c>
      <c r="S28" s="44">
        <v>0</v>
      </c>
      <c r="T28" s="39">
        <v>0</v>
      </c>
      <c r="U28" s="39">
        <v>0</v>
      </c>
      <c r="V28" s="39">
        <v>0</v>
      </c>
      <c r="W28" s="40">
        <v>0</v>
      </c>
      <c r="X28" s="15">
        <v>57.193599999999996</v>
      </c>
      <c r="Y28" s="39"/>
      <c r="Z28" s="39"/>
      <c r="AA28" s="39"/>
      <c r="AB28" s="39"/>
      <c r="AC28" s="39"/>
      <c r="AD28" s="15">
        <v>57.193599999999996</v>
      </c>
    </row>
    <row r="29" spans="1:30" s="8" customFormat="1" ht="12" customHeight="1" x14ac:dyDescent="0.2">
      <c r="A29" s="9"/>
      <c r="B29" s="28"/>
      <c r="C29" s="38" t="s">
        <v>59</v>
      </c>
      <c r="D29" s="39"/>
      <c r="E29" s="39"/>
      <c r="F29" s="39"/>
      <c r="G29" s="15">
        <v>0</v>
      </c>
      <c r="H29" s="39"/>
      <c r="I29" s="39"/>
      <c r="J29" s="39"/>
      <c r="K29" s="39"/>
      <c r="L29" s="39"/>
      <c r="M29" s="39"/>
      <c r="N29" s="39"/>
      <c r="O29" s="39"/>
      <c r="P29" s="39"/>
      <c r="Q29" s="39"/>
      <c r="R29" s="39"/>
      <c r="S29" s="15">
        <v>0</v>
      </c>
      <c r="T29" s="39"/>
      <c r="U29" s="39"/>
      <c r="V29" s="39"/>
      <c r="W29" s="40">
        <v>0</v>
      </c>
      <c r="X29" s="15">
        <v>0</v>
      </c>
      <c r="Y29" s="39"/>
      <c r="Z29" s="39"/>
      <c r="AA29" s="39"/>
      <c r="AB29" s="39"/>
      <c r="AC29" s="39"/>
      <c r="AD29" s="15">
        <v>0</v>
      </c>
    </row>
    <row r="30" spans="1:30" s="8" customFormat="1" ht="12" customHeight="1" x14ac:dyDescent="0.2">
      <c r="A30" s="9"/>
      <c r="B30" s="28"/>
      <c r="C30" s="42"/>
      <c r="D30" s="6"/>
      <c r="E30" s="6"/>
      <c r="F30" s="6"/>
      <c r="G30" s="15"/>
      <c r="H30" s="6"/>
      <c r="I30" s="6"/>
      <c r="J30" s="6"/>
      <c r="K30" s="6"/>
      <c r="L30" s="6"/>
      <c r="M30" s="6"/>
      <c r="N30" s="6"/>
      <c r="O30" s="6"/>
      <c r="P30" s="6"/>
      <c r="Q30" s="6"/>
      <c r="R30" s="6"/>
      <c r="S30" s="15"/>
      <c r="T30" s="6"/>
      <c r="U30" s="6"/>
      <c r="V30" s="6"/>
      <c r="W30" s="15"/>
      <c r="X30" s="18"/>
      <c r="Y30" s="6"/>
      <c r="Z30" s="6"/>
      <c r="AA30" s="6"/>
      <c r="AB30" s="6"/>
      <c r="AC30" s="6"/>
      <c r="AD30" s="15"/>
    </row>
    <row r="31" spans="1:30" s="8" customFormat="1" ht="12" customHeight="1" x14ac:dyDescent="0.2">
      <c r="A31" s="30"/>
      <c r="B31" s="45" t="s">
        <v>60</v>
      </c>
      <c r="C31" s="32"/>
      <c r="D31" s="33">
        <v>0.59761550233762895</v>
      </c>
      <c r="E31" s="33">
        <v>0</v>
      </c>
      <c r="F31" s="33">
        <v>44.145929002860598</v>
      </c>
      <c r="G31" s="34">
        <v>44.74354450519823</v>
      </c>
      <c r="H31" s="33">
        <v>0</v>
      </c>
      <c r="I31" s="33">
        <v>31.779637000000001</v>
      </c>
      <c r="J31" s="33">
        <v>20.355407</v>
      </c>
      <c r="K31" s="33">
        <v>231.32463899999999</v>
      </c>
      <c r="L31" s="33">
        <v>62.000807999999999</v>
      </c>
      <c r="M31" s="33">
        <v>436.747613</v>
      </c>
      <c r="N31" s="33">
        <v>3.406164</v>
      </c>
      <c r="O31" s="33">
        <v>228.844144</v>
      </c>
      <c r="P31" s="33">
        <v>61.204000000000001</v>
      </c>
      <c r="Q31" s="33">
        <v>7.2220000000000004</v>
      </c>
      <c r="R31" s="33">
        <v>162.5307</v>
      </c>
      <c r="S31" s="34">
        <v>1245.4151120000001</v>
      </c>
      <c r="T31" s="33">
        <v>0</v>
      </c>
      <c r="U31" s="33">
        <v>10.430320687150024</v>
      </c>
      <c r="V31" s="33">
        <v>0</v>
      </c>
      <c r="W31" s="34">
        <v>10.430320687150024</v>
      </c>
      <c r="X31" s="34">
        <v>1300.5889771923485</v>
      </c>
      <c r="Y31" s="33">
        <v>0</v>
      </c>
      <c r="Z31" s="33"/>
      <c r="AA31" s="33">
        <v>138.99168</v>
      </c>
      <c r="AB31" s="33">
        <v>0</v>
      </c>
      <c r="AC31" s="33">
        <v>0</v>
      </c>
      <c r="AD31" s="34">
        <v>1439.5806571923486</v>
      </c>
    </row>
    <row r="32" spans="1:30" s="8" customFormat="1" ht="12" customHeight="1" x14ac:dyDescent="0.2">
      <c r="A32" s="9"/>
      <c r="B32" s="28"/>
      <c r="C32" s="27"/>
      <c r="D32" s="6"/>
      <c r="E32" s="6"/>
      <c r="F32" s="6"/>
      <c r="G32" s="15"/>
      <c r="H32" s="6"/>
      <c r="I32" s="6"/>
      <c r="J32" s="6"/>
      <c r="K32" s="6"/>
      <c r="L32" s="6"/>
      <c r="M32" s="6"/>
      <c r="N32" s="6"/>
      <c r="O32" s="6"/>
      <c r="P32" s="6"/>
      <c r="Q32" s="6"/>
      <c r="R32" s="6"/>
      <c r="S32" s="15"/>
      <c r="T32" s="6"/>
      <c r="U32" s="6"/>
      <c r="V32" s="6"/>
      <c r="W32" s="15"/>
      <c r="X32" s="18"/>
      <c r="Y32" s="6"/>
      <c r="Z32" s="6"/>
      <c r="AA32" s="6"/>
      <c r="AB32" s="6"/>
      <c r="AC32" s="6"/>
      <c r="AD32" s="15"/>
    </row>
    <row r="33" spans="1:30" s="8" customFormat="1" ht="12" customHeight="1" x14ac:dyDescent="0.2">
      <c r="A33" s="9"/>
      <c r="B33" s="37" t="s">
        <v>50</v>
      </c>
      <c r="C33" s="38"/>
      <c r="D33" s="6">
        <v>0</v>
      </c>
      <c r="E33" s="6">
        <v>0</v>
      </c>
      <c r="F33" s="6">
        <v>0</v>
      </c>
      <c r="G33" s="15">
        <v>0</v>
      </c>
      <c r="H33" s="6">
        <v>0</v>
      </c>
      <c r="I33" s="6">
        <v>0</v>
      </c>
      <c r="J33" s="6">
        <v>0</v>
      </c>
      <c r="K33" s="6">
        <v>0</v>
      </c>
      <c r="L33" s="6">
        <v>0</v>
      </c>
      <c r="M33" s="6">
        <v>0</v>
      </c>
      <c r="N33" s="6">
        <v>0</v>
      </c>
      <c r="O33" s="6">
        <v>0</v>
      </c>
      <c r="P33" s="6">
        <v>0</v>
      </c>
      <c r="Q33" s="6">
        <v>0</v>
      </c>
      <c r="R33" s="6">
        <v>0</v>
      </c>
      <c r="S33" s="15">
        <v>0</v>
      </c>
      <c r="T33" s="6">
        <v>0</v>
      </c>
      <c r="U33" s="6">
        <v>0</v>
      </c>
      <c r="V33" s="6">
        <v>0</v>
      </c>
      <c r="W33" s="40">
        <v>0</v>
      </c>
      <c r="X33" s="15">
        <v>0</v>
      </c>
      <c r="Y33" s="6">
        <v>0</v>
      </c>
      <c r="Z33" s="6"/>
      <c r="AA33" s="6">
        <v>138.99168</v>
      </c>
      <c r="AB33" s="6">
        <v>0</v>
      </c>
      <c r="AC33" s="6">
        <v>0</v>
      </c>
      <c r="AD33" s="15">
        <v>138.99168</v>
      </c>
    </row>
    <row r="34" spans="1:30" s="8" customFormat="1" ht="12" customHeight="1" x14ac:dyDescent="0.2">
      <c r="A34" s="9"/>
      <c r="B34" s="37" t="s">
        <v>51</v>
      </c>
      <c r="C34" s="38"/>
      <c r="D34" s="6">
        <v>0</v>
      </c>
      <c r="E34" s="6">
        <v>0</v>
      </c>
      <c r="F34" s="6">
        <v>0</v>
      </c>
      <c r="G34" s="15">
        <v>0</v>
      </c>
      <c r="H34" s="6">
        <v>0</v>
      </c>
      <c r="I34" s="6">
        <v>0</v>
      </c>
      <c r="J34" s="6">
        <v>0</v>
      </c>
      <c r="K34" s="6">
        <v>0</v>
      </c>
      <c r="L34" s="6">
        <v>0</v>
      </c>
      <c r="M34" s="6">
        <v>0</v>
      </c>
      <c r="N34" s="6">
        <v>0</v>
      </c>
      <c r="O34" s="6">
        <v>0</v>
      </c>
      <c r="P34" s="6">
        <v>0</v>
      </c>
      <c r="Q34" s="6">
        <v>0</v>
      </c>
      <c r="R34" s="6">
        <v>0</v>
      </c>
      <c r="S34" s="15">
        <v>0</v>
      </c>
      <c r="T34" s="6">
        <v>0</v>
      </c>
      <c r="U34" s="6">
        <v>0</v>
      </c>
      <c r="V34" s="6">
        <v>0</v>
      </c>
      <c r="W34" s="40">
        <v>0</v>
      </c>
      <c r="X34" s="15">
        <v>0</v>
      </c>
      <c r="Y34" s="6">
        <v>0</v>
      </c>
      <c r="Z34" s="6"/>
      <c r="AA34" s="6">
        <v>136.50912</v>
      </c>
      <c r="AB34" s="6">
        <v>0</v>
      </c>
      <c r="AC34" s="6">
        <v>0</v>
      </c>
      <c r="AD34" s="15">
        <v>136.50912</v>
      </c>
    </row>
    <row r="35" spans="1:30" s="8" customFormat="1" ht="12" customHeight="1" x14ac:dyDescent="0.2">
      <c r="A35" s="9"/>
      <c r="B35" s="46"/>
      <c r="C35" s="42" t="s">
        <v>52</v>
      </c>
      <c r="D35" s="6">
        <v>0</v>
      </c>
      <c r="E35" s="6">
        <v>0</v>
      </c>
      <c r="F35" s="6">
        <v>0</v>
      </c>
      <c r="G35" s="15">
        <v>0</v>
      </c>
      <c r="H35" s="6">
        <v>0</v>
      </c>
      <c r="I35" s="6">
        <v>0</v>
      </c>
      <c r="J35" s="6">
        <v>0</v>
      </c>
      <c r="K35" s="6">
        <v>0</v>
      </c>
      <c r="L35" s="6">
        <v>0</v>
      </c>
      <c r="M35" s="6">
        <v>0</v>
      </c>
      <c r="N35" s="6">
        <v>0</v>
      </c>
      <c r="O35" s="6">
        <v>0</v>
      </c>
      <c r="P35" s="6">
        <v>0</v>
      </c>
      <c r="Q35" s="6">
        <v>0</v>
      </c>
      <c r="R35" s="6">
        <v>0</v>
      </c>
      <c r="S35" s="15">
        <v>0</v>
      </c>
      <c r="T35" s="6">
        <v>0</v>
      </c>
      <c r="U35" s="6">
        <v>0</v>
      </c>
      <c r="V35" s="6">
        <v>0</v>
      </c>
      <c r="W35" s="40">
        <v>0</v>
      </c>
      <c r="X35" s="15">
        <v>0</v>
      </c>
      <c r="Y35" s="6">
        <v>0</v>
      </c>
      <c r="Z35" s="6"/>
      <c r="AA35" s="6">
        <v>63.507599999999996</v>
      </c>
      <c r="AB35" s="6">
        <v>0</v>
      </c>
      <c r="AC35" s="6">
        <v>0</v>
      </c>
      <c r="AD35" s="15">
        <v>63.507599999999996</v>
      </c>
    </row>
    <row r="36" spans="1:30" s="8" customFormat="1" ht="12" customHeight="1" x14ac:dyDescent="0.2">
      <c r="A36" s="9"/>
      <c r="B36" s="37"/>
      <c r="C36" s="42" t="s">
        <v>53</v>
      </c>
      <c r="D36" s="6">
        <v>0</v>
      </c>
      <c r="E36" s="6">
        <v>0</v>
      </c>
      <c r="F36" s="6">
        <v>0</v>
      </c>
      <c r="G36" s="15">
        <v>0</v>
      </c>
      <c r="H36" s="6">
        <v>0</v>
      </c>
      <c r="I36" s="6">
        <v>0</v>
      </c>
      <c r="J36" s="6">
        <v>0</v>
      </c>
      <c r="K36" s="6">
        <v>0</v>
      </c>
      <c r="L36" s="6">
        <v>0</v>
      </c>
      <c r="M36" s="6">
        <v>0</v>
      </c>
      <c r="N36" s="6">
        <v>0</v>
      </c>
      <c r="O36" s="6">
        <v>0</v>
      </c>
      <c r="P36" s="6">
        <v>0</v>
      </c>
      <c r="Q36" s="6">
        <v>0</v>
      </c>
      <c r="R36" s="6">
        <v>0</v>
      </c>
      <c r="S36" s="15">
        <v>0</v>
      </c>
      <c r="T36" s="6">
        <v>0</v>
      </c>
      <c r="U36" s="6">
        <v>0</v>
      </c>
      <c r="V36" s="6">
        <v>0</v>
      </c>
      <c r="W36" s="40">
        <v>0</v>
      </c>
      <c r="X36" s="15">
        <v>0</v>
      </c>
      <c r="Y36" s="6">
        <v>0</v>
      </c>
      <c r="Z36" s="6"/>
      <c r="AA36" s="6">
        <v>73.001519999999985</v>
      </c>
      <c r="AB36" s="6">
        <v>0</v>
      </c>
      <c r="AC36" s="6">
        <v>0</v>
      </c>
      <c r="AD36" s="15">
        <v>73.001519999999985</v>
      </c>
    </row>
    <row r="37" spans="1:30" s="8" customFormat="1" ht="12" customHeight="1" x14ac:dyDescent="0.2">
      <c r="A37" s="9"/>
      <c r="B37" s="28" t="s">
        <v>54</v>
      </c>
      <c r="C37" s="43"/>
      <c r="D37" s="6">
        <v>0</v>
      </c>
      <c r="E37" s="6">
        <v>0</v>
      </c>
      <c r="F37" s="6">
        <v>0</v>
      </c>
      <c r="G37" s="15">
        <v>0</v>
      </c>
      <c r="H37" s="6">
        <v>0</v>
      </c>
      <c r="I37" s="6">
        <v>0</v>
      </c>
      <c r="J37" s="6">
        <v>0</v>
      </c>
      <c r="K37" s="6">
        <v>0</v>
      </c>
      <c r="L37" s="6">
        <v>0</v>
      </c>
      <c r="M37" s="6">
        <v>0</v>
      </c>
      <c r="N37" s="6">
        <v>0</v>
      </c>
      <c r="O37" s="6">
        <v>0</v>
      </c>
      <c r="P37" s="6">
        <v>0</v>
      </c>
      <c r="Q37" s="6">
        <v>0</v>
      </c>
      <c r="R37" s="6">
        <v>0</v>
      </c>
      <c r="S37" s="15">
        <v>0</v>
      </c>
      <c r="T37" s="6">
        <v>0</v>
      </c>
      <c r="U37" s="6">
        <v>0</v>
      </c>
      <c r="V37" s="6">
        <v>0</v>
      </c>
      <c r="W37" s="40">
        <v>0</v>
      </c>
      <c r="X37" s="15">
        <v>0</v>
      </c>
      <c r="Y37" s="6">
        <v>0</v>
      </c>
      <c r="Z37" s="6"/>
      <c r="AA37" s="6">
        <v>2.4825599999999999</v>
      </c>
      <c r="AB37" s="6">
        <v>0</v>
      </c>
      <c r="AC37" s="6">
        <v>0</v>
      </c>
      <c r="AD37" s="15">
        <v>2.4825599999999999</v>
      </c>
    </row>
    <row r="38" spans="1:30" s="8" customFormat="1" ht="12" customHeight="1" x14ac:dyDescent="0.2">
      <c r="A38" s="9"/>
      <c r="B38" s="26" t="s">
        <v>55</v>
      </c>
      <c r="C38" s="42"/>
      <c r="D38" s="6">
        <v>0</v>
      </c>
      <c r="E38" s="6">
        <v>0</v>
      </c>
      <c r="F38" s="6">
        <v>0</v>
      </c>
      <c r="G38" s="15">
        <v>0</v>
      </c>
      <c r="H38" s="6">
        <v>0</v>
      </c>
      <c r="I38" s="6">
        <v>0</v>
      </c>
      <c r="J38" s="6">
        <v>0</v>
      </c>
      <c r="K38" s="6">
        <v>0</v>
      </c>
      <c r="L38" s="6">
        <v>0</v>
      </c>
      <c r="M38" s="6">
        <v>0</v>
      </c>
      <c r="N38" s="6">
        <v>0</v>
      </c>
      <c r="O38" s="6">
        <v>0</v>
      </c>
      <c r="P38" s="6">
        <v>0</v>
      </c>
      <c r="Q38" s="6">
        <v>0</v>
      </c>
      <c r="R38" s="6">
        <v>0</v>
      </c>
      <c r="S38" s="15">
        <v>0</v>
      </c>
      <c r="T38" s="6">
        <v>0</v>
      </c>
      <c r="U38" s="6">
        <v>0</v>
      </c>
      <c r="V38" s="6">
        <v>0</v>
      </c>
      <c r="W38" s="40">
        <v>0</v>
      </c>
      <c r="X38" s="15">
        <v>0</v>
      </c>
      <c r="Y38" s="6">
        <v>0</v>
      </c>
      <c r="Z38" s="6"/>
      <c r="AA38" s="6">
        <v>0</v>
      </c>
      <c r="AB38" s="6">
        <v>0</v>
      </c>
      <c r="AC38" s="6">
        <v>0</v>
      </c>
      <c r="AD38" s="15">
        <v>0</v>
      </c>
    </row>
    <row r="39" spans="1:30" s="8" customFormat="1" ht="12" customHeight="1" x14ac:dyDescent="0.2">
      <c r="A39" s="9"/>
      <c r="B39" s="28" t="s">
        <v>56</v>
      </c>
      <c r="C39" s="42"/>
      <c r="D39" s="6"/>
      <c r="E39" s="6"/>
      <c r="F39" s="6"/>
      <c r="G39" s="15">
        <v>0</v>
      </c>
      <c r="H39" s="6"/>
      <c r="I39" s="6">
        <v>31.779637000000001</v>
      </c>
      <c r="J39" s="6">
        <v>20.355407</v>
      </c>
      <c r="K39" s="6">
        <v>231.32463899999999</v>
      </c>
      <c r="L39" s="6">
        <v>62.000807999999999</v>
      </c>
      <c r="M39" s="6">
        <v>436.747613</v>
      </c>
      <c r="N39" s="6">
        <v>3.406164</v>
      </c>
      <c r="O39" s="6">
        <v>228.844144</v>
      </c>
      <c r="P39" s="6">
        <v>61.204000000000001</v>
      </c>
      <c r="Q39" s="6">
        <v>7.2220000000000004</v>
      </c>
      <c r="R39" s="6">
        <v>162.5307</v>
      </c>
      <c r="S39" s="15">
        <v>1245.4151120000001</v>
      </c>
      <c r="T39" s="6"/>
      <c r="U39" s="6"/>
      <c r="V39" s="6"/>
      <c r="W39" s="40">
        <v>0</v>
      </c>
      <c r="X39" s="15">
        <v>1245.4151120000001</v>
      </c>
      <c r="Y39" s="6"/>
      <c r="Z39" s="6"/>
      <c r="AA39" s="6"/>
      <c r="AB39" s="6"/>
      <c r="AC39" s="6"/>
      <c r="AD39" s="15">
        <v>1245.4151120000001</v>
      </c>
    </row>
    <row r="40" spans="1:30" s="8" customFormat="1" ht="12" customHeight="1" x14ac:dyDescent="0.2">
      <c r="A40" s="9"/>
      <c r="B40" s="28" t="s">
        <v>57</v>
      </c>
      <c r="C40" s="42"/>
      <c r="D40" s="6">
        <v>0.59761550233762895</v>
      </c>
      <c r="E40" s="6">
        <v>0</v>
      </c>
      <c r="F40" s="6">
        <v>44.145929002860598</v>
      </c>
      <c r="G40" s="15">
        <v>44.74354450519823</v>
      </c>
      <c r="H40" s="6">
        <v>0</v>
      </c>
      <c r="I40" s="6">
        <v>0</v>
      </c>
      <c r="J40" s="6">
        <v>0</v>
      </c>
      <c r="K40" s="6">
        <v>0</v>
      </c>
      <c r="L40" s="6">
        <v>0</v>
      </c>
      <c r="M40" s="6">
        <v>0</v>
      </c>
      <c r="N40" s="6">
        <v>0</v>
      </c>
      <c r="O40" s="6">
        <v>0</v>
      </c>
      <c r="P40" s="6">
        <v>0</v>
      </c>
      <c r="Q40" s="6">
        <v>0</v>
      </c>
      <c r="R40" s="6">
        <v>0</v>
      </c>
      <c r="S40" s="15">
        <v>0</v>
      </c>
      <c r="T40" s="6">
        <v>0</v>
      </c>
      <c r="U40" s="6">
        <v>10.430320687150024</v>
      </c>
      <c r="V40" s="6">
        <v>0</v>
      </c>
      <c r="W40" s="40">
        <v>10.430320687150024</v>
      </c>
      <c r="X40" s="15">
        <v>55.173865192348252</v>
      </c>
      <c r="Y40" s="6">
        <v>0</v>
      </c>
      <c r="Z40" s="6"/>
      <c r="AA40" s="6">
        <v>0</v>
      </c>
      <c r="AB40" s="6">
        <v>0</v>
      </c>
      <c r="AC40" s="6">
        <v>0</v>
      </c>
      <c r="AD40" s="15">
        <v>55.173865192348252</v>
      </c>
    </row>
    <row r="41" spans="1:30" s="8" customFormat="1" ht="12" customHeight="1" x14ac:dyDescent="0.2">
      <c r="A41" s="9"/>
      <c r="B41" s="28"/>
      <c r="C41" s="42" t="s">
        <v>58</v>
      </c>
      <c r="D41" s="6">
        <v>0.59761550233762895</v>
      </c>
      <c r="E41" s="6">
        <v>0</v>
      </c>
      <c r="F41" s="6">
        <v>44.145929002860598</v>
      </c>
      <c r="G41" s="15">
        <v>44.74354450519823</v>
      </c>
      <c r="H41" s="6">
        <v>0</v>
      </c>
      <c r="I41" s="6">
        <v>0</v>
      </c>
      <c r="J41" s="6">
        <v>0</v>
      </c>
      <c r="K41" s="6">
        <v>0</v>
      </c>
      <c r="L41" s="6">
        <v>0</v>
      </c>
      <c r="M41" s="6">
        <v>0</v>
      </c>
      <c r="N41" s="6">
        <v>0</v>
      </c>
      <c r="O41" s="6">
        <v>0</v>
      </c>
      <c r="P41" s="6">
        <v>0</v>
      </c>
      <c r="Q41" s="6">
        <v>0</v>
      </c>
      <c r="R41" s="6">
        <v>0</v>
      </c>
      <c r="S41" s="15">
        <v>0</v>
      </c>
      <c r="T41" s="6">
        <v>0</v>
      </c>
      <c r="U41" s="6">
        <v>10.430320687150024</v>
      </c>
      <c r="V41" s="6">
        <v>0</v>
      </c>
      <c r="W41" s="40">
        <v>10.430320687150024</v>
      </c>
      <c r="X41" s="15">
        <v>55.173865192348252</v>
      </c>
      <c r="Y41" s="6">
        <v>0</v>
      </c>
      <c r="Z41" s="6"/>
      <c r="AA41" s="6">
        <v>0</v>
      </c>
      <c r="AB41" s="6">
        <v>0</v>
      </c>
      <c r="AC41" s="6">
        <v>0</v>
      </c>
      <c r="AD41" s="15">
        <v>55.173865192348252</v>
      </c>
    </row>
    <row r="42" spans="1:30" s="8" customFormat="1" ht="12" customHeight="1" x14ac:dyDescent="0.2">
      <c r="A42" s="9"/>
      <c r="B42" s="28"/>
      <c r="C42" s="38" t="s">
        <v>59</v>
      </c>
      <c r="D42" s="6"/>
      <c r="E42" s="6"/>
      <c r="F42" s="6"/>
      <c r="G42" s="15">
        <v>0</v>
      </c>
      <c r="H42" s="6"/>
      <c r="I42" s="6"/>
      <c r="J42" s="6"/>
      <c r="K42" s="6"/>
      <c r="L42" s="6"/>
      <c r="M42" s="6"/>
      <c r="N42" s="6"/>
      <c r="O42" s="6"/>
      <c r="P42" s="6"/>
      <c r="Q42" s="6"/>
      <c r="R42" s="6"/>
      <c r="S42" s="15">
        <v>0</v>
      </c>
      <c r="T42" s="6"/>
      <c r="U42" s="6"/>
      <c r="V42" s="6"/>
      <c r="W42" s="40">
        <v>0</v>
      </c>
      <c r="X42" s="15">
        <v>0</v>
      </c>
      <c r="Y42" s="6"/>
      <c r="Z42" s="6"/>
      <c r="AA42" s="6"/>
      <c r="AB42" s="6"/>
      <c r="AC42" s="6"/>
      <c r="AD42" s="15">
        <v>0</v>
      </c>
    </row>
    <row r="43" spans="1:30" s="8" customFormat="1" ht="12" customHeight="1" x14ac:dyDescent="0.2">
      <c r="A43" s="9"/>
      <c r="B43" s="28"/>
      <c r="C43" s="27"/>
      <c r="D43" s="6"/>
      <c r="E43" s="6"/>
      <c r="F43" s="6"/>
      <c r="G43" s="15"/>
      <c r="H43" s="6"/>
      <c r="I43" s="6"/>
      <c r="J43" s="6"/>
      <c r="K43" s="6"/>
      <c r="L43" s="6"/>
      <c r="M43" s="6"/>
      <c r="N43" s="6"/>
      <c r="O43" s="6"/>
      <c r="P43" s="6"/>
      <c r="Q43" s="6"/>
      <c r="R43" s="6"/>
      <c r="S43" s="15"/>
      <c r="T43" s="6"/>
      <c r="U43" s="6"/>
      <c r="V43" s="6"/>
      <c r="W43" s="15"/>
      <c r="X43" s="18"/>
      <c r="Y43" s="6"/>
      <c r="Z43" s="6"/>
      <c r="AA43" s="6"/>
      <c r="AB43" s="6"/>
      <c r="AC43" s="6"/>
      <c r="AD43" s="15"/>
    </row>
    <row r="44" spans="1:30" s="8" customFormat="1" ht="12" customHeight="1" x14ac:dyDescent="0.2">
      <c r="A44" s="30"/>
      <c r="B44" s="31" t="s">
        <v>61</v>
      </c>
      <c r="C44" s="32"/>
      <c r="D44" s="33">
        <v>0</v>
      </c>
      <c r="E44" s="33">
        <v>6.3189746308999997</v>
      </c>
      <c r="F44" s="33">
        <v>0</v>
      </c>
      <c r="G44" s="34">
        <v>6.3189746308999997</v>
      </c>
      <c r="H44" s="33">
        <v>0</v>
      </c>
      <c r="I44" s="33">
        <v>31.550434000000003</v>
      </c>
      <c r="J44" s="33">
        <v>0</v>
      </c>
      <c r="K44" s="33">
        <v>0</v>
      </c>
      <c r="L44" s="33">
        <v>0</v>
      </c>
      <c r="M44" s="33">
        <v>3.7691668316699997E-2</v>
      </c>
      <c r="N44" s="33">
        <v>0</v>
      </c>
      <c r="O44" s="33">
        <v>18.272914999999998</v>
      </c>
      <c r="P44" s="33">
        <v>0</v>
      </c>
      <c r="Q44" s="33">
        <v>6.2304821999999991</v>
      </c>
      <c r="R44" s="33">
        <v>9.4159999999999994E-2</v>
      </c>
      <c r="S44" s="34">
        <v>56.185682868316697</v>
      </c>
      <c r="T44" s="33">
        <v>0.29406722500000004</v>
      </c>
      <c r="U44" s="33">
        <v>5.8192531833207308</v>
      </c>
      <c r="V44" s="33">
        <v>0</v>
      </c>
      <c r="W44" s="34">
        <v>6.1133204083207309</v>
      </c>
      <c r="X44" s="34">
        <v>68.617977907537423</v>
      </c>
      <c r="Y44" s="33">
        <v>0</v>
      </c>
      <c r="Z44" s="33"/>
      <c r="AA44" s="33">
        <v>10.106425000722856</v>
      </c>
      <c r="AB44" s="33">
        <v>0</v>
      </c>
      <c r="AC44" s="33">
        <v>0</v>
      </c>
      <c r="AD44" s="34">
        <v>78.724402908260288</v>
      </c>
    </row>
    <row r="45" spans="1:30" s="8" customFormat="1" ht="12" customHeight="1" x14ac:dyDescent="0.2">
      <c r="A45" s="9"/>
      <c r="B45" s="47"/>
      <c r="C45" s="27"/>
      <c r="D45" s="6"/>
      <c r="E45" s="6"/>
      <c r="F45" s="6"/>
      <c r="G45" s="15"/>
      <c r="H45" s="6"/>
      <c r="I45" s="6"/>
      <c r="J45" s="6"/>
      <c r="K45" s="6"/>
      <c r="L45" s="6"/>
      <c r="M45" s="6"/>
      <c r="N45" s="6"/>
      <c r="O45" s="6"/>
      <c r="P45" s="6"/>
      <c r="Q45" s="6"/>
      <c r="R45" s="6"/>
      <c r="S45" s="15"/>
      <c r="T45" s="6"/>
      <c r="U45" s="6"/>
      <c r="V45" s="6"/>
      <c r="W45" s="15"/>
      <c r="X45" s="18"/>
      <c r="Y45" s="6"/>
      <c r="Z45" s="6"/>
      <c r="AA45" s="6"/>
      <c r="AB45" s="6"/>
      <c r="AC45" s="6"/>
      <c r="AD45" s="15"/>
    </row>
    <row r="46" spans="1:30" s="8" customFormat="1" ht="12" customHeight="1" x14ac:dyDescent="0.2">
      <c r="A46" s="9"/>
      <c r="B46" s="37" t="s">
        <v>50</v>
      </c>
      <c r="C46" s="38"/>
      <c r="D46" s="6">
        <v>0</v>
      </c>
      <c r="E46" s="6">
        <v>0</v>
      </c>
      <c r="F46" s="6">
        <v>0</v>
      </c>
      <c r="G46" s="15">
        <v>0</v>
      </c>
      <c r="H46" s="6">
        <v>0</v>
      </c>
      <c r="I46" s="6">
        <v>0</v>
      </c>
      <c r="J46" s="6">
        <v>0</v>
      </c>
      <c r="K46" s="6">
        <v>0</v>
      </c>
      <c r="L46" s="6">
        <v>0</v>
      </c>
      <c r="M46" s="6">
        <v>0</v>
      </c>
      <c r="N46" s="6">
        <v>0</v>
      </c>
      <c r="O46" s="6">
        <v>0</v>
      </c>
      <c r="P46" s="6">
        <v>0</v>
      </c>
      <c r="Q46" s="6">
        <v>0</v>
      </c>
      <c r="R46" s="6">
        <v>0</v>
      </c>
      <c r="S46" s="15">
        <v>0</v>
      </c>
      <c r="T46" s="6">
        <v>0</v>
      </c>
      <c r="U46" s="6">
        <v>0</v>
      </c>
      <c r="V46" s="6">
        <v>0</v>
      </c>
      <c r="W46" s="40">
        <v>0</v>
      </c>
      <c r="X46" s="15">
        <v>0</v>
      </c>
      <c r="Y46" s="6">
        <v>0</v>
      </c>
      <c r="Z46" s="6"/>
      <c r="AA46" s="6">
        <v>7.6903199999999927</v>
      </c>
      <c r="AB46" s="6">
        <v>0</v>
      </c>
      <c r="AC46" s="6">
        <v>0</v>
      </c>
      <c r="AD46" s="15">
        <v>7.6903199999999927</v>
      </c>
    </row>
    <row r="47" spans="1:30" s="8" customFormat="1" ht="12" customHeight="1" x14ac:dyDescent="0.2">
      <c r="A47" s="9"/>
      <c r="B47" s="37" t="s">
        <v>51</v>
      </c>
      <c r="C47" s="38"/>
      <c r="D47" s="6">
        <v>0</v>
      </c>
      <c r="E47" s="6">
        <v>0</v>
      </c>
      <c r="F47" s="6">
        <v>0</v>
      </c>
      <c r="G47" s="15">
        <v>0</v>
      </c>
      <c r="H47" s="6">
        <v>0</v>
      </c>
      <c r="I47" s="6">
        <v>0</v>
      </c>
      <c r="J47" s="6">
        <v>0</v>
      </c>
      <c r="K47" s="6">
        <v>0</v>
      </c>
      <c r="L47" s="6">
        <v>0</v>
      </c>
      <c r="M47" s="6">
        <v>0</v>
      </c>
      <c r="N47" s="6">
        <v>0</v>
      </c>
      <c r="O47" s="6">
        <v>0</v>
      </c>
      <c r="P47" s="6">
        <v>0</v>
      </c>
      <c r="Q47" s="6">
        <v>0</v>
      </c>
      <c r="R47" s="6">
        <v>0</v>
      </c>
      <c r="S47" s="15">
        <v>0</v>
      </c>
      <c r="T47" s="6">
        <v>0</v>
      </c>
      <c r="U47" s="6">
        <v>0</v>
      </c>
      <c r="V47" s="6">
        <v>0</v>
      </c>
      <c r="W47" s="40">
        <v>0</v>
      </c>
      <c r="X47" s="15">
        <v>0</v>
      </c>
      <c r="Y47" s="6">
        <v>0</v>
      </c>
      <c r="Z47" s="6"/>
      <c r="AA47" s="6">
        <v>7.5506399999999925</v>
      </c>
      <c r="AB47" s="6">
        <v>0</v>
      </c>
      <c r="AC47" s="6">
        <v>0</v>
      </c>
      <c r="AD47" s="15">
        <v>7.5506399999999925</v>
      </c>
    </row>
    <row r="48" spans="1:30" s="8" customFormat="1" ht="12" customHeight="1" x14ac:dyDescent="0.2">
      <c r="A48" s="9"/>
      <c r="B48" s="46"/>
      <c r="C48" s="42" t="s">
        <v>52</v>
      </c>
      <c r="D48" s="6">
        <v>0</v>
      </c>
      <c r="E48" s="6">
        <v>0</v>
      </c>
      <c r="F48" s="6">
        <v>0</v>
      </c>
      <c r="G48" s="15">
        <v>0</v>
      </c>
      <c r="H48" s="6">
        <v>0</v>
      </c>
      <c r="I48" s="6">
        <v>0</v>
      </c>
      <c r="J48" s="6">
        <v>0</v>
      </c>
      <c r="K48" s="6">
        <v>0</v>
      </c>
      <c r="L48" s="6">
        <v>0</v>
      </c>
      <c r="M48" s="6">
        <v>0</v>
      </c>
      <c r="N48" s="6">
        <v>0</v>
      </c>
      <c r="O48" s="6">
        <v>0</v>
      </c>
      <c r="P48" s="6">
        <v>0</v>
      </c>
      <c r="Q48" s="6">
        <v>0</v>
      </c>
      <c r="R48" s="6">
        <v>0</v>
      </c>
      <c r="S48" s="15">
        <v>0</v>
      </c>
      <c r="T48" s="6">
        <v>0</v>
      </c>
      <c r="U48" s="6">
        <v>0</v>
      </c>
      <c r="V48" s="6">
        <v>0</v>
      </c>
      <c r="W48" s="40">
        <v>0</v>
      </c>
      <c r="X48" s="15">
        <v>0</v>
      </c>
      <c r="Y48" s="6">
        <v>0</v>
      </c>
      <c r="Z48" s="6"/>
      <c r="AA48" s="6">
        <v>3.4362000000000004</v>
      </c>
      <c r="AB48" s="6">
        <v>0</v>
      </c>
      <c r="AC48" s="6">
        <v>0</v>
      </c>
      <c r="AD48" s="15">
        <v>3.4362000000000004</v>
      </c>
    </row>
    <row r="49" spans="1:30" s="8" customFormat="1" ht="12" customHeight="1" x14ac:dyDescent="0.2">
      <c r="A49" s="9"/>
      <c r="B49" s="37"/>
      <c r="C49" s="42" t="s">
        <v>53</v>
      </c>
      <c r="D49" s="6">
        <v>0</v>
      </c>
      <c r="E49" s="6">
        <v>0</v>
      </c>
      <c r="F49" s="6">
        <v>0</v>
      </c>
      <c r="G49" s="15">
        <v>0</v>
      </c>
      <c r="H49" s="6">
        <v>0</v>
      </c>
      <c r="I49" s="6">
        <v>0</v>
      </c>
      <c r="J49" s="6">
        <v>0</v>
      </c>
      <c r="K49" s="6">
        <v>0</v>
      </c>
      <c r="L49" s="6">
        <v>0</v>
      </c>
      <c r="M49" s="6">
        <v>0</v>
      </c>
      <c r="N49" s="6">
        <v>0</v>
      </c>
      <c r="O49" s="6">
        <v>0</v>
      </c>
      <c r="P49" s="6">
        <v>0</v>
      </c>
      <c r="Q49" s="6">
        <v>0</v>
      </c>
      <c r="R49" s="6">
        <v>0</v>
      </c>
      <c r="S49" s="15">
        <v>0</v>
      </c>
      <c r="T49" s="6">
        <v>0</v>
      </c>
      <c r="U49" s="6">
        <v>0</v>
      </c>
      <c r="V49" s="6">
        <v>0</v>
      </c>
      <c r="W49" s="40">
        <v>0</v>
      </c>
      <c r="X49" s="15">
        <v>0</v>
      </c>
      <c r="Y49" s="6">
        <v>0</v>
      </c>
      <c r="Z49" s="6"/>
      <c r="AA49" s="6">
        <v>4.1144399999999921</v>
      </c>
      <c r="AB49" s="6">
        <v>0</v>
      </c>
      <c r="AC49" s="6">
        <v>0</v>
      </c>
      <c r="AD49" s="15">
        <v>4.1144399999999921</v>
      </c>
    </row>
    <row r="50" spans="1:30" s="8" customFormat="1" ht="12" customHeight="1" x14ac:dyDescent="0.2">
      <c r="A50" s="9"/>
      <c r="B50" s="28" t="s">
        <v>54</v>
      </c>
      <c r="C50" s="43"/>
      <c r="D50" s="6">
        <v>0</v>
      </c>
      <c r="E50" s="6">
        <v>0</v>
      </c>
      <c r="F50" s="6">
        <v>0</v>
      </c>
      <c r="G50" s="15">
        <v>0</v>
      </c>
      <c r="H50" s="6">
        <v>0</v>
      </c>
      <c r="I50" s="6">
        <v>0</v>
      </c>
      <c r="J50" s="6">
        <v>0</v>
      </c>
      <c r="K50" s="6">
        <v>0</v>
      </c>
      <c r="L50" s="6">
        <v>0</v>
      </c>
      <c r="M50" s="6">
        <v>0</v>
      </c>
      <c r="N50" s="6">
        <v>0</v>
      </c>
      <c r="O50" s="6">
        <v>0</v>
      </c>
      <c r="P50" s="6">
        <v>0</v>
      </c>
      <c r="Q50" s="6">
        <v>0</v>
      </c>
      <c r="R50" s="6">
        <v>0</v>
      </c>
      <c r="S50" s="15">
        <v>0</v>
      </c>
      <c r="T50" s="6">
        <v>0</v>
      </c>
      <c r="U50" s="6">
        <v>0</v>
      </c>
      <c r="V50" s="6">
        <v>0</v>
      </c>
      <c r="W50" s="40">
        <v>0</v>
      </c>
      <c r="X50" s="15">
        <v>0</v>
      </c>
      <c r="Y50" s="6">
        <v>0</v>
      </c>
      <c r="Z50" s="6"/>
      <c r="AA50" s="6">
        <v>0.13968000000000028</v>
      </c>
      <c r="AB50" s="6">
        <v>0</v>
      </c>
      <c r="AC50" s="6">
        <v>0</v>
      </c>
      <c r="AD50" s="15">
        <v>0.13968000000000028</v>
      </c>
    </row>
    <row r="51" spans="1:30" s="8" customFormat="1" ht="12" customHeight="1" x14ac:dyDescent="0.2">
      <c r="A51" s="9"/>
      <c r="B51" s="28" t="s">
        <v>55</v>
      </c>
      <c r="C51" s="42"/>
      <c r="D51" s="6">
        <v>0</v>
      </c>
      <c r="E51" s="6">
        <v>0</v>
      </c>
      <c r="F51" s="6">
        <v>0</v>
      </c>
      <c r="G51" s="15">
        <v>0</v>
      </c>
      <c r="H51" s="6">
        <v>0</v>
      </c>
      <c r="I51" s="6">
        <v>0</v>
      </c>
      <c r="J51" s="6">
        <v>0</v>
      </c>
      <c r="K51" s="6">
        <v>0</v>
      </c>
      <c r="L51" s="6">
        <v>0</v>
      </c>
      <c r="M51" s="6">
        <v>0</v>
      </c>
      <c r="N51" s="6">
        <v>0</v>
      </c>
      <c r="O51" s="6">
        <v>0</v>
      </c>
      <c r="P51" s="6">
        <v>0</v>
      </c>
      <c r="Q51" s="6">
        <v>0</v>
      </c>
      <c r="R51" s="6">
        <v>0</v>
      </c>
      <c r="S51" s="15">
        <v>0</v>
      </c>
      <c r="T51" s="6">
        <v>0</v>
      </c>
      <c r="U51" s="6">
        <v>0</v>
      </c>
      <c r="V51" s="6">
        <v>0</v>
      </c>
      <c r="W51" s="40">
        <v>0</v>
      </c>
      <c r="X51" s="15">
        <v>0</v>
      </c>
      <c r="Y51" s="6">
        <v>0</v>
      </c>
      <c r="Z51" s="6"/>
      <c r="AA51" s="6">
        <v>0</v>
      </c>
      <c r="AB51" s="6">
        <v>0</v>
      </c>
      <c r="AC51" s="6">
        <v>0</v>
      </c>
      <c r="AD51" s="15">
        <v>0</v>
      </c>
    </row>
    <row r="52" spans="1:30" s="8" customFormat="1" ht="12" customHeight="1" x14ac:dyDescent="0.2">
      <c r="A52" s="9"/>
      <c r="B52" s="28" t="s">
        <v>56</v>
      </c>
      <c r="C52" s="42"/>
      <c r="D52" s="6"/>
      <c r="E52" s="6"/>
      <c r="F52" s="6"/>
      <c r="G52" s="15">
        <v>0</v>
      </c>
      <c r="H52" s="6"/>
      <c r="I52" s="6">
        <v>31.550434000000003</v>
      </c>
      <c r="J52" s="6">
        <v>0</v>
      </c>
      <c r="K52" s="6">
        <v>0</v>
      </c>
      <c r="L52" s="6">
        <v>0</v>
      </c>
      <c r="M52" s="6">
        <v>0</v>
      </c>
      <c r="N52" s="6">
        <v>0</v>
      </c>
      <c r="O52" s="6">
        <v>18.272914999999998</v>
      </c>
      <c r="P52" s="6">
        <v>0</v>
      </c>
      <c r="Q52" s="6">
        <v>6.2304821999999991</v>
      </c>
      <c r="R52" s="6">
        <v>9.4159999999999994E-2</v>
      </c>
      <c r="S52" s="15">
        <v>56.1479912</v>
      </c>
      <c r="T52" s="6">
        <v>0.24762990000000001</v>
      </c>
      <c r="U52" s="6">
        <v>0</v>
      </c>
      <c r="V52" s="6">
        <v>0</v>
      </c>
      <c r="W52" s="40">
        <v>0.24762990000000001</v>
      </c>
      <c r="X52" s="15">
        <v>56.3956211</v>
      </c>
      <c r="Y52" s="6">
        <v>0</v>
      </c>
      <c r="Z52" s="6"/>
      <c r="AA52" s="6">
        <v>2.1746029565111176</v>
      </c>
      <c r="AB52" s="6">
        <v>0</v>
      </c>
      <c r="AC52" s="6">
        <v>0</v>
      </c>
      <c r="AD52" s="15">
        <v>58.570224056511115</v>
      </c>
    </row>
    <row r="53" spans="1:30" s="8" customFormat="1" ht="12" customHeight="1" x14ac:dyDescent="0.2">
      <c r="A53" s="9"/>
      <c r="B53" s="48"/>
      <c r="C53" s="27" t="s">
        <v>62</v>
      </c>
      <c r="D53" s="6"/>
      <c r="E53" s="6"/>
      <c r="F53" s="6"/>
      <c r="G53" s="29">
        <v>0</v>
      </c>
      <c r="H53" s="6"/>
      <c r="I53" s="6">
        <v>2.2861382544000004</v>
      </c>
      <c r="J53" s="6"/>
      <c r="K53" s="6"/>
      <c r="L53" s="6"/>
      <c r="M53" s="6"/>
      <c r="N53" s="6"/>
      <c r="O53" s="6">
        <v>3.9725218980000006</v>
      </c>
      <c r="P53" s="6"/>
      <c r="Q53" s="6"/>
      <c r="R53" s="6"/>
      <c r="S53" s="15">
        <v>3.2233579999999975</v>
      </c>
      <c r="T53" s="6"/>
      <c r="U53" s="6"/>
      <c r="V53" s="6"/>
      <c r="W53" s="49"/>
      <c r="X53" s="40">
        <v>3.2233579999999975</v>
      </c>
      <c r="Y53" s="49"/>
      <c r="Z53" s="6"/>
      <c r="AA53" s="6"/>
      <c r="AB53" s="6"/>
      <c r="AC53" s="6"/>
      <c r="AD53" s="15">
        <v>3.2233579999999975</v>
      </c>
    </row>
    <row r="54" spans="1:30" s="8" customFormat="1" ht="12" customHeight="1" x14ac:dyDescent="0.2">
      <c r="A54" s="9"/>
      <c r="B54" s="28" t="s">
        <v>57</v>
      </c>
      <c r="C54" s="42"/>
      <c r="D54" s="6">
        <v>0</v>
      </c>
      <c r="E54" s="6">
        <v>6.3189746308999997</v>
      </c>
      <c r="F54" s="6">
        <v>0</v>
      </c>
      <c r="G54" s="15">
        <v>6.3189746308999997</v>
      </c>
      <c r="H54" s="6">
        <v>0</v>
      </c>
      <c r="I54" s="6">
        <v>0</v>
      </c>
      <c r="J54" s="6">
        <v>0</v>
      </c>
      <c r="K54" s="6">
        <v>0</v>
      </c>
      <c r="L54" s="6">
        <v>0</v>
      </c>
      <c r="M54" s="6">
        <v>3.7691668316699997E-2</v>
      </c>
      <c r="N54" s="6">
        <v>0</v>
      </c>
      <c r="O54" s="6">
        <v>0</v>
      </c>
      <c r="P54" s="6">
        <v>0</v>
      </c>
      <c r="Q54" s="6">
        <v>0</v>
      </c>
      <c r="R54" s="6">
        <v>0</v>
      </c>
      <c r="S54" s="15">
        <v>3.7691668316699997E-2</v>
      </c>
      <c r="T54" s="6">
        <v>4.6437325000000002E-2</v>
      </c>
      <c r="U54" s="6">
        <v>5.8192531833207308</v>
      </c>
      <c r="V54" s="6">
        <v>0</v>
      </c>
      <c r="W54" s="40">
        <v>5.8656905083207311</v>
      </c>
      <c r="X54" s="15">
        <v>12.22235680753743</v>
      </c>
      <c r="Y54" s="6">
        <v>0</v>
      </c>
      <c r="Z54" s="6"/>
      <c r="AA54" s="6">
        <v>0.24150204421174543</v>
      </c>
      <c r="AB54" s="6">
        <v>0</v>
      </c>
      <c r="AC54" s="6">
        <v>0</v>
      </c>
      <c r="AD54" s="15">
        <v>12.463858851749176</v>
      </c>
    </row>
    <row r="55" spans="1:30" s="8" customFormat="1" ht="12" customHeight="1" x14ac:dyDescent="0.2">
      <c r="A55" s="9"/>
      <c r="B55" s="28"/>
      <c r="C55" s="42" t="s">
        <v>58</v>
      </c>
      <c r="D55" s="6">
        <v>0</v>
      </c>
      <c r="E55" s="6">
        <v>0</v>
      </c>
      <c r="F55" s="6">
        <v>0</v>
      </c>
      <c r="G55" s="15">
        <v>0</v>
      </c>
      <c r="H55" s="6">
        <v>0</v>
      </c>
      <c r="I55" s="6">
        <v>0</v>
      </c>
      <c r="J55" s="6">
        <v>0</v>
      </c>
      <c r="K55" s="6">
        <v>0</v>
      </c>
      <c r="L55" s="6">
        <v>0</v>
      </c>
      <c r="M55" s="6">
        <v>0</v>
      </c>
      <c r="N55" s="6">
        <v>0</v>
      </c>
      <c r="O55" s="6">
        <v>0</v>
      </c>
      <c r="P55" s="6">
        <v>0</v>
      </c>
      <c r="Q55" s="6">
        <v>0</v>
      </c>
      <c r="R55" s="6">
        <v>0</v>
      </c>
      <c r="S55" s="15">
        <v>0</v>
      </c>
      <c r="T55" s="6">
        <v>0</v>
      </c>
      <c r="U55" s="6">
        <v>5.8192531833207308</v>
      </c>
      <c r="V55" s="6">
        <v>0</v>
      </c>
      <c r="W55" s="40">
        <v>5.8192531833207308</v>
      </c>
      <c r="X55" s="15">
        <v>5.8192531833207308</v>
      </c>
      <c r="Y55" s="6">
        <v>0</v>
      </c>
      <c r="Z55" s="6"/>
      <c r="AA55" s="6">
        <v>0.24150204421174543</v>
      </c>
      <c r="AB55" s="6">
        <v>0</v>
      </c>
      <c r="AC55" s="6">
        <v>0</v>
      </c>
      <c r="AD55" s="15">
        <v>6.0607552275324759</v>
      </c>
    </row>
    <row r="56" spans="1:30" s="8" customFormat="1" ht="12" customHeight="1" x14ac:dyDescent="0.2">
      <c r="A56" s="9"/>
      <c r="B56" s="28"/>
      <c r="C56" s="38" t="s">
        <v>63</v>
      </c>
      <c r="D56" s="6">
        <v>0</v>
      </c>
      <c r="E56" s="6">
        <v>6.3189746308999997</v>
      </c>
      <c r="F56" s="6">
        <v>0</v>
      </c>
      <c r="G56" s="15">
        <v>6.3189746308999997</v>
      </c>
      <c r="H56" s="6">
        <v>0</v>
      </c>
      <c r="I56" s="6">
        <v>0</v>
      </c>
      <c r="J56" s="6">
        <v>0</v>
      </c>
      <c r="K56" s="6">
        <v>0</v>
      </c>
      <c r="L56" s="6">
        <v>0</v>
      </c>
      <c r="M56" s="6">
        <v>3.7691668316699997E-2</v>
      </c>
      <c r="N56" s="6">
        <v>0</v>
      </c>
      <c r="O56" s="6">
        <v>0</v>
      </c>
      <c r="P56" s="6">
        <v>0</v>
      </c>
      <c r="Q56" s="6">
        <v>0</v>
      </c>
      <c r="R56" s="6">
        <v>0</v>
      </c>
      <c r="S56" s="15">
        <v>3.7691668316699997E-2</v>
      </c>
      <c r="T56" s="6">
        <v>4.6437325000000002E-2</v>
      </c>
      <c r="U56" s="6">
        <v>0</v>
      </c>
      <c r="V56" s="6">
        <v>0</v>
      </c>
      <c r="W56" s="40">
        <v>4.6437325000000002E-2</v>
      </c>
      <c r="X56" s="15">
        <v>6.4031036242167003</v>
      </c>
      <c r="Y56" s="6">
        <v>0</v>
      </c>
      <c r="Z56" s="6"/>
      <c r="AA56" s="6">
        <v>0</v>
      </c>
      <c r="AB56" s="6">
        <v>0</v>
      </c>
      <c r="AC56" s="6">
        <v>0</v>
      </c>
      <c r="AD56" s="15">
        <v>6.4031036242167003</v>
      </c>
    </row>
    <row r="57" spans="1:30" s="8" customFormat="1" ht="12" customHeight="1" x14ac:dyDescent="0.2">
      <c r="A57" s="9"/>
      <c r="B57" s="28"/>
      <c r="C57" s="25" t="s">
        <v>62</v>
      </c>
      <c r="D57" s="6">
        <v>0</v>
      </c>
      <c r="E57" s="6">
        <v>6.3189746308999997</v>
      </c>
      <c r="F57" s="6">
        <v>0</v>
      </c>
      <c r="G57" s="15">
        <v>6.3189746308999997</v>
      </c>
      <c r="H57" s="6">
        <v>0</v>
      </c>
      <c r="I57" s="6">
        <v>0</v>
      </c>
      <c r="J57" s="6">
        <v>0</v>
      </c>
      <c r="K57" s="6">
        <v>0</v>
      </c>
      <c r="L57" s="6">
        <v>0</v>
      </c>
      <c r="M57" s="6">
        <v>3.7691668316699997E-2</v>
      </c>
      <c r="N57" s="6">
        <v>0</v>
      </c>
      <c r="O57" s="6">
        <v>0</v>
      </c>
      <c r="P57" s="6">
        <v>0</v>
      </c>
      <c r="Q57" s="6">
        <v>0</v>
      </c>
      <c r="R57" s="6">
        <v>0</v>
      </c>
      <c r="S57" s="29">
        <v>2.2934999999999983E-2</v>
      </c>
      <c r="T57" s="6">
        <v>4.6437325000000002E-2</v>
      </c>
      <c r="U57" s="6">
        <v>0</v>
      </c>
      <c r="V57" s="50">
        <v>0</v>
      </c>
      <c r="W57" s="50">
        <v>0</v>
      </c>
      <c r="X57" s="15">
        <v>6.3419096309</v>
      </c>
      <c r="Y57" s="6">
        <v>0</v>
      </c>
      <c r="Z57" s="6"/>
      <c r="AA57" s="6">
        <v>0</v>
      </c>
      <c r="AB57" s="6">
        <v>0</v>
      </c>
      <c r="AC57" s="6">
        <v>0</v>
      </c>
      <c r="AD57" s="15">
        <v>6.3419096309</v>
      </c>
    </row>
    <row r="58" spans="1:30" s="52" customFormat="1" ht="12" customHeight="1" x14ac:dyDescent="0.2">
      <c r="A58" s="30"/>
      <c r="B58" s="47" t="s">
        <v>64</v>
      </c>
      <c r="C58" s="51"/>
      <c r="D58" s="7">
        <v>0</v>
      </c>
      <c r="E58" s="7">
        <v>0</v>
      </c>
      <c r="F58" s="18">
        <v>0</v>
      </c>
      <c r="G58" s="15">
        <v>0</v>
      </c>
      <c r="H58" s="7">
        <v>0</v>
      </c>
      <c r="I58" s="7">
        <v>0</v>
      </c>
      <c r="J58" s="7">
        <v>0</v>
      </c>
      <c r="K58" s="7"/>
      <c r="L58" s="7"/>
      <c r="M58" s="7"/>
      <c r="N58" s="7"/>
      <c r="O58" s="7"/>
      <c r="P58" s="7"/>
      <c r="Q58" s="7"/>
      <c r="R58" s="18"/>
      <c r="S58" s="18">
        <v>0</v>
      </c>
      <c r="T58" s="7"/>
      <c r="U58" s="7"/>
      <c r="V58" s="18"/>
      <c r="W58" s="18">
        <v>0</v>
      </c>
      <c r="X58" s="15">
        <v>0</v>
      </c>
      <c r="Y58" s="7">
        <v>0</v>
      </c>
      <c r="Z58" s="7"/>
      <c r="AA58" s="7">
        <v>6.95</v>
      </c>
      <c r="AB58" s="7">
        <v>0</v>
      </c>
      <c r="AC58" s="18">
        <v>0</v>
      </c>
      <c r="AD58" s="15">
        <v>6.95</v>
      </c>
    </row>
    <row r="59" spans="1:30" s="8" customFormat="1" ht="12" customHeight="1" x14ac:dyDescent="0.2">
      <c r="A59" s="9"/>
      <c r="B59" s="28"/>
      <c r="C59" s="27"/>
      <c r="D59" s="6"/>
      <c r="E59" s="6"/>
      <c r="F59" s="6"/>
      <c r="G59" s="15"/>
      <c r="H59" s="6">
        <v>0</v>
      </c>
      <c r="I59" s="6">
        <v>0</v>
      </c>
      <c r="J59" s="6">
        <v>0</v>
      </c>
      <c r="K59" s="6">
        <v>0</v>
      </c>
      <c r="L59" s="6">
        <v>0</v>
      </c>
      <c r="M59" s="6">
        <v>0</v>
      </c>
      <c r="N59" s="6">
        <v>0</v>
      </c>
      <c r="O59" s="6">
        <v>0</v>
      </c>
      <c r="P59" s="6">
        <v>0</v>
      </c>
      <c r="Q59" s="6">
        <v>0</v>
      </c>
      <c r="R59" s="6">
        <v>0</v>
      </c>
      <c r="S59" s="15">
        <v>0</v>
      </c>
      <c r="T59" s="6">
        <v>0</v>
      </c>
      <c r="U59" s="6">
        <v>0</v>
      </c>
      <c r="V59" s="6">
        <v>0</v>
      </c>
      <c r="W59" s="40">
        <v>0</v>
      </c>
      <c r="X59" s="15">
        <v>0</v>
      </c>
      <c r="Y59" s="6">
        <v>0</v>
      </c>
      <c r="Z59" s="6"/>
      <c r="AA59" s="6">
        <v>0</v>
      </c>
      <c r="AB59" s="6">
        <v>0</v>
      </c>
      <c r="AC59" s="6">
        <v>0</v>
      </c>
      <c r="AD59" s="15">
        <v>0</v>
      </c>
    </row>
    <row r="60" spans="1:30" s="8" customFormat="1" ht="12" customHeight="1" x14ac:dyDescent="0.2">
      <c r="A60" s="9"/>
      <c r="B60" s="47" t="s">
        <v>65</v>
      </c>
      <c r="C60" s="27"/>
      <c r="D60" s="6">
        <v>5.6803090112999994</v>
      </c>
      <c r="E60" s="6">
        <v>35.407166882381674</v>
      </c>
      <c r="F60" s="6">
        <v>60.341955109503623</v>
      </c>
      <c r="G60" s="15">
        <v>101.4294310031853</v>
      </c>
      <c r="H60" s="6">
        <v>0</v>
      </c>
      <c r="I60" s="6">
        <v>0</v>
      </c>
      <c r="J60" s="6">
        <v>14.744534769476315</v>
      </c>
      <c r="K60" s="6">
        <v>60.042989243973409</v>
      </c>
      <c r="L60" s="6">
        <v>1.1661235583353857E-2</v>
      </c>
      <c r="M60" s="6">
        <v>227.71185510949633</v>
      </c>
      <c r="N60" s="6">
        <v>0</v>
      </c>
      <c r="O60" s="6">
        <v>66.607939687614063</v>
      </c>
      <c r="P60" s="6">
        <v>53.373847818913077</v>
      </c>
      <c r="Q60" s="6">
        <v>1.2851314962935838</v>
      </c>
      <c r="R60" s="6">
        <v>14.383656750613868</v>
      </c>
      <c r="S60" s="15">
        <v>438.16161611196395</v>
      </c>
      <c r="T60" s="6">
        <v>161.75883208151359</v>
      </c>
      <c r="U60" s="6">
        <v>5.2587210766220807</v>
      </c>
      <c r="V60" s="6">
        <v>-10.336427</v>
      </c>
      <c r="W60" s="40">
        <v>156.68112615813567</v>
      </c>
      <c r="X60" s="15">
        <v>696.27217327328481</v>
      </c>
      <c r="Y60" s="6">
        <v>22.644033791845445</v>
      </c>
      <c r="Z60" s="6">
        <v>6.7219662236883355</v>
      </c>
      <c r="AA60" s="6">
        <v>124.14154933278083</v>
      </c>
      <c r="AB60" s="6">
        <v>2.4991243999999999</v>
      </c>
      <c r="AC60" s="6">
        <v>0</v>
      </c>
      <c r="AD60" s="15">
        <v>852.2788470215994</v>
      </c>
    </row>
    <row r="61" spans="1:30" s="8" customFormat="1" ht="12" customHeight="1" x14ac:dyDescent="0.2">
      <c r="A61" s="9"/>
      <c r="B61" s="47"/>
      <c r="C61" s="27"/>
      <c r="D61" s="6"/>
      <c r="E61" s="6"/>
      <c r="F61" s="6"/>
      <c r="G61" s="15"/>
      <c r="H61" s="6"/>
      <c r="I61" s="6"/>
      <c r="J61" s="6"/>
      <c r="K61" s="6"/>
      <c r="L61" s="6"/>
      <c r="M61" s="6"/>
      <c r="N61" s="6"/>
      <c r="O61" s="6"/>
      <c r="P61" s="6"/>
      <c r="Q61" s="6"/>
      <c r="R61" s="6"/>
      <c r="S61" s="15">
        <v>0</v>
      </c>
      <c r="T61" s="6">
        <v>0</v>
      </c>
      <c r="U61" s="6">
        <v>0</v>
      </c>
      <c r="V61" s="6">
        <v>0</v>
      </c>
      <c r="W61" s="40">
        <v>0</v>
      </c>
      <c r="X61" s="15">
        <v>0</v>
      </c>
      <c r="Y61" s="6">
        <v>0</v>
      </c>
      <c r="Z61" s="6"/>
      <c r="AA61" s="6">
        <v>0</v>
      </c>
      <c r="AB61" s="6">
        <v>0</v>
      </c>
      <c r="AC61" s="6">
        <v>0</v>
      </c>
      <c r="AD61" s="15">
        <v>0</v>
      </c>
    </row>
    <row r="62" spans="1:30" s="8" customFormat="1" ht="12" customHeight="1" x14ac:dyDescent="0.2">
      <c r="A62" s="9"/>
      <c r="B62" s="53" t="s">
        <v>66</v>
      </c>
      <c r="C62" s="27"/>
      <c r="D62" s="6">
        <v>0</v>
      </c>
      <c r="E62" s="6">
        <v>-14.210854715202004</v>
      </c>
      <c r="F62" s="50">
        <v>0</v>
      </c>
      <c r="G62" s="29">
        <v>-14.210854715202004</v>
      </c>
      <c r="H62" s="6">
        <v>0</v>
      </c>
      <c r="I62" s="6">
        <v>0</v>
      </c>
      <c r="J62" s="6">
        <v>0</v>
      </c>
      <c r="K62" s="6">
        <v>-7.1054273576010019</v>
      </c>
      <c r="L62" s="6">
        <v>2.8345381597461028</v>
      </c>
      <c r="M62" s="6">
        <v>0</v>
      </c>
      <c r="N62" s="6">
        <v>0</v>
      </c>
      <c r="O62" s="6">
        <v>-14.210854715202004</v>
      </c>
      <c r="P62" s="6">
        <v>0</v>
      </c>
      <c r="Q62" s="6">
        <v>0.44408920985006262</v>
      </c>
      <c r="R62" s="50">
        <v>-24.868995751603507</v>
      </c>
      <c r="S62" s="29">
        <v>-170.53025658242404</v>
      </c>
      <c r="T62" s="6">
        <v>0</v>
      </c>
      <c r="U62" s="6">
        <v>0</v>
      </c>
      <c r="V62" s="50">
        <v>0</v>
      </c>
      <c r="W62" s="29">
        <v>0</v>
      </c>
      <c r="X62" s="29">
        <v>-227.37367544323206</v>
      </c>
      <c r="Y62" s="6">
        <v>-3.5527136788005009</v>
      </c>
      <c r="Z62" s="6">
        <v>-0.88817841970012523</v>
      </c>
      <c r="AA62" s="6">
        <v>-14.210854715202004</v>
      </c>
      <c r="AB62" s="6">
        <v>0</v>
      </c>
      <c r="AC62" s="50">
        <v>0</v>
      </c>
      <c r="AD62" s="29">
        <v>-341.06051316484809</v>
      </c>
    </row>
    <row r="63" spans="1:30" s="8" customFormat="1" ht="12" customHeight="1" x14ac:dyDescent="0.2">
      <c r="A63" s="9"/>
      <c r="B63" s="28"/>
      <c r="C63" s="27"/>
      <c r="D63" s="6"/>
      <c r="E63" s="6"/>
      <c r="F63" s="6"/>
      <c r="G63" s="15"/>
      <c r="H63" s="6"/>
      <c r="I63" s="6"/>
      <c r="J63" s="6"/>
      <c r="K63" s="6"/>
      <c r="L63" s="6"/>
      <c r="M63" s="6"/>
      <c r="N63" s="6"/>
      <c r="O63" s="6"/>
      <c r="P63" s="6"/>
      <c r="Q63" s="6"/>
      <c r="R63" s="6"/>
      <c r="S63" s="15"/>
      <c r="T63" s="6"/>
      <c r="U63" s="6"/>
      <c r="V63" s="6"/>
      <c r="W63" s="15"/>
      <c r="X63" s="18"/>
      <c r="Y63" s="36"/>
      <c r="Z63" s="19"/>
      <c r="AA63" s="54"/>
      <c r="AB63" s="19"/>
      <c r="AC63" s="6"/>
      <c r="AD63" s="15"/>
    </row>
    <row r="64" spans="1:30" s="8" customFormat="1" ht="12" customHeight="1" x14ac:dyDescent="0.2">
      <c r="A64" s="30"/>
      <c r="B64" s="31" t="s">
        <v>67</v>
      </c>
      <c r="C64" s="32"/>
      <c r="D64" s="33">
        <v>5.6803090112999994</v>
      </c>
      <c r="E64" s="33">
        <v>35.407166882381688</v>
      </c>
      <c r="F64" s="33">
        <v>60.341955109503623</v>
      </c>
      <c r="G64" s="34">
        <v>101.42943100318531</v>
      </c>
      <c r="H64" s="33">
        <v>0</v>
      </c>
      <c r="I64" s="33">
        <v>0</v>
      </c>
      <c r="J64" s="33">
        <v>14.744534769476315</v>
      </c>
      <c r="K64" s="33">
        <v>60.042989243973416</v>
      </c>
      <c r="L64" s="33">
        <v>1.1661235583351023E-2</v>
      </c>
      <c r="M64" s="33">
        <v>227.71185510949633</v>
      </c>
      <c r="N64" s="33">
        <v>0</v>
      </c>
      <c r="O64" s="33">
        <v>66.607939687614078</v>
      </c>
      <c r="P64" s="33">
        <v>53.373847818913077</v>
      </c>
      <c r="Q64" s="33">
        <v>1.2851314962935834</v>
      </c>
      <c r="R64" s="33">
        <v>14.383656750613893</v>
      </c>
      <c r="S64" s="34">
        <v>438.16161611196412</v>
      </c>
      <c r="T64" s="33">
        <v>161.75883208151359</v>
      </c>
      <c r="U64" s="33">
        <v>5.2587210766220807</v>
      </c>
      <c r="V64" s="33">
        <v>-10.336427</v>
      </c>
      <c r="W64" s="34">
        <v>156.68112615813567</v>
      </c>
      <c r="X64" s="34">
        <v>696.27217327328503</v>
      </c>
      <c r="Y64" s="55">
        <v>22.644033791845448</v>
      </c>
      <c r="Z64" s="55">
        <v>6.7219662236883364</v>
      </c>
      <c r="AA64" s="33">
        <v>124.14154933278084</v>
      </c>
      <c r="AB64" s="33">
        <v>2.4991243999999999</v>
      </c>
      <c r="AC64" s="35">
        <v>0</v>
      </c>
      <c r="AD64" s="34">
        <v>852.27884702159974</v>
      </c>
    </row>
    <row r="65" spans="1:30" s="8" customFormat="1" ht="12" customHeight="1" x14ac:dyDescent="0.2">
      <c r="A65" s="9"/>
      <c r="B65" s="28"/>
      <c r="C65" s="27"/>
      <c r="D65" s="6"/>
      <c r="E65" s="6"/>
      <c r="F65" s="6"/>
      <c r="G65" s="15"/>
      <c r="H65" s="6"/>
      <c r="I65" s="6"/>
      <c r="J65" s="6"/>
      <c r="K65" s="6"/>
      <c r="L65" s="6"/>
      <c r="M65" s="6"/>
      <c r="N65" s="6"/>
      <c r="O65" s="6"/>
      <c r="P65" s="6"/>
      <c r="Q65" s="6"/>
      <c r="R65" s="6"/>
      <c r="S65" s="15"/>
      <c r="T65" s="6"/>
      <c r="U65" s="6"/>
      <c r="V65" s="6"/>
      <c r="W65" s="15"/>
      <c r="X65" s="18"/>
      <c r="Y65" s="6"/>
      <c r="Z65" s="6"/>
      <c r="AA65" s="6"/>
      <c r="AB65" s="6"/>
      <c r="AC65" s="6"/>
      <c r="AD65" s="15"/>
    </row>
    <row r="66" spans="1:30" s="8" customFormat="1" ht="12" customHeight="1" x14ac:dyDescent="0.2">
      <c r="A66" s="30"/>
      <c r="B66" s="31" t="s">
        <v>68</v>
      </c>
      <c r="C66" s="32"/>
      <c r="D66" s="33">
        <v>5.6803090112999994</v>
      </c>
      <c r="E66" s="33">
        <v>0</v>
      </c>
      <c r="F66" s="33">
        <v>0</v>
      </c>
      <c r="G66" s="34">
        <v>5.6803090112999994</v>
      </c>
      <c r="H66" s="33">
        <v>0</v>
      </c>
      <c r="I66" s="33">
        <v>0</v>
      </c>
      <c r="J66" s="33">
        <v>4.5039714448103023</v>
      </c>
      <c r="K66" s="33">
        <v>0</v>
      </c>
      <c r="L66" s="33">
        <v>0</v>
      </c>
      <c r="M66" s="33">
        <v>0.162660744</v>
      </c>
      <c r="N66" s="33">
        <v>0</v>
      </c>
      <c r="O66" s="33">
        <v>8.6206907475673444E-2</v>
      </c>
      <c r="P66" s="33">
        <v>53.373847818913077</v>
      </c>
      <c r="Q66" s="33">
        <v>0</v>
      </c>
      <c r="R66" s="35">
        <v>14.383549315813893</v>
      </c>
      <c r="S66" s="35">
        <v>72.510236231012954</v>
      </c>
      <c r="T66" s="33">
        <v>4.6923356920000003</v>
      </c>
      <c r="U66" s="33">
        <v>0</v>
      </c>
      <c r="V66" s="33">
        <v>0</v>
      </c>
      <c r="W66" s="34">
        <v>4.6923356920000003</v>
      </c>
      <c r="X66" s="34">
        <v>82.882880934312951</v>
      </c>
      <c r="Y66" s="33">
        <v>0</v>
      </c>
      <c r="Z66" s="33"/>
      <c r="AA66" s="33">
        <v>0</v>
      </c>
      <c r="AB66" s="33">
        <v>0</v>
      </c>
      <c r="AC66" s="33">
        <v>0</v>
      </c>
      <c r="AD66" s="34">
        <v>82.882880934312951</v>
      </c>
    </row>
    <row r="67" spans="1:30" s="8" customFormat="1" ht="12" customHeight="1" x14ac:dyDescent="0.2">
      <c r="A67" s="9"/>
      <c r="B67" s="28"/>
      <c r="C67" s="43" t="s">
        <v>69</v>
      </c>
      <c r="D67" s="6">
        <v>5.6803090112999994</v>
      </c>
      <c r="E67" s="6">
        <v>0</v>
      </c>
      <c r="F67" s="6">
        <v>0</v>
      </c>
      <c r="G67" s="15">
        <v>5.6803090112999994</v>
      </c>
      <c r="H67" s="6">
        <v>0</v>
      </c>
      <c r="I67" s="6">
        <v>0</v>
      </c>
      <c r="J67" s="6">
        <v>4.5039714448103023</v>
      </c>
      <c r="K67" s="6">
        <v>0</v>
      </c>
      <c r="L67" s="6">
        <v>0</v>
      </c>
      <c r="M67" s="6">
        <v>0.162660744</v>
      </c>
      <c r="N67" s="6">
        <v>0</v>
      </c>
      <c r="O67" s="6">
        <v>8.6206907475673444E-2</v>
      </c>
      <c r="P67" s="6">
        <v>53.373847818913077</v>
      </c>
      <c r="Q67" s="6">
        <v>0</v>
      </c>
      <c r="R67" s="6">
        <v>0.19156451281360504</v>
      </c>
      <c r="S67" s="15">
        <v>58.318251428012658</v>
      </c>
      <c r="T67" s="6">
        <v>4.6923356920000003</v>
      </c>
      <c r="U67" s="6">
        <v>0</v>
      </c>
      <c r="V67" s="6">
        <v>0</v>
      </c>
      <c r="W67" s="40">
        <v>4.6923356920000003</v>
      </c>
      <c r="X67" s="15">
        <v>68.690896131312655</v>
      </c>
      <c r="Y67" s="6"/>
      <c r="Z67" s="6"/>
      <c r="AA67" s="6"/>
      <c r="AB67" s="6"/>
      <c r="AC67" s="6"/>
      <c r="AD67" s="15">
        <v>68.690896131312655</v>
      </c>
    </row>
    <row r="68" spans="1:30" s="8" customFormat="1" ht="12" customHeight="1" x14ac:dyDescent="0.2">
      <c r="A68" s="9"/>
      <c r="B68" s="28"/>
      <c r="C68" s="27" t="s">
        <v>70</v>
      </c>
      <c r="D68" s="6">
        <v>0</v>
      </c>
      <c r="E68" s="6">
        <v>0</v>
      </c>
      <c r="F68" s="6">
        <v>0</v>
      </c>
      <c r="G68" s="15">
        <v>0</v>
      </c>
      <c r="H68" s="6">
        <v>0</v>
      </c>
      <c r="I68" s="6">
        <v>0</v>
      </c>
      <c r="J68" s="6">
        <v>0</v>
      </c>
      <c r="K68" s="6">
        <v>0</v>
      </c>
      <c r="L68" s="6">
        <v>0</v>
      </c>
      <c r="M68" s="6">
        <v>0</v>
      </c>
      <c r="N68" s="6">
        <v>0</v>
      </c>
      <c r="O68" s="6">
        <v>0</v>
      </c>
      <c r="P68" s="6"/>
      <c r="Q68" s="6"/>
      <c r="R68" s="6">
        <v>14.191984803000288</v>
      </c>
      <c r="S68" s="15">
        <v>14.191984803000288</v>
      </c>
      <c r="T68" s="6">
        <v>0</v>
      </c>
      <c r="U68" s="6">
        <v>0</v>
      </c>
      <c r="V68" s="6">
        <v>0</v>
      </c>
      <c r="W68" s="40">
        <v>0</v>
      </c>
      <c r="X68" s="15">
        <v>14.191984803000288</v>
      </c>
      <c r="Y68" s="6"/>
      <c r="Z68" s="6"/>
      <c r="AA68" s="6"/>
      <c r="AB68" s="6"/>
      <c r="AC68" s="6"/>
      <c r="AD68" s="15">
        <v>14.191984803000288</v>
      </c>
    </row>
    <row r="69" spans="1:30" s="8" customFormat="1" ht="12" customHeight="1" x14ac:dyDescent="0.2">
      <c r="A69" s="9"/>
      <c r="B69" s="28"/>
      <c r="C69" s="27"/>
      <c r="D69" s="6"/>
      <c r="E69" s="6"/>
      <c r="F69" s="6"/>
      <c r="G69" s="15"/>
      <c r="H69" s="6"/>
      <c r="I69" s="6"/>
      <c r="J69" s="6"/>
      <c r="K69" s="6"/>
      <c r="L69" s="6"/>
      <c r="M69" s="6"/>
      <c r="N69" s="6"/>
      <c r="O69" s="6"/>
      <c r="P69" s="6"/>
      <c r="Q69" s="6"/>
      <c r="R69" s="6"/>
      <c r="S69" s="15"/>
      <c r="T69" s="6"/>
      <c r="U69" s="6"/>
      <c r="V69" s="6"/>
      <c r="W69" s="15"/>
      <c r="X69" s="18"/>
      <c r="Y69" s="6"/>
      <c r="Z69" s="6"/>
      <c r="AA69" s="6"/>
      <c r="AB69" s="6"/>
      <c r="AC69" s="6"/>
      <c r="AD69" s="15"/>
    </row>
    <row r="70" spans="1:30" s="8" customFormat="1" ht="12" customHeight="1" x14ac:dyDescent="0.2">
      <c r="A70" s="30"/>
      <c r="B70" s="47" t="s">
        <v>71</v>
      </c>
      <c r="C70" s="56"/>
      <c r="D70" s="7">
        <v>0</v>
      </c>
      <c r="E70" s="7">
        <v>35.407166882381688</v>
      </c>
      <c r="F70" s="7">
        <v>60.341955109503623</v>
      </c>
      <c r="G70" s="20">
        <v>95.749121991885318</v>
      </c>
      <c r="H70" s="7">
        <v>0</v>
      </c>
      <c r="I70" s="7">
        <v>0</v>
      </c>
      <c r="J70" s="7">
        <v>10.240563324666013</v>
      </c>
      <c r="K70" s="7">
        <v>60.042989243973416</v>
      </c>
      <c r="L70" s="7">
        <v>1.1661235583351023E-2</v>
      </c>
      <c r="M70" s="7">
        <v>227.54919436549633</v>
      </c>
      <c r="N70" s="7">
        <v>0</v>
      </c>
      <c r="O70" s="7">
        <v>66.521732780138407</v>
      </c>
      <c r="P70" s="7">
        <v>0</v>
      </c>
      <c r="Q70" s="7">
        <v>1.2851314962935834</v>
      </c>
      <c r="R70" s="7">
        <v>1.074348E-4</v>
      </c>
      <c r="S70" s="20">
        <v>365.65137988095114</v>
      </c>
      <c r="T70" s="7">
        <v>157.06649638951359</v>
      </c>
      <c r="U70" s="7">
        <v>5.2587210766220807</v>
      </c>
      <c r="V70" s="7">
        <v>-10.336427</v>
      </c>
      <c r="W70" s="20">
        <v>151.98879046613567</v>
      </c>
      <c r="X70" s="20">
        <v>613.38929233897204</v>
      </c>
      <c r="Y70" s="7">
        <v>22.644033791845448</v>
      </c>
      <c r="Z70" s="7">
        <v>6.7219662236883364</v>
      </c>
      <c r="AA70" s="7">
        <v>124.14154933278084</v>
      </c>
      <c r="AB70" s="7">
        <v>2.4991243999999999</v>
      </c>
      <c r="AC70" s="7">
        <v>0</v>
      </c>
      <c r="AD70" s="15">
        <v>769.39596608728675</v>
      </c>
    </row>
    <row r="71" spans="1:30" s="8" customFormat="1" ht="12" customHeight="1" x14ac:dyDescent="0.2">
      <c r="A71" s="30"/>
      <c r="B71" s="45" t="s">
        <v>72</v>
      </c>
      <c r="C71" s="32"/>
      <c r="D71" s="33">
        <v>0</v>
      </c>
      <c r="E71" s="33">
        <v>24.592934650322221</v>
      </c>
      <c r="F71" s="33">
        <v>60.341955109503623</v>
      </c>
      <c r="G71" s="34">
        <v>84.93488975982585</v>
      </c>
      <c r="H71" s="33">
        <v>0</v>
      </c>
      <c r="I71" s="33">
        <v>0</v>
      </c>
      <c r="J71" s="33">
        <v>1.8590600701772371</v>
      </c>
      <c r="K71" s="33">
        <v>0.19429144478125199</v>
      </c>
      <c r="L71" s="33">
        <v>0</v>
      </c>
      <c r="M71" s="33">
        <v>8.0875142930688053</v>
      </c>
      <c r="N71" s="33">
        <v>0</v>
      </c>
      <c r="O71" s="33">
        <v>47.908063967608115</v>
      </c>
      <c r="P71" s="33">
        <v>0</v>
      </c>
      <c r="Q71" s="33">
        <v>1.2851314962935834</v>
      </c>
      <c r="R71" s="33">
        <v>1.074348E-4</v>
      </c>
      <c r="S71" s="34">
        <v>59.334168706728995</v>
      </c>
      <c r="T71" s="33">
        <v>77.013441254522149</v>
      </c>
      <c r="U71" s="33">
        <v>5.2587210766220807</v>
      </c>
      <c r="V71" s="33">
        <v>-10.336427</v>
      </c>
      <c r="W71" s="34">
        <v>71.935735331144215</v>
      </c>
      <c r="X71" s="35">
        <v>216.20479379769907</v>
      </c>
      <c r="Y71" s="33">
        <v>22.206051796256418</v>
      </c>
      <c r="Z71" s="33">
        <v>0.15105273967840974</v>
      </c>
      <c r="AA71" s="33">
        <v>70.567303381570909</v>
      </c>
      <c r="AB71" s="33">
        <v>2.4991243999999999</v>
      </c>
      <c r="AC71" s="33">
        <v>0</v>
      </c>
      <c r="AD71" s="34">
        <v>311.62832611520486</v>
      </c>
    </row>
    <row r="72" spans="1:30" s="8" customFormat="1" ht="12" customHeight="1" x14ac:dyDescent="0.2">
      <c r="A72" s="9"/>
      <c r="B72" s="28"/>
      <c r="C72" s="27" t="s">
        <v>73</v>
      </c>
      <c r="D72" s="6">
        <v>0</v>
      </c>
      <c r="E72" s="6">
        <v>13.243600000000001</v>
      </c>
      <c r="F72" s="6">
        <v>58.676650939288002</v>
      </c>
      <c r="G72" s="15">
        <v>71.920250939287996</v>
      </c>
      <c r="H72" s="6">
        <v>0</v>
      </c>
      <c r="I72" s="6">
        <v>0</v>
      </c>
      <c r="J72" s="6">
        <v>2.4592505999999997E-2</v>
      </c>
      <c r="K72" s="6">
        <v>0</v>
      </c>
      <c r="L72" s="6">
        <v>0</v>
      </c>
      <c r="M72" s="6">
        <v>8.3673999999999988E-3</v>
      </c>
      <c r="N72" s="6">
        <v>0</v>
      </c>
      <c r="O72" s="6">
        <v>1.4524758160000002</v>
      </c>
      <c r="P72" s="6">
        <v>0</v>
      </c>
      <c r="Q72" s="6">
        <v>0</v>
      </c>
      <c r="R72" s="6">
        <v>0</v>
      </c>
      <c r="S72" s="15">
        <v>1.4854357220000003</v>
      </c>
      <c r="T72" s="6">
        <v>9.9567636950759439</v>
      </c>
      <c r="U72" s="6">
        <v>4.4536800000000003</v>
      </c>
      <c r="V72" s="6">
        <v>-10.336427</v>
      </c>
      <c r="W72" s="15">
        <v>4.0740166950759438</v>
      </c>
      <c r="X72" s="18">
        <v>77.479703356363942</v>
      </c>
      <c r="Y72" s="6">
        <v>0</v>
      </c>
      <c r="Z72" s="6"/>
      <c r="AA72" s="6">
        <v>6.6687034605758591</v>
      </c>
      <c r="AB72" s="6"/>
      <c r="AC72" s="6"/>
      <c r="AD72" s="15">
        <v>84.148406816939797</v>
      </c>
    </row>
    <row r="73" spans="1:30" s="8" customFormat="1" ht="12" customHeight="1" x14ac:dyDescent="0.2">
      <c r="A73" s="9"/>
      <c r="B73" s="26"/>
      <c r="C73" s="27" t="s">
        <v>74</v>
      </c>
      <c r="D73" s="6">
        <v>0</v>
      </c>
      <c r="E73" s="6">
        <v>0</v>
      </c>
      <c r="F73" s="6">
        <v>1.3771</v>
      </c>
      <c r="G73" s="15">
        <v>1.3771</v>
      </c>
      <c r="H73" s="6">
        <v>0</v>
      </c>
      <c r="I73" s="6">
        <v>0</v>
      </c>
      <c r="J73" s="6">
        <v>4.1991339132209007E-3</v>
      </c>
      <c r="K73" s="6">
        <v>0</v>
      </c>
      <c r="L73" s="6">
        <v>0</v>
      </c>
      <c r="M73" s="6">
        <v>0.25345538150792463</v>
      </c>
      <c r="N73" s="6">
        <v>0</v>
      </c>
      <c r="O73" s="6">
        <v>2.4978220502752997</v>
      </c>
      <c r="P73" s="6">
        <v>0</v>
      </c>
      <c r="Q73" s="6">
        <v>0</v>
      </c>
      <c r="R73" s="6">
        <v>0</v>
      </c>
      <c r="S73" s="15">
        <v>2.7554765656964451</v>
      </c>
      <c r="T73" s="6">
        <v>3.8750775343005759</v>
      </c>
      <c r="U73" s="6">
        <v>0</v>
      </c>
      <c r="V73" s="6">
        <v>0</v>
      </c>
      <c r="W73" s="15">
        <v>3.8750775343005759</v>
      </c>
      <c r="X73" s="18">
        <v>8.0076540999970209</v>
      </c>
      <c r="Y73" s="6">
        <v>0</v>
      </c>
      <c r="Z73" s="6">
        <v>4.1026639750775269E-3</v>
      </c>
      <c r="AA73" s="6">
        <v>6.6261599999999996</v>
      </c>
      <c r="AB73" s="6"/>
      <c r="AC73" s="6"/>
      <c r="AD73" s="15">
        <v>14.637916763972097</v>
      </c>
    </row>
    <row r="74" spans="1:30" s="8" customFormat="1" ht="12" customHeight="1" x14ac:dyDescent="0.2">
      <c r="A74" s="9"/>
      <c r="B74" s="26"/>
      <c r="C74" s="27" t="s">
        <v>75</v>
      </c>
      <c r="D74" s="6">
        <v>0</v>
      </c>
      <c r="E74" s="6">
        <v>3.1930893021993492</v>
      </c>
      <c r="F74" s="6">
        <v>0</v>
      </c>
      <c r="G74" s="15">
        <v>3.1930893021993492</v>
      </c>
      <c r="H74" s="6">
        <v>0</v>
      </c>
      <c r="I74" s="6"/>
      <c r="J74" s="6">
        <v>0.21778257105333285</v>
      </c>
      <c r="K74" s="6">
        <v>0</v>
      </c>
      <c r="L74" s="6">
        <v>0</v>
      </c>
      <c r="M74" s="6">
        <v>0.97087496250432559</v>
      </c>
      <c r="N74" s="6">
        <v>0</v>
      </c>
      <c r="O74" s="6">
        <v>17.572766966590496</v>
      </c>
      <c r="P74" s="6">
        <v>0</v>
      </c>
      <c r="Q74" s="6">
        <v>0.82360342726098512</v>
      </c>
      <c r="R74" s="6">
        <v>0</v>
      </c>
      <c r="S74" s="15">
        <v>19.58502792740914</v>
      </c>
      <c r="T74" s="6">
        <v>27.516700768876497</v>
      </c>
      <c r="U74" s="6">
        <v>0.80504107662208002</v>
      </c>
      <c r="V74" s="6">
        <v>0</v>
      </c>
      <c r="W74" s="15">
        <v>28.321741845498575</v>
      </c>
      <c r="X74" s="18">
        <v>51.099859075107062</v>
      </c>
      <c r="Y74" s="6">
        <v>22.197666946012756</v>
      </c>
      <c r="Z74" s="6"/>
      <c r="AA74" s="6">
        <v>26.627917043488875</v>
      </c>
      <c r="AB74" s="6"/>
      <c r="AC74" s="6"/>
      <c r="AD74" s="15">
        <v>99.9254430646087</v>
      </c>
    </row>
    <row r="75" spans="1:30" s="8" customFormat="1" ht="12" customHeight="1" x14ac:dyDescent="0.2">
      <c r="A75" s="9"/>
      <c r="B75" s="26"/>
      <c r="C75" s="43" t="s">
        <v>76</v>
      </c>
      <c r="D75" s="6">
        <v>0</v>
      </c>
      <c r="E75" s="6">
        <v>6.5569582614307507</v>
      </c>
      <c r="F75" s="6">
        <v>0.28308209670523898</v>
      </c>
      <c r="G75" s="15">
        <v>6.8400403581359894</v>
      </c>
      <c r="H75" s="6">
        <v>0</v>
      </c>
      <c r="I75" s="6">
        <v>0</v>
      </c>
      <c r="J75" s="6">
        <v>3.0550386681943973E-3</v>
      </c>
      <c r="K75" s="6">
        <v>0</v>
      </c>
      <c r="L75" s="6">
        <v>0</v>
      </c>
      <c r="M75" s="6">
        <v>0.55526743335579409</v>
      </c>
      <c r="N75" s="6">
        <v>0</v>
      </c>
      <c r="O75" s="6">
        <v>15.201863037945637</v>
      </c>
      <c r="P75" s="6">
        <v>0</v>
      </c>
      <c r="Q75" s="6">
        <v>0</v>
      </c>
      <c r="R75" s="6">
        <v>0</v>
      </c>
      <c r="S75" s="15">
        <v>15.760185509969626</v>
      </c>
      <c r="T75" s="6">
        <v>8.7341612660113146</v>
      </c>
      <c r="U75" s="6">
        <v>0</v>
      </c>
      <c r="V75" s="6">
        <v>0</v>
      </c>
      <c r="W75" s="15">
        <v>8.7341612660113146</v>
      </c>
      <c r="X75" s="18">
        <v>31.33438713411693</v>
      </c>
      <c r="Y75" s="6">
        <v>8.3848502436616734E-3</v>
      </c>
      <c r="Z75" s="6">
        <v>0.14695007570333221</v>
      </c>
      <c r="AA75" s="6">
        <v>7.3213200000000009</v>
      </c>
      <c r="AB75" s="6"/>
      <c r="AC75" s="6"/>
      <c r="AD75" s="15">
        <v>38.811042060063926</v>
      </c>
    </row>
    <row r="76" spans="1:30" s="8" customFormat="1" ht="12" customHeight="1" x14ac:dyDescent="0.2">
      <c r="A76" s="9"/>
      <c r="B76" s="26"/>
      <c r="C76" s="27" t="s">
        <v>77</v>
      </c>
      <c r="D76" s="6">
        <v>0</v>
      </c>
      <c r="E76" s="6">
        <v>1.3478000000000001</v>
      </c>
      <c r="F76" s="6">
        <v>0</v>
      </c>
      <c r="G76" s="15">
        <v>1.3478000000000001</v>
      </c>
      <c r="H76" s="6">
        <v>0</v>
      </c>
      <c r="I76" s="6">
        <v>0</v>
      </c>
      <c r="J76" s="6">
        <v>0</v>
      </c>
      <c r="K76" s="6">
        <v>0</v>
      </c>
      <c r="L76" s="6">
        <v>0</v>
      </c>
      <c r="M76" s="6">
        <v>9.0783722118696467E-2</v>
      </c>
      <c r="N76" s="6">
        <v>0</v>
      </c>
      <c r="O76" s="6">
        <v>1.4899916442666583</v>
      </c>
      <c r="P76" s="6">
        <v>0</v>
      </c>
      <c r="Q76" s="6">
        <v>0</v>
      </c>
      <c r="R76" s="6">
        <v>0</v>
      </c>
      <c r="S76" s="15">
        <v>1.5807753663853548</v>
      </c>
      <c r="T76" s="6">
        <v>3.0101206636195248</v>
      </c>
      <c r="U76" s="6">
        <v>0</v>
      </c>
      <c r="V76" s="6">
        <v>0</v>
      </c>
      <c r="W76" s="15">
        <v>3.0101206636195248</v>
      </c>
      <c r="X76" s="18">
        <v>5.9386960300048797</v>
      </c>
      <c r="Y76" s="6">
        <v>0</v>
      </c>
      <c r="Z76" s="6"/>
      <c r="AA76" s="6">
        <v>5.6332799999999992</v>
      </c>
      <c r="AB76" s="6"/>
      <c r="AC76" s="6"/>
      <c r="AD76" s="15">
        <v>11.57197603000488</v>
      </c>
    </row>
    <row r="77" spans="1:30" s="8" customFormat="1" ht="12" customHeight="1" x14ac:dyDescent="0.2">
      <c r="A77" s="9"/>
      <c r="B77" s="26"/>
      <c r="C77" s="27" t="s">
        <v>78</v>
      </c>
      <c r="D77" s="6">
        <v>0</v>
      </c>
      <c r="E77" s="6">
        <v>0.2514870866921175</v>
      </c>
      <c r="F77" s="6">
        <v>5.1220735103885019E-3</v>
      </c>
      <c r="G77" s="15">
        <v>0.25660916020250601</v>
      </c>
      <c r="H77" s="6">
        <v>0</v>
      </c>
      <c r="I77" s="6">
        <v>0</v>
      </c>
      <c r="J77" s="6">
        <v>1.1518858854498724</v>
      </c>
      <c r="K77" s="6">
        <v>0</v>
      </c>
      <c r="L77" s="6">
        <v>0</v>
      </c>
      <c r="M77" s="6">
        <v>0.18451556269918198</v>
      </c>
      <c r="N77" s="6">
        <v>0</v>
      </c>
      <c r="O77" s="6">
        <v>1.269312178253978</v>
      </c>
      <c r="P77" s="6">
        <v>0</v>
      </c>
      <c r="Q77" s="6">
        <v>0.46152806903259824</v>
      </c>
      <c r="R77" s="6">
        <v>1.074348E-4</v>
      </c>
      <c r="S77" s="15">
        <v>3.0673491302356304</v>
      </c>
      <c r="T77" s="6">
        <v>8.9367776061640054</v>
      </c>
      <c r="U77" s="6">
        <v>0</v>
      </c>
      <c r="V77" s="6">
        <v>0</v>
      </c>
      <c r="W77" s="15">
        <v>8.9367776061640054</v>
      </c>
      <c r="X77" s="18">
        <v>12.260735896602142</v>
      </c>
      <c r="Y77" s="6">
        <v>0</v>
      </c>
      <c r="Z77" s="6"/>
      <c r="AA77" s="6">
        <v>2.2878000000000003</v>
      </c>
      <c r="AB77" s="6"/>
      <c r="AC77" s="6"/>
      <c r="AD77" s="15">
        <v>14.548535896602143</v>
      </c>
    </row>
    <row r="78" spans="1:30" s="8" customFormat="1" ht="12" customHeight="1" x14ac:dyDescent="0.2">
      <c r="A78" s="9"/>
      <c r="B78" s="26"/>
      <c r="C78" s="27" t="s">
        <v>79</v>
      </c>
      <c r="D78" s="6">
        <v>0</v>
      </c>
      <c r="E78" s="6">
        <v>0</v>
      </c>
      <c r="F78" s="6">
        <v>0</v>
      </c>
      <c r="G78" s="15">
        <v>0</v>
      </c>
      <c r="H78" s="6">
        <v>0</v>
      </c>
      <c r="I78" s="6">
        <v>0</v>
      </c>
      <c r="J78" s="6">
        <v>0</v>
      </c>
      <c r="K78" s="6">
        <v>0</v>
      </c>
      <c r="L78" s="6">
        <v>0</v>
      </c>
      <c r="M78" s="6">
        <v>0.36057322147277637</v>
      </c>
      <c r="N78" s="6">
        <v>0</v>
      </c>
      <c r="O78" s="6">
        <v>0.51903909435064488</v>
      </c>
      <c r="P78" s="6">
        <v>0</v>
      </c>
      <c r="Q78" s="6">
        <v>0</v>
      </c>
      <c r="R78" s="6">
        <v>0</v>
      </c>
      <c r="S78" s="15">
        <v>0.87961231582342125</v>
      </c>
      <c r="T78" s="6">
        <v>6.9826971302159704</v>
      </c>
      <c r="U78" s="6">
        <v>0</v>
      </c>
      <c r="V78" s="6">
        <v>0</v>
      </c>
      <c r="W78" s="15">
        <v>6.9826971302159704</v>
      </c>
      <c r="X78" s="18">
        <v>7.8623094460393919</v>
      </c>
      <c r="Y78" s="6">
        <v>0</v>
      </c>
      <c r="Z78" s="6"/>
      <c r="AA78" s="6">
        <v>7.3702800000000002</v>
      </c>
      <c r="AB78" s="6"/>
      <c r="AC78" s="6"/>
      <c r="AD78" s="15">
        <v>15.232589446039391</v>
      </c>
    </row>
    <row r="79" spans="1:30" s="8" customFormat="1" ht="12" customHeight="1" x14ac:dyDescent="0.2">
      <c r="A79" s="9"/>
      <c r="B79" s="28"/>
      <c r="C79" s="27" t="s">
        <v>80</v>
      </c>
      <c r="D79" s="6">
        <v>0</v>
      </c>
      <c r="E79" s="6">
        <v>0</v>
      </c>
      <c r="F79" s="6">
        <v>0</v>
      </c>
      <c r="G79" s="15">
        <v>0</v>
      </c>
      <c r="H79" s="6">
        <v>0</v>
      </c>
      <c r="I79" s="6">
        <v>0</v>
      </c>
      <c r="J79" s="6">
        <v>0</v>
      </c>
      <c r="K79" s="6">
        <v>0</v>
      </c>
      <c r="L79" s="6">
        <v>0</v>
      </c>
      <c r="M79" s="6">
        <v>0.49218622622702063</v>
      </c>
      <c r="N79" s="6">
        <v>0</v>
      </c>
      <c r="O79" s="6">
        <v>5.7564482470623268</v>
      </c>
      <c r="P79" s="6">
        <v>0</v>
      </c>
      <c r="Q79" s="6">
        <v>0</v>
      </c>
      <c r="R79" s="6">
        <v>0</v>
      </c>
      <c r="S79" s="15">
        <v>6.2486344732893473</v>
      </c>
      <c r="T79" s="6">
        <v>5.6716018501939427</v>
      </c>
      <c r="U79" s="6">
        <v>0</v>
      </c>
      <c r="V79" s="6">
        <v>0</v>
      </c>
      <c r="W79" s="15">
        <v>5.6716018501939427</v>
      </c>
      <c r="X79" s="18">
        <v>11.920236323483291</v>
      </c>
      <c r="Y79" s="6">
        <v>0</v>
      </c>
      <c r="Z79" s="6"/>
      <c r="AA79" s="6">
        <v>5.4514800000000001</v>
      </c>
      <c r="AB79" s="6"/>
      <c r="AC79" s="6"/>
      <c r="AD79" s="15">
        <v>17.371716323483291</v>
      </c>
    </row>
    <row r="80" spans="1:30" s="8" customFormat="1" ht="12" customHeight="1" x14ac:dyDescent="0.2">
      <c r="A80" s="9"/>
      <c r="B80" s="26"/>
      <c r="C80" s="27" t="s">
        <v>81</v>
      </c>
      <c r="D80" s="6">
        <v>0</v>
      </c>
      <c r="E80" s="6">
        <v>0</v>
      </c>
      <c r="F80" s="6">
        <v>0</v>
      </c>
      <c r="G80" s="15">
        <v>0</v>
      </c>
      <c r="H80" s="6">
        <v>0</v>
      </c>
      <c r="I80" s="6">
        <v>0</v>
      </c>
      <c r="J80" s="6">
        <v>0.45754493509261668</v>
      </c>
      <c r="K80" s="6">
        <v>0.19429144478125199</v>
      </c>
      <c r="L80" s="6">
        <v>0</v>
      </c>
      <c r="M80" s="6">
        <v>5.1714903831830856</v>
      </c>
      <c r="N80" s="6">
        <v>0</v>
      </c>
      <c r="O80" s="6">
        <v>2.1483449328630688</v>
      </c>
      <c r="P80" s="6">
        <v>0</v>
      </c>
      <c r="Q80" s="6">
        <v>0</v>
      </c>
      <c r="R80" s="6">
        <v>0</v>
      </c>
      <c r="S80" s="15">
        <v>7.9716716959200227</v>
      </c>
      <c r="T80" s="6">
        <v>2.3295407400643806</v>
      </c>
      <c r="U80" s="6">
        <v>0</v>
      </c>
      <c r="V80" s="6">
        <v>0</v>
      </c>
      <c r="W80" s="15">
        <v>2.3295407400643806</v>
      </c>
      <c r="X80" s="18">
        <v>10.301212435984404</v>
      </c>
      <c r="Y80" s="6">
        <v>0</v>
      </c>
      <c r="Z80" s="6"/>
      <c r="AA80" s="6">
        <v>2.4875999999999996</v>
      </c>
      <c r="AB80" s="6"/>
      <c r="AC80" s="6"/>
      <c r="AD80" s="15">
        <v>12.788812435984404</v>
      </c>
    </row>
    <row r="81" spans="1:30" s="8" customFormat="1" ht="12" customHeight="1" x14ac:dyDescent="0.2">
      <c r="A81" s="9"/>
      <c r="B81" s="57"/>
      <c r="C81" s="32" t="s">
        <v>82</v>
      </c>
      <c r="D81" s="58">
        <v>0</v>
      </c>
      <c r="E81" s="58">
        <v>4.9983433960000001</v>
      </c>
      <c r="F81" s="58">
        <v>0</v>
      </c>
      <c r="G81" s="34">
        <v>4.9983433960000001</v>
      </c>
      <c r="H81" s="55">
        <v>0</v>
      </c>
      <c r="I81" s="33">
        <v>0</v>
      </c>
      <c r="J81" s="33">
        <v>0</v>
      </c>
      <c r="K81" s="33">
        <v>0</v>
      </c>
      <c r="L81" s="33">
        <v>0</v>
      </c>
      <c r="M81" s="33">
        <v>7.4984594000000002E-2</v>
      </c>
      <c r="N81" s="33">
        <v>0</v>
      </c>
      <c r="O81" s="33">
        <v>5.2801606357049993</v>
      </c>
      <c r="P81" s="33">
        <v>0</v>
      </c>
      <c r="Q81" s="33">
        <v>0</v>
      </c>
      <c r="R81" s="35">
        <v>0</v>
      </c>
      <c r="S81" s="34">
        <v>5.3551452297049993</v>
      </c>
      <c r="T81" s="33">
        <v>5.2723202711199999</v>
      </c>
      <c r="U81" s="33">
        <v>0</v>
      </c>
      <c r="V81" s="33">
        <v>0</v>
      </c>
      <c r="W81" s="34">
        <v>5.2723202711199999</v>
      </c>
      <c r="X81" s="34">
        <v>15.625808896825001</v>
      </c>
      <c r="Y81" s="33">
        <v>0.36251675459999999</v>
      </c>
      <c r="Z81" s="33"/>
      <c r="AA81" s="33">
        <v>0</v>
      </c>
      <c r="AB81" s="33">
        <v>2.4991243999999999</v>
      </c>
      <c r="AC81" s="33">
        <v>0</v>
      </c>
      <c r="AD81" s="34">
        <v>18.487450051425</v>
      </c>
    </row>
    <row r="82" spans="1:30" s="8" customFormat="1" ht="12" customHeight="1" x14ac:dyDescent="0.2">
      <c r="A82" s="9"/>
      <c r="B82" s="26"/>
      <c r="C82" s="27" t="s">
        <v>73</v>
      </c>
      <c r="D82" s="6"/>
      <c r="E82" s="6">
        <v>0</v>
      </c>
      <c r="F82" s="6"/>
      <c r="G82" s="15">
        <v>0</v>
      </c>
      <c r="H82" s="6"/>
      <c r="I82" s="6"/>
      <c r="J82" s="6"/>
      <c r="K82" s="6"/>
      <c r="L82" s="6"/>
      <c r="M82" s="6">
        <v>0</v>
      </c>
      <c r="N82" s="6"/>
      <c r="O82" s="6">
        <v>0</v>
      </c>
      <c r="P82" s="6"/>
      <c r="Q82" s="6"/>
      <c r="R82" s="6"/>
      <c r="S82" s="15">
        <v>0</v>
      </c>
      <c r="T82" s="6">
        <v>0</v>
      </c>
      <c r="U82" s="6"/>
      <c r="V82" s="6"/>
      <c r="W82" s="15">
        <v>0</v>
      </c>
      <c r="X82" s="18">
        <v>0</v>
      </c>
      <c r="Y82" s="6">
        <v>0</v>
      </c>
      <c r="Z82" s="6"/>
      <c r="AA82" s="6"/>
      <c r="AB82" s="6">
        <v>0</v>
      </c>
      <c r="AC82" s="6"/>
      <c r="AD82" s="15">
        <v>0</v>
      </c>
    </row>
    <row r="83" spans="1:30" s="8" customFormat="1" ht="12" customHeight="1" x14ac:dyDescent="0.2">
      <c r="A83" s="9"/>
      <c r="B83" s="26"/>
      <c r="C83" s="27" t="s">
        <v>74</v>
      </c>
      <c r="D83" s="6"/>
      <c r="E83" s="6">
        <v>0</v>
      </c>
      <c r="F83" s="6"/>
      <c r="G83" s="15">
        <v>0</v>
      </c>
      <c r="H83" s="6"/>
      <c r="I83" s="6"/>
      <c r="J83" s="6"/>
      <c r="K83" s="6"/>
      <c r="L83" s="6"/>
      <c r="M83" s="6">
        <v>0</v>
      </c>
      <c r="N83" s="6"/>
      <c r="O83" s="6">
        <v>1.099157304</v>
      </c>
      <c r="P83" s="6"/>
      <c r="Q83" s="6"/>
      <c r="R83" s="6"/>
      <c r="S83" s="15">
        <v>1.099157304</v>
      </c>
      <c r="T83" s="6">
        <v>0.78841799999999995</v>
      </c>
      <c r="U83" s="6"/>
      <c r="V83" s="6"/>
      <c r="W83" s="15">
        <v>0.78841799999999995</v>
      </c>
      <c r="X83" s="18">
        <v>1.8875753039999998</v>
      </c>
      <c r="Y83" s="6">
        <v>0</v>
      </c>
      <c r="Z83" s="6"/>
      <c r="AA83" s="6"/>
      <c r="AB83" s="6">
        <v>0.98346240000000007</v>
      </c>
      <c r="AC83" s="6"/>
      <c r="AD83" s="15">
        <v>2.8710377039999999</v>
      </c>
    </row>
    <row r="84" spans="1:30" s="8" customFormat="1" ht="12" customHeight="1" x14ac:dyDescent="0.2">
      <c r="A84" s="9"/>
      <c r="B84" s="26"/>
      <c r="C84" s="27" t="s">
        <v>75</v>
      </c>
      <c r="D84" s="6"/>
      <c r="E84" s="6">
        <v>1.0324032839999999</v>
      </c>
      <c r="F84" s="6"/>
      <c r="G84" s="15">
        <v>1.0324032839999999</v>
      </c>
      <c r="H84" s="6"/>
      <c r="I84" s="6"/>
      <c r="J84" s="6"/>
      <c r="K84" s="6"/>
      <c r="L84" s="6"/>
      <c r="M84" s="6">
        <v>0</v>
      </c>
      <c r="N84" s="6"/>
      <c r="O84" s="6">
        <v>1.201741969053</v>
      </c>
      <c r="P84" s="6"/>
      <c r="Q84" s="6"/>
      <c r="R84" s="6"/>
      <c r="S84" s="15">
        <v>1.201741969053</v>
      </c>
      <c r="T84" s="6">
        <v>3.5589190995200002</v>
      </c>
      <c r="U84" s="6"/>
      <c r="V84" s="6"/>
      <c r="W84" s="15">
        <v>3.5589190995200002</v>
      </c>
      <c r="X84" s="18">
        <v>5.7930643525730003</v>
      </c>
      <c r="Y84" s="6">
        <v>0.35639899999999997</v>
      </c>
      <c r="Z84" s="6"/>
      <c r="AA84" s="6"/>
      <c r="AB84" s="6">
        <v>1.5156619999999998</v>
      </c>
      <c r="AC84" s="6"/>
      <c r="AD84" s="15">
        <v>7.6651253525729999</v>
      </c>
    </row>
    <row r="85" spans="1:30" s="8" customFormat="1" ht="12" customHeight="1" x14ac:dyDescent="0.2">
      <c r="A85" s="9"/>
      <c r="B85" s="26"/>
      <c r="C85" s="43" t="s">
        <v>83</v>
      </c>
      <c r="D85" s="6"/>
      <c r="E85" s="6">
        <v>2.7791961120000002</v>
      </c>
      <c r="F85" s="6"/>
      <c r="G85" s="15">
        <v>2.7791961120000002</v>
      </c>
      <c r="H85" s="6"/>
      <c r="I85" s="6"/>
      <c r="J85" s="6"/>
      <c r="K85" s="6"/>
      <c r="L85" s="6"/>
      <c r="M85" s="6">
        <v>2.5703594E-2</v>
      </c>
      <c r="N85" s="6"/>
      <c r="O85" s="6">
        <v>2.7412557866519998</v>
      </c>
      <c r="P85" s="6"/>
      <c r="Q85" s="6"/>
      <c r="R85" s="6"/>
      <c r="S85" s="15">
        <v>2.7669593806519996</v>
      </c>
      <c r="T85" s="6">
        <v>0.9249831716000001</v>
      </c>
      <c r="U85" s="6"/>
      <c r="V85" s="6"/>
      <c r="W85" s="15">
        <v>0.9249831716000001</v>
      </c>
      <c r="X85" s="18">
        <v>6.4711386642519999</v>
      </c>
      <c r="Y85" s="6">
        <v>6.1177546000000006E-3</v>
      </c>
      <c r="Z85" s="6"/>
      <c r="AA85" s="6"/>
      <c r="AB85" s="6">
        <v>0</v>
      </c>
      <c r="AC85" s="6"/>
      <c r="AD85" s="15">
        <v>6.4772564188519999</v>
      </c>
    </row>
    <row r="86" spans="1:30" s="8" customFormat="1" ht="12" customHeight="1" x14ac:dyDescent="0.2">
      <c r="A86" s="9"/>
      <c r="B86" s="26"/>
      <c r="C86" s="27" t="s">
        <v>77</v>
      </c>
      <c r="D86" s="6"/>
      <c r="E86" s="6">
        <v>1.186744</v>
      </c>
      <c r="F86" s="6"/>
      <c r="G86" s="15">
        <v>1.186744</v>
      </c>
      <c r="H86" s="6"/>
      <c r="I86" s="6"/>
      <c r="J86" s="6"/>
      <c r="K86" s="6"/>
      <c r="L86" s="6"/>
      <c r="M86" s="6">
        <v>0</v>
      </c>
      <c r="N86" s="6"/>
      <c r="O86" s="6">
        <v>0</v>
      </c>
      <c r="P86" s="6"/>
      <c r="Q86" s="6"/>
      <c r="R86" s="6"/>
      <c r="S86" s="15">
        <v>0</v>
      </c>
      <c r="T86" s="6">
        <v>0</v>
      </c>
      <c r="U86" s="6"/>
      <c r="V86" s="6"/>
      <c r="W86" s="15">
        <v>0</v>
      </c>
      <c r="X86" s="18">
        <v>1.186744</v>
      </c>
      <c r="Y86" s="6">
        <v>0</v>
      </c>
      <c r="Z86" s="6"/>
      <c r="AA86" s="6"/>
      <c r="AB86" s="6">
        <v>0</v>
      </c>
      <c r="AC86" s="6"/>
      <c r="AD86" s="15">
        <v>1.186744</v>
      </c>
    </row>
    <row r="87" spans="1:30" s="8" customFormat="1" ht="12" customHeight="1" x14ac:dyDescent="0.2">
      <c r="A87" s="9"/>
      <c r="B87" s="26"/>
      <c r="C87" s="27" t="s">
        <v>78</v>
      </c>
      <c r="D87" s="6"/>
      <c r="E87" s="6">
        <v>0</v>
      </c>
      <c r="F87" s="6"/>
      <c r="G87" s="15">
        <v>0</v>
      </c>
      <c r="H87" s="6"/>
      <c r="I87" s="6"/>
      <c r="J87" s="6"/>
      <c r="K87" s="6"/>
      <c r="L87" s="6"/>
      <c r="M87" s="6">
        <v>0</v>
      </c>
      <c r="N87" s="6"/>
      <c r="O87" s="6">
        <v>0</v>
      </c>
      <c r="P87" s="6"/>
      <c r="Q87" s="6"/>
      <c r="R87" s="6"/>
      <c r="S87" s="15">
        <v>0</v>
      </c>
      <c r="T87" s="6">
        <v>0</v>
      </c>
      <c r="U87" s="6"/>
      <c r="V87" s="6"/>
      <c r="W87" s="15">
        <v>0</v>
      </c>
      <c r="X87" s="18">
        <v>0</v>
      </c>
      <c r="Y87" s="6">
        <v>0</v>
      </c>
      <c r="Z87" s="6"/>
      <c r="AA87" s="6"/>
      <c r="AB87" s="6">
        <v>0</v>
      </c>
      <c r="AC87" s="6"/>
      <c r="AD87" s="15">
        <v>0</v>
      </c>
    </row>
    <row r="88" spans="1:30" s="8" customFormat="1" ht="12" customHeight="1" x14ac:dyDescent="0.2">
      <c r="A88" s="9"/>
      <c r="B88" s="26"/>
      <c r="C88" s="27" t="s">
        <v>79</v>
      </c>
      <c r="D88" s="6"/>
      <c r="E88" s="6">
        <v>0</v>
      </c>
      <c r="F88" s="6"/>
      <c r="G88" s="15">
        <v>0</v>
      </c>
      <c r="H88" s="6"/>
      <c r="I88" s="6"/>
      <c r="J88" s="6"/>
      <c r="K88" s="6"/>
      <c r="L88" s="6"/>
      <c r="M88" s="6">
        <v>4.9280999999999998E-2</v>
      </c>
      <c r="N88" s="6"/>
      <c r="O88" s="6">
        <v>0</v>
      </c>
      <c r="P88" s="6"/>
      <c r="Q88" s="6"/>
      <c r="R88" s="6"/>
      <c r="S88" s="15">
        <v>4.9280999999999998E-2</v>
      </c>
      <c r="T88" s="6">
        <v>0</v>
      </c>
      <c r="U88" s="6"/>
      <c r="V88" s="6"/>
      <c r="W88" s="15">
        <v>0</v>
      </c>
      <c r="X88" s="18">
        <v>4.9280999999999998E-2</v>
      </c>
      <c r="Y88" s="6">
        <v>0</v>
      </c>
      <c r="Z88" s="6"/>
      <c r="AA88" s="6"/>
      <c r="AB88" s="6">
        <v>0</v>
      </c>
      <c r="AC88" s="6"/>
      <c r="AD88" s="15">
        <v>4.9280999999999998E-2</v>
      </c>
    </row>
    <row r="89" spans="1:30" s="8" customFormat="1" ht="12" customHeight="1" x14ac:dyDescent="0.2">
      <c r="A89" s="9"/>
      <c r="B89" s="26"/>
      <c r="C89" s="27" t="s">
        <v>80</v>
      </c>
      <c r="D89" s="6"/>
      <c r="E89" s="6">
        <v>0</v>
      </c>
      <c r="F89" s="6"/>
      <c r="G89" s="15">
        <v>0</v>
      </c>
      <c r="H89" s="6"/>
      <c r="I89" s="6"/>
      <c r="J89" s="6"/>
      <c r="K89" s="6"/>
      <c r="L89" s="6"/>
      <c r="M89" s="6">
        <v>0</v>
      </c>
      <c r="N89" s="6"/>
      <c r="O89" s="6">
        <v>0.238005576</v>
      </c>
      <c r="P89" s="6"/>
      <c r="Q89" s="6"/>
      <c r="R89" s="6"/>
      <c r="S89" s="15">
        <v>0.238005576</v>
      </c>
      <c r="T89" s="6">
        <v>0</v>
      </c>
      <c r="U89" s="6"/>
      <c r="V89" s="6"/>
      <c r="W89" s="15">
        <v>0</v>
      </c>
      <c r="X89" s="18">
        <v>0.238005576</v>
      </c>
      <c r="Y89" s="6">
        <v>0</v>
      </c>
      <c r="Z89" s="6"/>
      <c r="AA89" s="6"/>
      <c r="AB89" s="6">
        <v>0</v>
      </c>
      <c r="AC89" s="6"/>
      <c r="AD89" s="15">
        <v>0.238005576</v>
      </c>
    </row>
    <row r="90" spans="1:30" s="8" customFormat="1" ht="12" customHeight="1" x14ac:dyDescent="0.2">
      <c r="A90" s="9"/>
      <c r="B90" s="26"/>
      <c r="C90" s="27" t="s">
        <v>84</v>
      </c>
      <c r="D90" s="6"/>
      <c r="E90" s="6">
        <v>0</v>
      </c>
      <c r="F90" s="6"/>
      <c r="G90" s="15">
        <v>0</v>
      </c>
      <c r="H90" s="6"/>
      <c r="I90" s="6"/>
      <c r="J90" s="6"/>
      <c r="K90" s="6"/>
      <c r="L90" s="6"/>
      <c r="M90" s="6">
        <v>0</v>
      </c>
      <c r="N90" s="6"/>
      <c r="O90" s="6">
        <v>0</v>
      </c>
      <c r="P90" s="6"/>
      <c r="Q90" s="6"/>
      <c r="R90" s="6"/>
      <c r="S90" s="15">
        <v>0</v>
      </c>
      <c r="T90" s="6">
        <v>0</v>
      </c>
      <c r="U90" s="6"/>
      <c r="V90" s="6"/>
      <c r="W90" s="15">
        <v>0</v>
      </c>
      <c r="X90" s="18">
        <v>0</v>
      </c>
      <c r="Y90" s="6">
        <v>0</v>
      </c>
      <c r="Z90" s="6"/>
      <c r="AA90" s="6"/>
      <c r="AB90" s="6">
        <v>0</v>
      </c>
      <c r="AC90" s="6"/>
      <c r="AD90" s="15">
        <v>0</v>
      </c>
    </row>
    <row r="91" spans="1:30" s="8" customFormat="1" ht="12" customHeight="1" x14ac:dyDescent="0.2">
      <c r="A91" s="30"/>
      <c r="B91" s="31" t="s">
        <v>85</v>
      </c>
      <c r="C91" s="32"/>
      <c r="D91" s="33">
        <v>0</v>
      </c>
      <c r="E91" s="33">
        <v>10.814232232059464</v>
      </c>
      <c r="F91" s="33">
        <v>0</v>
      </c>
      <c r="G91" s="34">
        <v>10.814232232059464</v>
      </c>
      <c r="H91" s="33">
        <v>0</v>
      </c>
      <c r="I91" s="33">
        <v>0</v>
      </c>
      <c r="J91" s="33">
        <v>6.1535091899179513</v>
      </c>
      <c r="K91" s="33">
        <v>0.61191248278930699</v>
      </c>
      <c r="L91" s="33">
        <v>0</v>
      </c>
      <c r="M91" s="33">
        <v>128.32058084072168</v>
      </c>
      <c r="N91" s="33">
        <v>0</v>
      </c>
      <c r="O91" s="33">
        <v>18.465</v>
      </c>
      <c r="P91" s="33">
        <v>0</v>
      </c>
      <c r="Q91" s="33">
        <v>0</v>
      </c>
      <c r="R91" s="33">
        <v>0</v>
      </c>
      <c r="S91" s="34">
        <v>153.55100251342893</v>
      </c>
      <c r="T91" s="33">
        <v>77.415464328911142</v>
      </c>
      <c r="U91" s="33">
        <v>0</v>
      </c>
      <c r="V91" s="33">
        <v>0</v>
      </c>
      <c r="W91" s="34">
        <v>77.415464328911142</v>
      </c>
      <c r="X91" s="34">
        <v>241.78069907439951</v>
      </c>
      <c r="Y91" s="33">
        <v>0.43798199558902884</v>
      </c>
      <c r="Z91" s="33">
        <v>6.5709134840099264</v>
      </c>
      <c r="AA91" s="33">
        <v>51.715128157980004</v>
      </c>
      <c r="AB91" s="33">
        <v>0</v>
      </c>
      <c r="AC91" s="33">
        <v>0</v>
      </c>
      <c r="AD91" s="34">
        <v>300.5047227119785</v>
      </c>
    </row>
    <row r="92" spans="1:30" s="8" customFormat="1" ht="12" customHeight="1" x14ac:dyDescent="0.2">
      <c r="A92" s="9"/>
      <c r="B92" s="28"/>
      <c r="C92" s="59" t="s">
        <v>86</v>
      </c>
      <c r="D92" s="6">
        <v>0</v>
      </c>
      <c r="E92" s="6">
        <v>8.5722322320594646</v>
      </c>
      <c r="F92" s="6">
        <v>0</v>
      </c>
      <c r="G92" s="15">
        <v>8.5722322320594646</v>
      </c>
      <c r="H92" s="6">
        <v>0</v>
      </c>
      <c r="I92" s="6">
        <v>0</v>
      </c>
      <c r="J92" s="6">
        <v>6.1535074322308541</v>
      </c>
      <c r="K92" s="6">
        <v>0.51100263636056475</v>
      </c>
      <c r="L92" s="6">
        <v>0</v>
      </c>
      <c r="M92" s="6">
        <v>114.8839453781836</v>
      </c>
      <c r="N92" s="6">
        <v>0</v>
      </c>
      <c r="O92" s="6">
        <v>0</v>
      </c>
      <c r="P92" s="6">
        <v>0</v>
      </c>
      <c r="Q92" s="6">
        <v>0</v>
      </c>
      <c r="R92" s="6">
        <v>0</v>
      </c>
      <c r="S92" s="15">
        <v>121.54845544677502</v>
      </c>
      <c r="T92" s="6">
        <v>76.214464328911149</v>
      </c>
      <c r="U92" s="6">
        <v>0</v>
      </c>
      <c r="V92" s="6">
        <v>0</v>
      </c>
      <c r="W92" s="15">
        <v>76.214464328911149</v>
      </c>
      <c r="X92" s="18">
        <v>206.33515200774562</v>
      </c>
      <c r="Y92" s="6">
        <v>0.43798199558902884</v>
      </c>
      <c r="Z92" s="6">
        <v>6.5709134840099264</v>
      </c>
      <c r="AA92" s="6">
        <v>48.119762393753831</v>
      </c>
      <c r="AB92" s="6">
        <v>0</v>
      </c>
      <c r="AC92" s="6">
        <v>0</v>
      </c>
      <c r="AD92" s="15">
        <v>261.46380988109837</v>
      </c>
    </row>
    <row r="93" spans="1:30" s="8" customFormat="1" ht="12" customHeight="1" x14ac:dyDescent="0.2">
      <c r="A93" s="9"/>
      <c r="B93" s="28"/>
      <c r="C93" s="60" t="s">
        <v>126</v>
      </c>
      <c r="D93" s="6"/>
      <c r="E93" s="6">
        <v>3.2493642851892948E-2</v>
      </c>
      <c r="F93" s="6"/>
      <c r="G93" s="15">
        <v>3.2493642851892948E-2</v>
      </c>
      <c r="H93" s="6"/>
      <c r="I93" s="6"/>
      <c r="J93" s="6">
        <v>0.12791274854019188</v>
      </c>
      <c r="K93" s="6">
        <v>1.4042781019789543E-3</v>
      </c>
      <c r="L93" s="6"/>
      <c r="M93" s="6">
        <v>14.031410447925836</v>
      </c>
      <c r="N93" s="6"/>
      <c r="O93" s="6"/>
      <c r="P93" s="6"/>
      <c r="Q93" s="6"/>
      <c r="R93" s="6"/>
      <c r="S93" s="15">
        <v>14.160727474568008</v>
      </c>
      <c r="T93" s="6">
        <v>18.849068328911141</v>
      </c>
      <c r="U93" s="6"/>
      <c r="V93" s="6"/>
      <c r="W93" s="15">
        <v>18.849068328911141</v>
      </c>
      <c r="X93" s="18">
        <v>33.04228944633104</v>
      </c>
      <c r="Y93" s="6">
        <v>0.43798199558902884</v>
      </c>
      <c r="Z93" s="6"/>
      <c r="AA93" s="6">
        <v>20.248322393753831</v>
      </c>
      <c r="AB93" s="6"/>
      <c r="AC93" s="6"/>
      <c r="AD93" s="15">
        <v>53.728593835673905</v>
      </c>
    </row>
    <row r="94" spans="1:30" s="67" customFormat="1" ht="12" customHeight="1" x14ac:dyDescent="0.2">
      <c r="A94" s="61"/>
      <c r="B94" s="62"/>
      <c r="C94" s="63" t="s">
        <v>120</v>
      </c>
      <c r="D94" s="64">
        <f>'[3]opdeling tertiair'!D6</f>
        <v>0</v>
      </c>
      <c r="E94" s="64">
        <f>'[3]opdeling tertiair'!E6</f>
        <v>0</v>
      </c>
      <c r="F94" s="64">
        <f>'[3]opdeling tertiair'!F6</f>
        <v>0</v>
      </c>
      <c r="G94" s="65">
        <f>'[3]opdeling tertiair'!G6</f>
        <v>0</v>
      </c>
      <c r="H94" s="64">
        <f>'[3]opdeling tertiair'!H6</f>
        <v>0</v>
      </c>
      <c r="I94" s="64">
        <f>'[3]opdeling tertiair'!I6</f>
        <v>0</v>
      </c>
      <c r="J94" s="64">
        <f>'[3]opdeling tertiair'!J6</f>
        <v>5.8822909409014808E-2</v>
      </c>
      <c r="K94" s="64">
        <f>'[3]opdeling tertiair'!K6</f>
        <v>0</v>
      </c>
      <c r="L94" s="64">
        <f>'[3]opdeling tertiair'!L6</f>
        <v>0</v>
      </c>
      <c r="M94" s="64">
        <f>'[3]opdeling tertiair'!M6</f>
        <v>0.24296419103723507</v>
      </c>
      <c r="N94" s="64">
        <f>'[3]opdeling tertiair'!N6</f>
        <v>0</v>
      </c>
      <c r="O94" s="64">
        <f>'[3]opdeling tertiair'!O6</f>
        <v>0</v>
      </c>
      <c r="P94" s="64">
        <f>'[3]opdeling tertiair'!P6</f>
        <v>0</v>
      </c>
      <c r="Q94" s="64">
        <f>'[3]opdeling tertiair'!Q6</f>
        <v>0</v>
      </c>
      <c r="R94" s="64">
        <f>'[3]opdeling tertiair'!R6</f>
        <v>0</v>
      </c>
      <c r="S94" s="65">
        <f>'[3]opdeling tertiair'!S6</f>
        <v>0.3017871004462499</v>
      </c>
      <c r="T94" s="64">
        <f>'[3]opdeling tertiair'!T6</f>
        <v>1.6990267930375658</v>
      </c>
      <c r="U94" s="64">
        <f>'[3]opdeling tertiair'!U6</f>
        <v>0</v>
      </c>
      <c r="V94" s="64">
        <f>'[3]opdeling tertiair'!V6</f>
        <v>0</v>
      </c>
      <c r="W94" s="65">
        <f>'[3]opdeling tertiair'!W6</f>
        <v>1.6990267930375658</v>
      </c>
      <c r="X94" s="66">
        <f>'[3]opdeling tertiair'!X6</f>
        <v>2.0008138934838158</v>
      </c>
      <c r="Y94" s="64">
        <f>'[3]opdeling tertiair'!Y6</f>
        <v>0</v>
      </c>
      <c r="Z94" s="64">
        <f>'[3]opdeling tertiair'!Z6</f>
        <v>0</v>
      </c>
      <c r="AA94" s="64">
        <f>'[3]opdeling tertiair'!AA6</f>
        <v>2.6560780691944772</v>
      </c>
      <c r="AB94" s="64">
        <f>'[3]opdeling tertiair'!AB6</f>
        <v>0</v>
      </c>
      <c r="AC94" s="64">
        <f>'[3]opdeling tertiair'!AC6</f>
        <v>0</v>
      </c>
      <c r="AD94" s="65">
        <f>'[3]opdeling tertiair'!AD6</f>
        <v>4.6568919626782925</v>
      </c>
    </row>
    <row r="95" spans="1:30" s="67" customFormat="1" ht="12" customHeight="1" x14ac:dyDescent="0.2">
      <c r="A95" s="61"/>
      <c r="B95" s="62"/>
      <c r="C95" s="63" t="s">
        <v>121</v>
      </c>
      <c r="D95" s="64">
        <f>'[3]opdeling tertiair'!D7</f>
        <v>0</v>
      </c>
      <c r="E95" s="64">
        <f>'[3]opdeling tertiair'!E7</f>
        <v>2.1662428567928636E-2</v>
      </c>
      <c r="F95" s="64">
        <f>'[3]opdeling tertiair'!F7</f>
        <v>0</v>
      </c>
      <c r="G95" s="65">
        <f>'[3]opdeling tertiair'!G7</f>
        <v>2.1662428567928636E-2</v>
      </c>
      <c r="H95" s="64">
        <f>'[3]opdeling tertiair'!H7</f>
        <v>0</v>
      </c>
      <c r="I95" s="64">
        <f>'[3]opdeling tertiair'!I7</f>
        <v>0</v>
      </c>
      <c r="J95" s="64">
        <f>'[3]opdeling tertiair'!J7</f>
        <v>0</v>
      </c>
      <c r="K95" s="64">
        <f>'[3]opdeling tertiair'!K7</f>
        <v>0</v>
      </c>
      <c r="L95" s="64">
        <f>'[3]opdeling tertiair'!L7</f>
        <v>0</v>
      </c>
      <c r="M95" s="64">
        <f>'[3]opdeling tertiair'!M7</f>
        <v>1.537462364413251</v>
      </c>
      <c r="N95" s="64">
        <f>'[3]opdeling tertiair'!N7</f>
        <v>0</v>
      </c>
      <c r="O95" s="64">
        <f>'[3]opdeling tertiair'!O7</f>
        <v>0</v>
      </c>
      <c r="P95" s="64">
        <f>'[3]opdeling tertiair'!P7</f>
        <v>0</v>
      </c>
      <c r="Q95" s="64">
        <f>'[3]opdeling tertiair'!Q7</f>
        <v>0</v>
      </c>
      <c r="R95" s="64">
        <f>'[3]opdeling tertiair'!R7</f>
        <v>0</v>
      </c>
      <c r="S95" s="65">
        <f>'[3]opdeling tertiair'!S7</f>
        <v>1.537462364413251</v>
      </c>
      <c r="T95" s="64">
        <f>'[3]opdeling tertiair'!T7</f>
        <v>2.3676139995213403</v>
      </c>
      <c r="U95" s="64">
        <f>'[3]opdeling tertiair'!U7</f>
        <v>0</v>
      </c>
      <c r="V95" s="64">
        <f>'[3]opdeling tertiair'!V7</f>
        <v>0</v>
      </c>
      <c r="W95" s="65">
        <f>'[3]opdeling tertiair'!W7</f>
        <v>2.3676139995213403</v>
      </c>
      <c r="X95" s="66">
        <f>'[3]opdeling tertiair'!X7</f>
        <v>3.9267387925025199</v>
      </c>
      <c r="Y95" s="64">
        <f>'[3]opdeling tertiair'!Y7</f>
        <v>0</v>
      </c>
      <c r="Z95" s="64">
        <f>'[3]opdeling tertiair'!Z7</f>
        <v>0</v>
      </c>
      <c r="AA95" s="64">
        <f>'[3]opdeling tertiair'!AA7</f>
        <v>1.7489033653949524</v>
      </c>
      <c r="AB95" s="64">
        <f>'[3]opdeling tertiair'!AB7</f>
        <v>0</v>
      </c>
      <c r="AC95" s="64">
        <f>'[3]opdeling tertiair'!AC7</f>
        <v>0</v>
      </c>
      <c r="AD95" s="65">
        <f>'[3]opdeling tertiair'!AD7</f>
        <v>5.6756421578974727</v>
      </c>
    </row>
    <row r="96" spans="1:30" s="67" customFormat="1" ht="12" customHeight="1" x14ac:dyDescent="0.2">
      <c r="A96" s="61"/>
      <c r="B96" s="62"/>
      <c r="C96" s="63" t="s">
        <v>122</v>
      </c>
      <c r="D96" s="64">
        <f>'[3]opdeling tertiair'!D8</f>
        <v>0</v>
      </c>
      <c r="E96" s="64">
        <f>'[3]opdeling tertiair'!E8</f>
        <v>1.0261150374281986E-2</v>
      </c>
      <c r="F96" s="64">
        <f>'[3]opdeling tertiair'!F8</f>
        <v>0</v>
      </c>
      <c r="G96" s="65">
        <f>'[3]opdeling tertiair'!G8</f>
        <v>1.0261150374281986E-2</v>
      </c>
      <c r="H96" s="64">
        <f>'[3]opdeling tertiair'!H8</f>
        <v>0</v>
      </c>
      <c r="I96" s="64">
        <f>'[3]opdeling tertiair'!I8</f>
        <v>0</v>
      </c>
      <c r="J96" s="64">
        <f>'[3]opdeling tertiair'!J8</f>
        <v>8.5509586452349861E-3</v>
      </c>
      <c r="K96" s="64">
        <f>'[3]opdeling tertiair'!K8</f>
        <v>0</v>
      </c>
      <c r="L96" s="64">
        <f>'[3]opdeling tertiair'!L8</f>
        <v>0</v>
      </c>
      <c r="M96" s="64">
        <f>'[3]opdeling tertiair'!M8</f>
        <v>3.0526922363488906</v>
      </c>
      <c r="N96" s="64">
        <f>'[3]opdeling tertiair'!N8</f>
        <v>0</v>
      </c>
      <c r="O96" s="64">
        <f>'[3]opdeling tertiair'!O8</f>
        <v>0</v>
      </c>
      <c r="P96" s="64">
        <f>'[3]opdeling tertiair'!P8</f>
        <v>0</v>
      </c>
      <c r="Q96" s="64">
        <f>'[3]opdeling tertiair'!Q8</f>
        <v>0</v>
      </c>
      <c r="R96" s="64">
        <f>'[3]opdeling tertiair'!R8</f>
        <v>0</v>
      </c>
      <c r="S96" s="65">
        <f>'[3]opdeling tertiair'!S8</f>
        <v>3.0612431949941254</v>
      </c>
      <c r="T96" s="64">
        <f>'[3]opdeling tertiair'!T8</f>
        <v>2.8482467020863287</v>
      </c>
      <c r="U96" s="64">
        <f>'[3]opdeling tertiair'!U8</f>
        <v>0</v>
      </c>
      <c r="V96" s="64">
        <f>'[3]opdeling tertiair'!V8</f>
        <v>0</v>
      </c>
      <c r="W96" s="65">
        <f>'[3]opdeling tertiair'!W8</f>
        <v>2.8482467020863287</v>
      </c>
      <c r="X96" s="66">
        <f>'[3]opdeling tertiair'!X8</f>
        <v>5.9197510474547359</v>
      </c>
      <c r="Y96" s="64">
        <f>'[3]opdeling tertiair'!Y8</f>
        <v>3.4203834580939954E-3</v>
      </c>
      <c r="Z96" s="64">
        <f>'[3]opdeling tertiair'!Z8</f>
        <v>0</v>
      </c>
      <c r="AA96" s="64">
        <f>'[3]opdeling tertiair'!AA8</f>
        <v>0.81959988560492014</v>
      </c>
      <c r="AB96" s="64">
        <f>'[3]opdeling tertiair'!AB8</f>
        <v>0</v>
      </c>
      <c r="AC96" s="64">
        <f>'[3]opdeling tertiair'!AC8</f>
        <v>0</v>
      </c>
      <c r="AD96" s="65">
        <f>'[3]opdeling tertiair'!AD8</f>
        <v>6.7427713165177501</v>
      </c>
    </row>
    <row r="97" spans="1:30" s="67" customFormat="1" ht="12" customHeight="1" x14ac:dyDescent="0.2">
      <c r="A97" s="61"/>
      <c r="B97" s="62"/>
      <c r="C97" s="63" t="s">
        <v>123</v>
      </c>
      <c r="D97" s="64">
        <f>'[3]opdeling tertiair'!D9</f>
        <v>0</v>
      </c>
      <c r="E97" s="64">
        <f>'[3]opdeling tertiair'!E9</f>
        <v>5.700639096823326E-4</v>
      </c>
      <c r="F97" s="64">
        <f>'[3]opdeling tertiair'!F9</f>
        <v>0</v>
      </c>
      <c r="G97" s="65">
        <f>'[3]opdeling tertiair'!G9</f>
        <v>5.700639096823326E-4</v>
      </c>
      <c r="H97" s="64">
        <f>'[3]opdeling tertiair'!H9</f>
        <v>0</v>
      </c>
      <c r="I97" s="64">
        <f>'[3]opdeling tertiair'!I9</f>
        <v>0</v>
      </c>
      <c r="J97" s="64">
        <f>'[3]opdeling tertiair'!J9</f>
        <v>1.1401278193646652E-3</v>
      </c>
      <c r="K97" s="64">
        <f>'[3]opdeling tertiair'!K9</f>
        <v>1.4042781019789545E-3</v>
      </c>
      <c r="L97" s="64">
        <f>'[3]opdeling tertiair'!L9</f>
        <v>0</v>
      </c>
      <c r="M97" s="64">
        <f>'[3]opdeling tertiair'!M9</f>
        <v>4.9318735617995619</v>
      </c>
      <c r="N97" s="64">
        <f>'[3]opdeling tertiair'!N9</f>
        <v>0</v>
      </c>
      <c r="O97" s="64">
        <f>'[3]opdeling tertiair'!O9</f>
        <v>0</v>
      </c>
      <c r="P97" s="64">
        <f>'[3]opdeling tertiair'!P9</f>
        <v>0</v>
      </c>
      <c r="Q97" s="64">
        <f>'[3]opdeling tertiair'!Q9</f>
        <v>0</v>
      </c>
      <c r="R97" s="64">
        <f>'[3]opdeling tertiair'!R9</f>
        <v>0</v>
      </c>
      <c r="S97" s="65">
        <f>'[3]opdeling tertiair'!S9</f>
        <v>4.9344179677209059</v>
      </c>
      <c r="T97" s="64">
        <f>'[3]opdeling tertiair'!T9</f>
        <v>5.856977201304244</v>
      </c>
      <c r="U97" s="64">
        <f>'[3]opdeling tertiair'!U9</f>
        <v>0</v>
      </c>
      <c r="V97" s="64">
        <f>'[3]opdeling tertiair'!V9</f>
        <v>0</v>
      </c>
      <c r="W97" s="65">
        <f>'[3]opdeling tertiair'!W9</f>
        <v>5.856977201304244</v>
      </c>
      <c r="X97" s="66">
        <f>'[3]opdeling tertiair'!X9</f>
        <v>10.791965232934832</v>
      </c>
      <c r="Y97" s="64">
        <f>'[3]opdeling tertiair'!Y9</f>
        <v>0</v>
      </c>
      <c r="Z97" s="64">
        <f>'[3]opdeling tertiair'!Z9</f>
        <v>0</v>
      </c>
      <c r="AA97" s="64">
        <f>'[3]opdeling tertiair'!AA9</f>
        <v>5.9366268376529332</v>
      </c>
      <c r="AB97" s="64">
        <f>'[3]opdeling tertiair'!AB9</f>
        <v>0</v>
      </c>
      <c r="AC97" s="64">
        <f>'[3]opdeling tertiair'!AC9</f>
        <v>0</v>
      </c>
      <c r="AD97" s="65">
        <f>'[3]opdeling tertiair'!AD9</f>
        <v>16.728592070587766</v>
      </c>
    </row>
    <row r="98" spans="1:30" s="67" customFormat="1" ht="12" customHeight="1" x14ac:dyDescent="0.2">
      <c r="A98" s="61"/>
      <c r="B98" s="62"/>
      <c r="C98" s="63" t="s">
        <v>124</v>
      </c>
      <c r="D98" s="64">
        <f>'[3]opdeling tertiair'!D10</f>
        <v>0</v>
      </c>
      <c r="E98" s="64">
        <f>'[3]opdeling tertiair'!E10</f>
        <v>0</v>
      </c>
      <c r="F98" s="64">
        <f>'[3]opdeling tertiair'!F10</f>
        <v>0</v>
      </c>
      <c r="G98" s="65">
        <f>'[3]opdeling tertiair'!G10</f>
        <v>0</v>
      </c>
      <c r="H98" s="64">
        <f>'[3]opdeling tertiair'!H10</f>
        <v>0</v>
      </c>
      <c r="I98" s="64">
        <f>'[3]opdeling tertiair'!I10</f>
        <v>0</v>
      </c>
      <c r="J98" s="64">
        <f>'[3]opdeling tertiair'!J10</f>
        <v>5.9398752666577417E-2</v>
      </c>
      <c r="K98" s="64">
        <f>'[3]opdeling tertiair'!K10</f>
        <v>0</v>
      </c>
      <c r="L98" s="64">
        <f>'[3]opdeling tertiair'!L10</f>
        <v>0</v>
      </c>
      <c r="M98" s="64">
        <f>'[3]opdeling tertiair'!M10</f>
        <v>1.4987578128191765</v>
      </c>
      <c r="N98" s="64">
        <f>'[3]opdeling tertiair'!N10</f>
        <v>0</v>
      </c>
      <c r="O98" s="64">
        <f>'[3]opdeling tertiair'!O10</f>
        <v>0</v>
      </c>
      <c r="P98" s="64">
        <f>'[3]opdeling tertiair'!P10</f>
        <v>0</v>
      </c>
      <c r="Q98" s="64">
        <f>'[3]opdeling tertiair'!Q10</f>
        <v>0</v>
      </c>
      <c r="R98" s="64">
        <f>'[3]opdeling tertiair'!R10</f>
        <v>0</v>
      </c>
      <c r="S98" s="65">
        <f>'[3]opdeling tertiair'!S10</f>
        <v>1.5581565654857539</v>
      </c>
      <c r="T98" s="64">
        <f>'[3]opdeling tertiair'!T10</f>
        <v>4.4471953451379926</v>
      </c>
      <c r="U98" s="64">
        <f>'[3]opdeling tertiair'!U10</f>
        <v>0</v>
      </c>
      <c r="V98" s="64">
        <f>'[3]opdeling tertiair'!V10</f>
        <v>0</v>
      </c>
      <c r="W98" s="65">
        <f>'[3]opdeling tertiair'!W10</f>
        <v>4.4471953451379926</v>
      </c>
      <c r="X98" s="66">
        <f>'[3]opdeling tertiair'!X10</f>
        <v>6.0053519106237463</v>
      </c>
      <c r="Y98" s="64">
        <f>'[3]opdeling tertiair'!Y10</f>
        <v>1.1667612130934847E-2</v>
      </c>
      <c r="Z98" s="64">
        <f>'[3]opdeling tertiair'!Z10</f>
        <v>0</v>
      </c>
      <c r="AA98" s="64">
        <f>'[3]opdeling tertiair'!AA10</f>
        <v>7.0814143186581333</v>
      </c>
      <c r="AB98" s="64">
        <f>'[3]opdeling tertiair'!AB10</f>
        <v>0</v>
      </c>
      <c r="AC98" s="64">
        <f>'[3]opdeling tertiair'!AC10</f>
        <v>0</v>
      </c>
      <c r="AD98" s="65">
        <f>'[3]opdeling tertiair'!AD10</f>
        <v>13.098433841412813</v>
      </c>
    </row>
    <row r="99" spans="1:30" s="67" customFormat="1" ht="12" customHeight="1" x14ac:dyDescent="0.2">
      <c r="A99" s="61"/>
      <c r="B99" s="62"/>
      <c r="C99" s="63" t="s">
        <v>125</v>
      </c>
      <c r="D99" s="64">
        <f>'[3]opdeling tertiair'!D11</f>
        <v>0</v>
      </c>
      <c r="E99" s="64">
        <f>'[3]opdeling tertiair'!E11</f>
        <v>0</v>
      </c>
      <c r="F99" s="64">
        <f>'[3]opdeling tertiair'!F11</f>
        <v>0</v>
      </c>
      <c r="G99" s="65">
        <f>'[3]opdeling tertiair'!G11</f>
        <v>0</v>
      </c>
      <c r="H99" s="64">
        <f>'[3]opdeling tertiair'!H11</f>
        <v>0</v>
      </c>
      <c r="I99" s="64">
        <f>'[3]opdeling tertiair'!I11</f>
        <v>0</v>
      </c>
      <c r="J99" s="64">
        <f>'[3]opdeling tertiair'!J11</f>
        <v>0</v>
      </c>
      <c r="K99" s="64">
        <f>'[3]opdeling tertiair'!K11</f>
        <v>0</v>
      </c>
      <c r="L99" s="64">
        <f>'[3]opdeling tertiair'!L11</f>
        <v>0</v>
      </c>
      <c r="M99" s="64">
        <f>'[3]opdeling tertiair'!M11</f>
        <v>2.767660281507724</v>
      </c>
      <c r="N99" s="64">
        <f>'[3]opdeling tertiair'!N11</f>
        <v>0</v>
      </c>
      <c r="O99" s="64">
        <f>'[3]opdeling tertiair'!O11</f>
        <v>0</v>
      </c>
      <c r="P99" s="64">
        <f>'[3]opdeling tertiair'!P11</f>
        <v>0</v>
      </c>
      <c r="Q99" s="64">
        <f>'[3]opdeling tertiair'!Q11</f>
        <v>0</v>
      </c>
      <c r="R99" s="64">
        <f>'[3]opdeling tertiair'!R11</f>
        <v>0</v>
      </c>
      <c r="S99" s="65">
        <f>'[3]opdeling tertiair'!S11</f>
        <v>2.767660281507724</v>
      </c>
      <c r="T99" s="64">
        <f>'[3]opdeling tertiair'!T11</f>
        <v>1.6300082878236695</v>
      </c>
      <c r="U99" s="64">
        <f>'[3]opdeling tertiair'!U11</f>
        <v>0</v>
      </c>
      <c r="V99" s="64">
        <f>'[3]opdeling tertiair'!V11</f>
        <v>0</v>
      </c>
      <c r="W99" s="65">
        <f>'[3]opdeling tertiair'!W11</f>
        <v>1.6300082878236695</v>
      </c>
      <c r="X99" s="66">
        <f>'[3]opdeling tertiair'!X11</f>
        <v>4.3976685693313939</v>
      </c>
      <c r="Y99" s="64">
        <f>'[3]opdeling tertiair'!Y11</f>
        <v>0.42289399999999999</v>
      </c>
      <c r="Z99" s="64">
        <f>'[3]opdeling tertiair'!Z11</f>
        <v>0</v>
      </c>
      <c r="AA99" s="64">
        <f>'[3]opdeling tertiair'!AA11</f>
        <v>2.0056999172484131</v>
      </c>
      <c r="AB99" s="64">
        <f>'[3]opdeling tertiair'!AB11</f>
        <v>0</v>
      </c>
      <c r="AC99" s="64">
        <f>'[3]opdeling tertiair'!AC11</f>
        <v>0</v>
      </c>
      <c r="AD99" s="65">
        <f>'[3]opdeling tertiair'!AD11</f>
        <v>6.8262624865798074</v>
      </c>
    </row>
    <row r="100" spans="1:30" s="8" customFormat="1" ht="12" customHeight="1" x14ac:dyDescent="0.2">
      <c r="A100" s="9"/>
      <c r="B100" s="28"/>
      <c r="C100" s="68" t="s">
        <v>62</v>
      </c>
      <c r="D100" s="6"/>
      <c r="E100" s="6"/>
      <c r="F100" s="6"/>
      <c r="G100" s="29">
        <v>0</v>
      </c>
      <c r="H100" s="6"/>
      <c r="I100" s="6"/>
      <c r="J100" s="6"/>
      <c r="K100" s="6"/>
      <c r="L100" s="6"/>
      <c r="M100" s="6">
        <v>3.6847680000000001E-2</v>
      </c>
      <c r="N100" s="6"/>
      <c r="O100" s="6"/>
      <c r="P100" s="6"/>
      <c r="Q100" s="6"/>
      <c r="R100" s="6"/>
      <c r="S100" s="29">
        <v>3.6847680000000001E-2</v>
      </c>
      <c r="T100" s="6"/>
      <c r="U100" s="6"/>
      <c r="V100" s="50"/>
      <c r="W100" s="29"/>
      <c r="X100" s="29">
        <v>3.6847680000000001E-2</v>
      </c>
      <c r="Y100" s="6">
        <v>0.42289399999999999</v>
      </c>
      <c r="Z100" s="6"/>
      <c r="AA100" s="6"/>
      <c r="AB100" s="6"/>
      <c r="AC100" s="50"/>
      <c r="AD100" s="15">
        <v>0.45974167999999999</v>
      </c>
    </row>
    <row r="101" spans="1:30" s="8" customFormat="1" ht="12" customHeight="1" x14ac:dyDescent="0.2">
      <c r="A101" s="9"/>
      <c r="B101" s="69"/>
      <c r="C101" s="70" t="s">
        <v>127</v>
      </c>
      <c r="D101" s="58"/>
      <c r="E101" s="58">
        <v>8.5397385892075715</v>
      </c>
      <c r="F101" s="58"/>
      <c r="G101" s="34">
        <v>8.5397385892075715</v>
      </c>
      <c r="H101" s="58"/>
      <c r="I101" s="58"/>
      <c r="J101" s="58">
        <v>6.0255946836906622</v>
      </c>
      <c r="K101" s="58">
        <v>0.50959835825858579</v>
      </c>
      <c r="L101" s="58"/>
      <c r="M101" s="58">
        <v>100.85253493025776</v>
      </c>
      <c r="N101" s="58"/>
      <c r="O101" s="58"/>
      <c r="P101" s="58"/>
      <c r="Q101" s="58"/>
      <c r="R101" s="58"/>
      <c r="S101" s="34">
        <v>107.387727972207</v>
      </c>
      <c r="T101" s="58">
        <v>57.365396000000004</v>
      </c>
      <c r="U101" s="58"/>
      <c r="V101" s="58"/>
      <c r="W101" s="34">
        <v>57.365396000000004</v>
      </c>
      <c r="X101" s="35">
        <v>173.29286256141455</v>
      </c>
      <c r="Y101" s="71"/>
      <c r="Z101" s="58">
        <v>6.5709134840099264</v>
      </c>
      <c r="AA101" s="58">
        <v>27.87144</v>
      </c>
      <c r="AB101" s="58"/>
      <c r="AC101" s="58"/>
      <c r="AD101" s="34">
        <v>207.73521604542447</v>
      </c>
    </row>
    <row r="102" spans="1:30" s="8" customFormat="1" ht="12" customHeight="1" x14ac:dyDescent="0.2">
      <c r="A102" s="9"/>
      <c r="B102" s="28"/>
      <c r="C102" s="72" t="s">
        <v>87</v>
      </c>
      <c r="D102" s="6"/>
      <c r="E102" s="6">
        <v>2.242</v>
      </c>
      <c r="F102" s="6"/>
      <c r="G102" s="15">
        <v>2.242</v>
      </c>
      <c r="H102" s="6"/>
      <c r="I102" s="6"/>
      <c r="J102" s="6">
        <v>1.7576870969999996E-6</v>
      </c>
      <c r="K102" s="6">
        <v>0.10090984642874228</v>
      </c>
      <c r="L102" s="6"/>
      <c r="M102" s="6">
        <v>13.436635462538069</v>
      </c>
      <c r="N102" s="6"/>
      <c r="O102" s="6">
        <v>18.465</v>
      </c>
      <c r="P102" s="6"/>
      <c r="Q102" s="6"/>
      <c r="R102" s="6"/>
      <c r="S102" s="15">
        <v>32.002547066653911</v>
      </c>
      <c r="T102" s="6">
        <v>1.2010000000000001</v>
      </c>
      <c r="U102" s="6"/>
      <c r="V102" s="6"/>
      <c r="W102" s="15">
        <v>1.2010000000000001</v>
      </c>
      <c r="X102" s="18">
        <v>35.445547066653909</v>
      </c>
      <c r="Y102" s="6"/>
      <c r="Z102" s="6"/>
      <c r="AA102" s="6">
        <v>3.5953657642261696</v>
      </c>
      <c r="AB102" s="6"/>
      <c r="AC102" s="6"/>
      <c r="AD102" s="15">
        <v>39.040912830880075</v>
      </c>
    </row>
    <row r="103" spans="1:30" s="67" customFormat="1" ht="12" customHeight="1" x14ac:dyDescent="0.2">
      <c r="A103" s="61"/>
      <c r="B103" s="113"/>
      <c r="C103" s="73" t="s">
        <v>113</v>
      </c>
      <c r="D103" s="64"/>
      <c r="E103" s="64"/>
      <c r="F103" s="64"/>
      <c r="G103" s="65">
        <v>0</v>
      </c>
      <c r="H103" s="64"/>
      <c r="I103" s="64"/>
      <c r="J103" s="64"/>
      <c r="K103" s="64"/>
      <c r="L103" s="64"/>
      <c r="M103" s="64">
        <v>4.9574636911847998</v>
      </c>
      <c r="N103" s="64"/>
      <c r="O103" s="64"/>
      <c r="P103" s="64"/>
      <c r="Q103" s="64"/>
      <c r="R103" s="64"/>
      <c r="S103" s="65">
        <v>4.9574636911847998</v>
      </c>
      <c r="T103" s="64"/>
      <c r="U103" s="64"/>
      <c r="V103" s="64"/>
      <c r="W103" s="65">
        <v>0</v>
      </c>
      <c r="X103" s="66">
        <v>4.9574636911847998</v>
      </c>
      <c r="Y103" s="64"/>
      <c r="Z103" s="64"/>
      <c r="AA103" s="64">
        <v>1.0492681320000001</v>
      </c>
      <c r="AB103" s="64"/>
      <c r="AC103" s="64"/>
      <c r="AD103" s="65">
        <v>6.0067318231847997</v>
      </c>
    </row>
    <row r="104" spans="1:30" s="67" customFormat="1" ht="12" customHeight="1" x14ac:dyDescent="0.2">
      <c r="A104" s="61"/>
      <c r="B104" s="113"/>
      <c r="C104" s="73" t="s">
        <v>114</v>
      </c>
      <c r="D104" s="64"/>
      <c r="E104" s="64"/>
      <c r="F104" s="64"/>
      <c r="G104" s="65">
        <v>0</v>
      </c>
      <c r="H104" s="64"/>
      <c r="I104" s="64"/>
      <c r="J104" s="64"/>
      <c r="K104" s="64"/>
      <c r="L104" s="64"/>
      <c r="M104" s="64">
        <v>1.1627281980000002</v>
      </c>
      <c r="N104" s="64"/>
      <c r="O104" s="64"/>
      <c r="P104" s="64"/>
      <c r="Q104" s="64"/>
      <c r="R104" s="64"/>
      <c r="S104" s="65">
        <v>1.1627281980000002</v>
      </c>
      <c r="T104" s="64"/>
      <c r="U104" s="64"/>
      <c r="V104" s="64"/>
      <c r="W104" s="65">
        <v>0</v>
      </c>
      <c r="X104" s="66">
        <v>1.1627281980000002</v>
      </c>
      <c r="Y104" s="64"/>
      <c r="Z104" s="64"/>
      <c r="AA104" s="64">
        <v>0.45736056198000002</v>
      </c>
      <c r="AB104" s="64"/>
      <c r="AC104" s="64"/>
      <c r="AD104" s="65">
        <v>1.6200887599800002</v>
      </c>
    </row>
    <row r="105" spans="1:30" s="67" customFormat="1" ht="12" customHeight="1" x14ac:dyDescent="0.2">
      <c r="A105" s="61"/>
      <c r="B105" s="113"/>
      <c r="C105" s="73" t="s">
        <v>115</v>
      </c>
      <c r="D105" s="64"/>
      <c r="E105" s="64">
        <v>2.242</v>
      </c>
      <c r="F105" s="64"/>
      <c r="G105" s="65">
        <v>2.242</v>
      </c>
      <c r="H105" s="64"/>
      <c r="I105" s="64"/>
      <c r="J105" s="64">
        <v>0</v>
      </c>
      <c r="K105" s="64"/>
      <c r="L105" s="64"/>
      <c r="M105" s="64">
        <v>0</v>
      </c>
      <c r="N105" s="64"/>
      <c r="O105" s="64">
        <v>18.465</v>
      </c>
      <c r="P105" s="64"/>
      <c r="Q105" s="64"/>
      <c r="R105" s="64"/>
      <c r="S105" s="65">
        <v>18.465</v>
      </c>
      <c r="T105" s="64">
        <v>1.2010000000000001</v>
      </c>
      <c r="U105" s="64"/>
      <c r="V105" s="64"/>
      <c r="W105" s="65">
        <v>1.2010000000000001</v>
      </c>
      <c r="X105" s="66">
        <v>21.908000000000001</v>
      </c>
      <c r="Y105" s="64"/>
      <c r="Z105" s="64"/>
      <c r="AA105" s="64">
        <v>1.9726279098301698</v>
      </c>
      <c r="AB105" s="64"/>
      <c r="AC105" s="64"/>
      <c r="AD105" s="65">
        <v>23.880627909830171</v>
      </c>
    </row>
    <row r="106" spans="1:30" s="67" customFormat="1" ht="12" customHeight="1" x14ac:dyDescent="0.2">
      <c r="A106" s="61"/>
      <c r="B106" s="113"/>
      <c r="C106" s="73" t="s">
        <v>116</v>
      </c>
      <c r="D106" s="64"/>
      <c r="E106" s="64"/>
      <c r="F106" s="64"/>
      <c r="G106" s="65">
        <v>0</v>
      </c>
      <c r="H106" s="64"/>
      <c r="I106" s="64"/>
      <c r="J106" s="64"/>
      <c r="K106" s="64"/>
      <c r="L106" s="64"/>
      <c r="M106" s="64">
        <v>1.2294695058</v>
      </c>
      <c r="N106" s="64"/>
      <c r="O106" s="64"/>
      <c r="P106" s="64"/>
      <c r="Q106" s="64"/>
      <c r="R106" s="64"/>
      <c r="S106" s="65">
        <v>1.2294695058</v>
      </c>
      <c r="T106" s="64"/>
      <c r="U106" s="64"/>
      <c r="V106" s="64"/>
      <c r="W106" s="65">
        <v>0</v>
      </c>
      <c r="X106" s="66">
        <v>1.2294695058</v>
      </c>
      <c r="Y106" s="64"/>
      <c r="Z106" s="64"/>
      <c r="AA106" s="64">
        <v>0.116059464</v>
      </c>
      <c r="AB106" s="64"/>
      <c r="AC106" s="64"/>
      <c r="AD106" s="65">
        <v>1.3455289698000001</v>
      </c>
    </row>
    <row r="107" spans="1:30" s="67" customFormat="1" ht="12" customHeight="1" x14ac:dyDescent="0.2">
      <c r="A107" s="61"/>
      <c r="B107" s="113"/>
      <c r="C107" s="73" t="s">
        <v>117</v>
      </c>
      <c r="D107" s="64"/>
      <c r="E107" s="64"/>
      <c r="F107" s="64"/>
      <c r="G107" s="65">
        <v>0</v>
      </c>
      <c r="H107" s="64"/>
      <c r="I107" s="64"/>
      <c r="J107" s="64"/>
      <c r="K107" s="64"/>
      <c r="L107" s="64"/>
      <c r="M107" s="64">
        <v>6.0756593769325535</v>
      </c>
      <c r="N107" s="64"/>
      <c r="O107" s="64"/>
      <c r="P107" s="64"/>
      <c r="Q107" s="64"/>
      <c r="R107" s="64"/>
      <c r="S107" s="65">
        <v>6.0756593769325535</v>
      </c>
      <c r="T107" s="64"/>
      <c r="U107" s="64"/>
      <c r="V107" s="64"/>
      <c r="W107" s="65">
        <v>0</v>
      </c>
      <c r="X107" s="66">
        <v>6.0756593769325535</v>
      </c>
      <c r="Y107" s="64"/>
      <c r="Z107" s="64"/>
      <c r="AA107" s="64"/>
      <c r="AB107" s="64"/>
      <c r="AC107" s="64"/>
      <c r="AD107" s="65">
        <v>6.0756593769325535</v>
      </c>
    </row>
    <row r="108" spans="1:30" s="67" customFormat="1" ht="12" customHeight="1" x14ac:dyDescent="0.2">
      <c r="A108" s="61"/>
      <c r="B108" s="113"/>
      <c r="C108" s="73" t="s">
        <v>118</v>
      </c>
      <c r="D108" s="64"/>
      <c r="E108" s="64"/>
      <c r="F108" s="64"/>
      <c r="G108" s="65">
        <v>0</v>
      </c>
      <c r="H108" s="64"/>
      <c r="I108" s="64"/>
      <c r="J108" s="64">
        <v>1.7576870969999998E-6</v>
      </c>
      <c r="K108" s="64">
        <v>9.7829389467138414E-2</v>
      </c>
      <c r="L108" s="64"/>
      <c r="M108" s="64">
        <v>7.5893093906892741E-3</v>
      </c>
      <c r="N108" s="64"/>
      <c r="O108" s="64"/>
      <c r="P108" s="64"/>
      <c r="Q108" s="64"/>
      <c r="R108" s="64"/>
      <c r="S108" s="65">
        <v>0.10542045654492468</v>
      </c>
      <c r="T108" s="64"/>
      <c r="U108" s="64"/>
      <c r="V108" s="64"/>
      <c r="W108" s="65">
        <v>0</v>
      </c>
      <c r="X108" s="66">
        <v>0.10542045654492468</v>
      </c>
      <c r="Y108" s="64"/>
      <c r="Z108" s="64"/>
      <c r="AA108" s="64"/>
      <c r="AB108" s="64"/>
      <c r="AC108" s="64"/>
      <c r="AD108" s="65">
        <v>0.10542045654492468</v>
      </c>
    </row>
    <row r="109" spans="1:30" s="67" customFormat="1" ht="12" customHeight="1" x14ac:dyDescent="0.2">
      <c r="A109" s="61"/>
      <c r="B109" s="113"/>
      <c r="C109" s="74" t="s">
        <v>119</v>
      </c>
      <c r="D109" s="64"/>
      <c r="E109" s="64"/>
      <c r="F109" s="64"/>
      <c r="G109" s="65">
        <v>0</v>
      </c>
      <c r="H109" s="64"/>
      <c r="I109" s="64"/>
      <c r="J109" s="64"/>
      <c r="K109" s="64">
        <v>3.08045696160384E-3</v>
      </c>
      <c r="L109" s="64"/>
      <c r="M109" s="64">
        <v>3.7253812300285494E-3</v>
      </c>
      <c r="N109" s="64"/>
      <c r="O109" s="64"/>
      <c r="P109" s="64"/>
      <c r="Q109" s="64"/>
      <c r="R109" s="64"/>
      <c r="S109" s="65">
        <v>6.8058381916323895E-3</v>
      </c>
      <c r="T109" s="64"/>
      <c r="U109" s="64"/>
      <c r="V109" s="64"/>
      <c r="W109" s="65">
        <v>0</v>
      </c>
      <c r="X109" s="66">
        <v>6.8058381916323895E-3</v>
      </c>
      <c r="Y109" s="64"/>
      <c r="Z109" s="64"/>
      <c r="AA109" s="64">
        <v>4.9696416000000005E-5</v>
      </c>
      <c r="AB109" s="64"/>
      <c r="AC109" s="64"/>
      <c r="AD109" s="65">
        <v>6.8555346076323897E-3</v>
      </c>
    </row>
    <row r="110" spans="1:30" s="8" customFormat="1" ht="12" customHeight="1" x14ac:dyDescent="0.2">
      <c r="A110" s="30"/>
      <c r="B110" s="31" t="s">
        <v>88</v>
      </c>
      <c r="C110" s="32"/>
      <c r="D110" s="33">
        <v>0</v>
      </c>
      <c r="E110" s="33">
        <v>0</v>
      </c>
      <c r="F110" s="33">
        <v>0</v>
      </c>
      <c r="G110" s="34">
        <v>0</v>
      </c>
      <c r="H110" s="33">
        <v>0</v>
      </c>
      <c r="I110" s="33">
        <v>0</v>
      </c>
      <c r="J110" s="33">
        <v>2.2279940645708236</v>
      </c>
      <c r="K110" s="33">
        <v>59.236785316402859</v>
      </c>
      <c r="L110" s="33">
        <v>1.1661235583351023E-2</v>
      </c>
      <c r="M110" s="33">
        <v>91.141099231705851</v>
      </c>
      <c r="N110" s="33">
        <v>0</v>
      </c>
      <c r="O110" s="33">
        <v>0.14866881253029166</v>
      </c>
      <c r="P110" s="33">
        <v>0</v>
      </c>
      <c r="Q110" s="33">
        <v>0</v>
      </c>
      <c r="R110" s="33">
        <v>0</v>
      </c>
      <c r="S110" s="34">
        <v>152.76620866079318</v>
      </c>
      <c r="T110" s="33">
        <v>2.6375908060803122</v>
      </c>
      <c r="U110" s="33">
        <v>0</v>
      </c>
      <c r="V110" s="33">
        <v>0</v>
      </c>
      <c r="W110" s="34">
        <v>2.6375908060803122</v>
      </c>
      <c r="X110" s="34">
        <v>155.40379946687349</v>
      </c>
      <c r="Y110" s="33">
        <v>0</v>
      </c>
      <c r="Z110" s="33"/>
      <c r="AA110" s="33">
        <v>1.859117793229933</v>
      </c>
      <c r="AB110" s="33">
        <v>0</v>
      </c>
      <c r="AC110" s="33">
        <v>0</v>
      </c>
      <c r="AD110" s="34">
        <v>157.26291726010342</v>
      </c>
    </row>
    <row r="111" spans="1:30" s="8" customFormat="1" ht="12" customHeight="1" x14ac:dyDescent="0.2">
      <c r="A111" s="9"/>
      <c r="B111" s="75"/>
      <c r="C111" s="76" t="s">
        <v>89</v>
      </c>
      <c r="D111" s="6"/>
      <c r="E111" s="6"/>
      <c r="F111" s="6"/>
      <c r="G111" s="15"/>
      <c r="H111" s="6"/>
      <c r="I111" s="6"/>
      <c r="J111" s="6">
        <v>2.2279940645708236</v>
      </c>
      <c r="K111" s="6">
        <v>59.116429712730792</v>
      </c>
      <c r="L111" s="6"/>
      <c r="M111" s="6">
        <v>85.836188849674514</v>
      </c>
      <c r="N111" s="6"/>
      <c r="O111" s="6"/>
      <c r="P111" s="6"/>
      <c r="Q111" s="6"/>
      <c r="R111" s="6"/>
      <c r="S111" s="15">
        <v>147.18061262697614</v>
      </c>
      <c r="T111" s="6">
        <v>0</v>
      </c>
      <c r="U111" s="6"/>
      <c r="V111" s="6"/>
      <c r="W111" s="40">
        <v>0</v>
      </c>
      <c r="X111" s="15">
        <v>147.18061262697614</v>
      </c>
      <c r="Y111" s="6">
        <v>0</v>
      </c>
      <c r="Z111" s="6">
        <v>0</v>
      </c>
      <c r="AA111" s="6">
        <v>7.7793229932463903E-5</v>
      </c>
      <c r="AB111" s="6"/>
      <c r="AC111" s="6"/>
      <c r="AD111" s="15">
        <v>147.18069042020608</v>
      </c>
    </row>
    <row r="112" spans="1:30" s="8" customFormat="1" ht="12" customHeight="1" x14ac:dyDescent="0.2">
      <c r="A112" s="9"/>
      <c r="B112" s="28"/>
      <c r="C112" s="43" t="s">
        <v>90</v>
      </c>
      <c r="D112" s="6"/>
      <c r="E112" s="6"/>
      <c r="F112" s="6"/>
      <c r="G112" s="15"/>
      <c r="H112" s="6"/>
      <c r="I112" s="6"/>
      <c r="J112" s="6"/>
      <c r="K112" s="6"/>
      <c r="L112" s="6"/>
      <c r="M112" s="6">
        <v>1.666860061787099</v>
      </c>
      <c r="N112" s="6"/>
      <c r="O112" s="6"/>
      <c r="P112" s="6"/>
      <c r="Q112" s="6"/>
      <c r="R112" s="6"/>
      <c r="S112" s="15">
        <v>1.666860061787099</v>
      </c>
      <c r="T112" s="6"/>
      <c r="U112" s="6"/>
      <c r="V112" s="6"/>
      <c r="W112" s="40">
        <v>0</v>
      </c>
      <c r="X112" s="15">
        <v>1.666860061787099</v>
      </c>
      <c r="Y112" s="6"/>
      <c r="Z112" s="6"/>
      <c r="AA112" s="6">
        <v>1.8590400000000005</v>
      </c>
      <c r="AB112" s="6"/>
      <c r="AC112" s="6"/>
      <c r="AD112" s="15">
        <v>3.5259000617870995</v>
      </c>
    </row>
    <row r="113" spans="1:44" s="8" customFormat="1" ht="12" customHeight="1" x14ac:dyDescent="0.2">
      <c r="A113" s="9"/>
      <c r="B113" s="28"/>
      <c r="C113" s="43" t="s">
        <v>91</v>
      </c>
      <c r="D113" s="6"/>
      <c r="E113" s="6"/>
      <c r="F113" s="6"/>
      <c r="G113" s="15"/>
      <c r="H113" s="6"/>
      <c r="I113" s="6"/>
      <c r="J113" s="6"/>
      <c r="K113" s="6">
        <v>0.12035560367206691</v>
      </c>
      <c r="L113" s="6">
        <v>1.1661235583351023E-2</v>
      </c>
      <c r="M113" s="6"/>
      <c r="N113" s="6"/>
      <c r="O113" s="6"/>
      <c r="P113" s="6"/>
      <c r="Q113" s="6"/>
      <c r="R113" s="6"/>
      <c r="S113" s="15">
        <v>0.13201683925541793</v>
      </c>
      <c r="T113" s="6"/>
      <c r="U113" s="6"/>
      <c r="V113" s="6"/>
      <c r="W113" s="40">
        <v>0</v>
      </c>
      <c r="X113" s="15">
        <v>0.13201683925541793</v>
      </c>
      <c r="Y113" s="6"/>
      <c r="Z113" s="6"/>
      <c r="AA113" s="6"/>
      <c r="AB113" s="6"/>
      <c r="AC113" s="6"/>
      <c r="AD113" s="15">
        <v>0.13201683925541793</v>
      </c>
    </row>
    <row r="114" spans="1:44" s="8" customFormat="1" ht="12" customHeight="1" x14ac:dyDescent="0.2">
      <c r="A114" s="9"/>
      <c r="B114" s="28"/>
      <c r="C114" s="27" t="s">
        <v>92</v>
      </c>
      <c r="D114" s="6"/>
      <c r="E114" s="6"/>
      <c r="F114" s="6"/>
      <c r="G114" s="15"/>
      <c r="H114" s="6"/>
      <c r="I114" s="6"/>
      <c r="J114" s="6"/>
      <c r="K114" s="6"/>
      <c r="L114" s="6"/>
      <c r="M114" s="6">
        <v>3.638050320244226</v>
      </c>
      <c r="N114" s="6"/>
      <c r="O114" s="6">
        <v>0.14866881253029166</v>
      </c>
      <c r="P114" s="6"/>
      <c r="Q114" s="6"/>
      <c r="R114" s="6"/>
      <c r="S114" s="15">
        <v>3.7867191327745178</v>
      </c>
      <c r="T114" s="6"/>
      <c r="U114" s="6"/>
      <c r="V114" s="6"/>
      <c r="W114" s="40">
        <v>0</v>
      </c>
      <c r="X114" s="15">
        <v>3.7867191327745178</v>
      </c>
      <c r="Y114" s="6"/>
      <c r="Z114" s="6"/>
      <c r="AA114" s="6"/>
      <c r="AB114" s="6"/>
      <c r="AC114" s="6"/>
      <c r="AD114" s="15">
        <v>3.7867191327745178</v>
      </c>
    </row>
    <row r="115" spans="1:44" s="8" customFormat="1" ht="12" customHeight="1" x14ac:dyDescent="0.2">
      <c r="A115" s="9"/>
      <c r="B115" s="28"/>
      <c r="C115" s="27" t="s">
        <v>93</v>
      </c>
      <c r="D115" s="6"/>
      <c r="E115" s="6"/>
      <c r="F115" s="6"/>
      <c r="G115" s="15"/>
      <c r="H115" s="6"/>
      <c r="I115" s="6"/>
      <c r="J115" s="6"/>
      <c r="K115" s="6"/>
      <c r="L115" s="6"/>
      <c r="M115" s="6"/>
      <c r="N115" s="6"/>
      <c r="O115" s="6"/>
      <c r="P115" s="6"/>
      <c r="Q115" s="6"/>
      <c r="R115" s="6"/>
      <c r="S115" s="15">
        <v>0</v>
      </c>
      <c r="T115" s="6">
        <v>2.6375908060803122</v>
      </c>
      <c r="U115" s="6"/>
      <c r="V115" s="6"/>
      <c r="W115" s="40">
        <v>2.6375908060803122</v>
      </c>
      <c r="X115" s="15">
        <v>2.6375908060803122</v>
      </c>
      <c r="Y115" s="6"/>
      <c r="Z115" s="6"/>
      <c r="AA115" s="6"/>
      <c r="AB115" s="6"/>
      <c r="AC115" s="6"/>
      <c r="AD115" s="15">
        <v>2.6375908060803122</v>
      </c>
    </row>
    <row r="116" spans="1:44" s="8" customFormat="1" ht="12" customHeight="1" x14ac:dyDescent="0.2">
      <c r="A116" s="9"/>
      <c r="B116" s="28"/>
      <c r="C116" s="27"/>
      <c r="D116" s="6"/>
      <c r="E116" s="6"/>
      <c r="F116" s="6"/>
      <c r="G116" s="15"/>
      <c r="H116" s="6"/>
      <c r="I116" s="6"/>
      <c r="J116" s="6"/>
      <c r="K116" s="6"/>
      <c r="L116" s="6"/>
      <c r="M116" s="6"/>
      <c r="N116" s="6"/>
      <c r="O116" s="6"/>
      <c r="P116" s="6"/>
      <c r="Q116" s="6"/>
      <c r="R116" s="6"/>
      <c r="S116" s="15"/>
      <c r="T116" s="6"/>
      <c r="U116" s="6"/>
      <c r="V116" s="6"/>
      <c r="W116" s="15"/>
      <c r="X116" s="15"/>
      <c r="Y116" s="6"/>
      <c r="Z116" s="6"/>
      <c r="AA116" s="6"/>
      <c r="AB116" s="6"/>
      <c r="AC116" s="6"/>
      <c r="AD116" s="15"/>
    </row>
    <row r="117" spans="1:44" s="77" customFormat="1" ht="12" customHeight="1" x14ac:dyDescent="0.2">
      <c r="B117" s="78" t="s">
        <v>94</v>
      </c>
      <c r="C117" s="79"/>
      <c r="D117" s="80"/>
      <c r="E117" s="80"/>
      <c r="F117" s="80"/>
      <c r="G117" s="81"/>
      <c r="H117" s="80"/>
      <c r="I117" s="80"/>
      <c r="J117" s="80">
        <v>9.3069863789710702E-2</v>
      </c>
      <c r="K117" s="80">
        <v>0.80620392757055892</v>
      </c>
      <c r="L117" s="80"/>
      <c r="M117" s="80">
        <v>8.4906142586202265</v>
      </c>
      <c r="N117" s="80"/>
      <c r="O117" s="80"/>
      <c r="P117" s="80"/>
      <c r="Q117" s="80"/>
      <c r="R117" s="80"/>
      <c r="S117" s="82">
        <v>9.3898880499804953</v>
      </c>
      <c r="T117" s="80"/>
      <c r="U117" s="80"/>
      <c r="V117" s="80"/>
      <c r="W117" s="81"/>
      <c r="X117" s="81"/>
      <c r="Y117" s="80"/>
      <c r="Z117" s="80"/>
      <c r="AA117" s="80">
        <v>6.5582254303812204E-2</v>
      </c>
      <c r="AB117" s="80"/>
      <c r="AC117" s="80"/>
      <c r="AD117" s="81">
        <v>9.455470304284308</v>
      </c>
      <c r="AH117" s="83"/>
      <c r="AI117" s="83"/>
      <c r="AJ117" s="83"/>
      <c r="AK117" s="83"/>
      <c r="AL117" s="83"/>
      <c r="AM117" s="83"/>
      <c r="AN117" s="83"/>
      <c r="AO117" s="83"/>
      <c r="AP117" s="83"/>
      <c r="AQ117" s="83"/>
      <c r="AR117" s="83"/>
    </row>
    <row r="118" spans="1:44" s="67" customFormat="1" ht="12" customHeight="1" x14ac:dyDescent="0.2">
      <c r="B118" s="84" t="s">
        <v>95</v>
      </c>
      <c r="C118" s="85"/>
      <c r="D118" s="86"/>
      <c r="E118" s="86"/>
      <c r="F118" s="86"/>
      <c r="G118" s="87"/>
      <c r="H118" s="86"/>
      <c r="I118" s="86"/>
      <c r="J118" s="86">
        <v>9.2109746097140247E-2</v>
      </c>
      <c r="K118" s="86">
        <v>0.19429144478125199</v>
      </c>
      <c r="L118" s="86"/>
      <c r="M118" s="86">
        <v>3.9946592345633634</v>
      </c>
      <c r="N118" s="86"/>
      <c r="O118" s="86"/>
      <c r="P118" s="86"/>
      <c r="Q118" s="86"/>
      <c r="R118" s="86"/>
      <c r="S118" s="88">
        <v>4.2810604254417557</v>
      </c>
      <c r="T118" s="86"/>
      <c r="U118" s="86"/>
      <c r="V118" s="86"/>
      <c r="W118" s="87"/>
      <c r="X118" s="87"/>
      <c r="Y118" s="86"/>
      <c r="Z118" s="86"/>
      <c r="AA118" s="86">
        <v>2.4294484742055904E-2</v>
      </c>
      <c r="AB118" s="86"/>
      <c r="AC118" s="86"/>
      <c r="AD118" s="87">
        <v>4.3053549101838113</v>
      </c>
      <c r="AH118" s="89"/>
      <c r="AI118" s="89"/>
      <c r="AJ118" s="89"/>
      <c r="AK118" s="89"/>
      <c r="AL118" s="89"/>
      <c r="AM118" s="90"/>
      <c r="AN118" s="90"/>
      <c r="AO118" s="91"/>
      <c r="AP118" s="89"/>
      <c r="AQ118" s="89"/>
      <c r="AR118" s="89"/>
    </row>
    <row r="119" spans="1:44" s="67" customFormat="1" ht="12" customHeight="1" x14ac:dyDescent="0.2">
      <c r="B119" s="84" t="s">
        <v>96</v>
      </c>
      <c r="C119" s="85"/>
      <c r="D119" s="86"/>
      <c r="E119" s="86"/>
      <c r="F119" s="86"/>
      <c r="G119" s="87"/>
      <c r="H119" s="86"/>
      <c r="I119" s="86"/>
      <c r="J119" s="86">
        <v>9.5836000547346489E-4</v>
      </c>
      <c r="K119" s="86">
        <v>1.4042781019789543E-3</v>
      </c>
      <c r="L119" s="86"/>
      <c r="M119" s="86">
        <v>0.37391224508595949</v>
      </c>
      <c r="N119" s="86"/>
      <c r="O119" s="86"/>
      <c r="P119" s="86"/>
      <c r="Q119" s="86"/>
      <c r="R119" s="86"/>
      <c r="S119" s="88">
        <v>0.3762748831934119</v>
      </c>
      <c r="T119" s="86"/>
      <c r="U119" s="86"/>
      <c r="V119" s="86"/>
      <c r="W119" s="87"/>
      <c r="X119" s="87"/>
      <c r="Y119" s="86"/>
      <c r="Z119" s="86"/>
      <c r="AA119" s="86">
        <v>1.1307051978522113E-3</v>
      </c>
      <c r="AB119" s="86"/>
      <c r="AC119" s="86"/>
      <c r="AD119" s="87">
        <v>0.37740558839126409</v>
      </c>
      <c r="AH119" s="89"/>
      <c r="AI119" s="89"/>
      <c r="AJ119" s="89"/>
      <c r="AK119" s="89"/>
      <c r="AL119" s="89"/>
      <c r="AM119" s="90"/>
      <c r="AN119" s="90"/>
      <c r="AO119" s="91"/>
      <c r="AP119" s="89"/>
      <c r="AQ119" s="89"/>
      <c r="AR119" s="89"/>
    </row>
    <row r="120" spans="1:44" s="67" customFormat="1" ht="12" customHeight="1" x14ac:dyDescent="0.2">
      <c r="B120" s="84" t="s">
        <v>97</v>
      </c>
      <c r="C120" s="85"/>
      <c r="D120" s="86"/>
      <c r="E120" s="86"/>
      <c r="F120" s="86"/>
      <c r="G120" s="87"/>
      <c r="H120" s="86"/>
      <c r="I120" s="86"/>
      <c r="J120" s="86"/>
      <c r="K120" s="86">
        <v>0.50959835825858579</v>
      </c>
      <c r="L120" s="86"/>
      <c r="M120" s="86"/>
      <c r="N120" s="86"/>
      <c r="O120" s="86"/>
      <c r="P120" s="86"/>
      <c r="Q120" s="86"/>
      <c r="R120" s="86"/>
      <c r="S120" s="88">
        <v>0.50959835825858579</v>
      </c>
      <c r="T120" s="86"/>
      <c r="U120" s="86"/>
      <c r="V120" s="86"/>
      <c r="W120" s="87"/>
      <c r="X120" s="87"/>
      <c r="Y120" s="86"/>
      <c r="Z120" s="86"/>
      <c r="AA120" s="86">
        <v>4.0107367947904093E-2</v>
      </c>
      <c r="AB120" s="86"/>
      <c r="AC120" s="86"/>
      <c r="AD120" s="87">
        <v>0.54970572620648994</v>
      </c>
      <c r="AH120" s="89"/>
      <c r="AI120" s="89"/>
      <c r="AJ120" s="89"/>
      <c r="AK120" s="89"/>
      <c r="AL120" s="89"/>
      <c r="AM120" s="90"/>
      <c r="AN120" s="90"/>
      <c r="AO120" s="91"/>
      <c r="AP120" s="89"/>
      <c r="AQ120" s="89"/>
      <c r="AR120" s="89"/>
    </row>
    <row r="121" spans="1:44" s="67" customFormat="1" ht="12" customHeight="1" x14ac:dyDescent="0.2">
      <c r="B121" s="92" t="s">
        <v>98</v>
      </c>
      <c r="C121" s="93"/>
      <c r="D121" s="94"/>
      <c r="E121" s="94"/>
      <c r="F121" s="94"/>
      <c r="G121" s="95"/>
      <c r="H121" s="94"/>
      <c r="I121" s="94"/>
      <c r="J121" s="94">
        <v>1.7576870969999998E-6</v>
      </c>
      <c r="K121" s="94">
        <v>0.10090984642874225</v>
      </c>
      <c r="L121" s="94"/>
      <c r="M121" s="94">
        <v>4.1220427789709024</v>
      </c>
      <c r="N121" s="94"/>
      <c r="O121" s="94"/>
      <c r="P121" s="94"/>
      <c r="Q121" s="94"/>
      <c r="R121" s="94"/>
      <c r="S121" s="96">
        <v>4.2229543830867415</v>
      </c>
      <c r="T121" s="94"/>
      <c r="U121" s="94"/>
      <c r="V121" s="94"/>
      <c r="W121" s="95"/>
      <c r="X121" s="95"/>
      <c r="Y121" s="94"/>
      <c r="Z121" s="94"/>
      <c r="AA121" s="94">
        <v>4.9696416000000005E-5</v>
      </c>
      <c r="AB121" s="94"/>
      <c r="AC121" s="94"/>
      <c r="AD121" s="95">
        <v>4.2230040795027417</v>
      </c>
      <c r="AH121" s="89"/>
      <c r="AI121" s="89"/>
      <c r="AJ121" s="89"/>
      <c r="AK121" s="89"/>
      <c r="AL121" s="89"/>
      <c r="AM121" s="90"/>
      <c r="AN121" s="90"/>
      <c r="AO121" s="91"/>
      <c r="AP121" s="89"/>
      <c r="AQ121" s="89"/>
      <c r="AR121" s="89"/>
    </row>
    <row r="122" spans="1:44" x14ac:dyDescent="0.2">
      <c r="AH122" s="5"/>
      <c r="AI122" s="5"/>
      <c r="AJ122" s="5"/>
      <c r="AK122" s="5"/>
      <c r="AL122" s="5"/>
      <c r="AM122" s="5"/>
      <c r="AN122" s="5"/>
      <c r="AO122" s="5"/>
      <c r="AP122" s="5"/>
      <c r="AQ122" s="5"/>
      <c r="AR122" s="5"/>
    </row>
    <row r="123" spans="1:44" x14ac:dyDescent="0.2">
      <c r="AH123" s="5"/>
      <c r="AI123" s="5"/>
      <c r="AJ123" s="5"/>
      <c r="AK123" s="5"/>
      <c r="AL123" s="5"/>
      <c r="AM123" s="5"/>
      <c r="AN123" s="5"/>
      <c r="AO123" s="5"/>
      <c r="AP123" s="5"/>
      <c r="AQ123" s="5"/>
      <c r="AR123" s="5"/>
    </row>
    <row r="124" spans="1:44" x14ac:dyDescent="0.2">
      <c r="AH124" s="5"/>
      <c r="AI124" s="5"/>
      <c r="AJ124" s="5"/>
      <c r="AK124" s="5"/>
      <c r="AL124" s="5"/>
      <c r="AM124" s="5"/>
    </row>
  </sheetData>
  <mergeCells count="1">
    <mergeCell ref="B2:C5"/>
  </mergeCells>
  <pageMargins left="0.74803149606299213" right="0.74803149606299213" top="0.98425196850393704" bottom="0.98425196850393704" header="0.51181102362204722" footer="0.51181102362204722"/>
  <pageSetup paperSize="9" scale="32"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C127"/>
  <sheetViews>
    <sheetView showGridLines="0" showZeros="0" zoomScale="70" zoomScaleNormal="70" workbookViewId="0">
      <pane xSplit="2" ySplit="4" topLeftCell="C5" activePane="bottomRight" state="frozen"/>
      <selection activeCell="Q150" sqref="Q150"/>
      <selection pane="topRight" activeCell="Q150" sqref="Q150"/>
      <selection pane="bottomLeft" activeCell="Q150" sqref="Q150"/>
      <selection pane="bottomRight" activeCell="AC120" sqref="A1:AC120"/>
    </sheetView>
  </sheetViews>
  <sheetFormatPr defaultColWidth="7.85546875" defaultRowHeight="12" x14ac:dyDescent="0.2"/>
  <cols>
    <col min="1" max="1" width="7.85546875" style="99" customWidth="1"/>
    <col min="2" max="2" width="55.7109375" style="99" customWidth="1"/>
    <col min="3" max="29" width="10.7109375" style="183" customWidth="1"/>
    <col min="30" max="256" width="7.85546875" style="99"/>
    <col min="257" max="257" width="5.7109375" style="99" customWidth="1"/>
    <col min="258" max="258" width="34.5703125" style="99" customWidth="1"/>
    <col min="259" max="259" width="9.140625" style="99" customWidth="1"/>
    <col min="260" max="262" width="7.42578125" style="99" customWidth="1"/>
    <col min="263" max="263" width="12.85546875" style="99" bestFit="1" customWidth="1"/>
    <col min="264" max="264" width="6" style="99" bestFit="1" customWidth="1"/>
    <col min="265" max="265" width="5.7109375" style="99" bestFit="1" customWidth="1"/>
    <col min="266" max="266" width="8.28515625" style="99" bestFit="1" customWidth="1"/>
    <col min="267" max="267" width="9.140625" style="99" bestFit="1" customWidth="1"/>
    <col min="268" max="268" width="10" style="99" bestFit="1" customWidth="1"/>
    <col min="269" max="269" width="11.5703125" style="99" bestFit="1" customWidth="1"/>
    <col min="270" max="271" width="7.42578125" style="99" customWidth="1"/>
    <col min="272" max="272" width="11" style="99" bestFit="1" customWidth="1"/>
    <col min="273" max="273" width="12.5703125" style="99" customWidth="1"/>
    <col min="274" max="274" width="13.140625" style="99" bestFit="1" customWidth="1"/>
    <col min="275" max="275" width="9.140625" style="99" bestFit="1" customWidth="1"/>
    <col min="276" max="277" width="8.7109375" style="99" bestFit="1" customWidth="1"/>
    <col min="278" max="278" width="10.85546875" style="99" bestFit="1" customWidth="1"/>
    <col min="279" max="279" width="15.42578125" style="99" bestFit="1" customWidth="1"/>
    <col min="280" max="280" width="8.85546875" style="99" bestFit="1" customWidth="1"/>
    <col min="281" max="281" width="9.85546875" style="99" bestFit="1" customWidth="1"/>
    <col min="282" max="282" width="12.42578125" style="99" bestFit="1" customWidth="1"/>
    <col min="283" max="283" width="8.140625" style="99" customWidth="1"/>
    <col min="284" max="284" width="9.7109375" style="99" bestFit="1" customWidth="1"/>
    <col min="285" max="285" width="8.140625" style="99" bestFit="1" customWidth="1"/>
    <col min="286" max="512" width="7.85546875" style="99"/>
    <col min="513" max="513" width="5.7109375" style="99" customWidth="1"/>
    <col min="514" max="514" width="34.5703125" style="99" customWidth="1"/>
    <col min="515" max="515" width="9.140625" style="99" customWidth="1"/>
    <col min="516" max="518" width="7.42578125" style="99" customWidth="1"/>
    <col min="519" max="519" width="12.85546875" style="99" bestFit="1" customWidth="1"/>
    <col min="520" max="520" width="6" style="99" bestFit="1" customWidth="1"/>
    <col min="521" max="521" width="5.7109375" style="99" bestFit="1" customWidth="1"/>
    <col min="522" max="522" width="8.28515625" style="99" bestFit="1" customWidth="1"/>
    <col min="523" max="523" width="9.140625" style="99" bestFit="1" customWidth="1"/>
    <col min="524" max="524" width="10" style="99" bestFit="1" customWidth="1"/>
    <col min="525" max="525" width="11.5703125" style="99" bestFit="1" customWidth="1"/>
    <col min="526" max="527" width="7.42578125" style="99" customWidth="1"/>
    <col min="528" max="528" width="11" style="99" bestFit="1" customWidth="1"/>
    <col min="529" max="529" width="12.5703125" style="99" customWidth="1"/>
    <col min="530" max="530" width="13.140625" style="99" bestFit="1" customWidth="1"/>
    <col min="531" max="531" width="9.140625" style="99" bestFit="1" customWidth="1"/>
    <col min="532" max="533" width="8.7109375" style="99" bestFit="1" customWidth="1"/>
    <col min="534" max="534" width="10.85546875" style="99" bestFit="1" customWidth="1"/>
    <col min="535" max="535" width="15.42578125" style="99" bestFit="1" customWidth="1"/>
    <col min="536" max="536" width="8.85546875" style="99" bestFit="1" customWidth="1"/>
    <col min="537" max="537" width="9.85546875" style="99" bestFit="1" customWidth="1"/>
    <col min="538" max="538" width="12.42578125" style="99" bestFit="1" customWidth="1"/>
    <col min="539" max="539" width="8.140625" style="99" customWidth="1"/>
    <col min="540" max="540" width="9.7109375" style="99" bestFit="1" customWidth="1"/>
    <col min="541" max="541" width="8.140625" style="99" bestFit="1" customWidth="1"/>
    <col min="542" max="768" width="7.85546875" style="99"/>
    <col min="769" max="769" width="5.7109375" style="99" customWidth="1"/>
    <col min="770" max="770" width="34.5703125" style="99" customWidth="1"/>
    <col min="771" max="771" width="9.140625" style="99" customWidth="1"/>
    <col min="772" max="774" width="7.42578125" style="99" customWidth="1"/>
    <col min="775" max="775" width="12.85546875" style="99" bestFit="1" customWidth="1"/>
    <col min="776" max="776" width="6" style="99" bestFit="1" customWidth="1"/>
    <col min="777" max="777" width="5.7109375" style="99" bestFit="1" customWidth="1"/>
    <col min="778" max="778" width="8.28515625" style="99" bestFit="1" customWidth="1"/>
    <col min="779" max="779" width="9.140625" style="99" bestFit="1" customWidth="1"/>
    <col min="780" max="780" width="10" style="99" bestFit="1" customWidth="1"/>
    <col min="781" max="781" width="11.5703125" style="99" bestFit="1" customWidth="1"/>
    <col min="782" max="783" width="7.42578125" style="99" customWidth="1"/>
    <col min="784" max="784" width="11" style="99" bestFit="1" customWidth="1"/>
    <col min="785" max="785" width="12.5703125" style="99" customWidth="1"/>
    <col min="786" max="786" width="13.140625" style="99" bestFit="1" customWidth="1"/>
    <col min="787" max="787" width="9.140625" style="99" bestFit="1" customWidth="1"/>
    <col min="788" max="789" width="8.7109375" style="99" bestFit="1" customWidth="1"/>
    <col min="790" max="790" width="10.85546875" style="99" bestFit="1" customWidth="1"/>
    <col min="791" max="791" width="15.42578125" style="99" bestFit="1" customWidth="1"/>
    <col min="792" max="792" width="8.85546875" style="99" bestFit="1" customWidth="1"/>
    <col min="793" max="793" width="9.85546875" style="99" bestFit="1" customWidth="1"/>
    <col min="794" max="794" width="12.42578125" style="99" bestFit="1" customWidth="1"/>
    <col min="795" max="795" width="8.140625" style="99" customWidth="1"/>
    <col min="796" max="796" width="9.7109375" style="99" bestFit="1" customWidth="1"/>
    <col min="797" max="797" width="8.140625" style="99" bestFit="1" customWidth="1"/>
    <col min="798" max="1024" width="7.85546875" style="99"/>
    <col min="1025" max="1025" width="5.7109375" style="99" customWidth="1"/>
    <col min="1026" max="1026" width="34.5703125" style="99" customWidth="1"/>
    <col min="1027" max="1027" width="9.140625" style="99" customWidth="1"/>
    <col min="1028" max="1030" width="7.42578125" style="99" customWidth="1"/>
    <col min="1031" max="1031" width="12.85546875" style="99" bestFit="1" customWidth="1"/>
    <col min="1032" max="1032" width="6" style="99" bestFit="1" customWidth="1"/>
    <col min="1033" max="1033" width="5.7109375" style="99" bestFit="1" customWidth="1"/>
    <col min="1034" max="1034" width="8.28515625" style="99" bestFit="1" customWidth="1"/>
    <col min="1035" max="1035" width="9.140625" style="99" bestFit="1" customWidth="1"/>
    <col min="1036" max="1036" width="10" style="99" bestFit="1" customWidth="1"/>
    <col min="1037" max="1037" width="11.5703125" style="99" bestFit="1" customWidth="1"/>
    <col min="1038" max="1039" width="7.42578125" style="99" customWidth="1"/>
    <col min="1040" max="1040" width="11" style="99" bestFit="1" customWidth="1"/>
    <col min="1041" max="1041" width="12.5703125" style="99" customWidth="1"/>
    <col min="1042" max="1042" width="13.140625" style="99" bestFit="1" customWidth="1"/>
    <col min="1043" max="1043" width="9.140625" style="99" bestFit="1" customWidth="1"/>
    <col min="1044" max="1045" width="8.7109375" style="99" bestFit="1" customWidth="1"/>
    <col min="1046" max="1046" width="10.85546875" style="99" bestFit="1" customWidth="1"/>
    <col min="1047" max="1047" width="15.42578125" style="99" bestFit="1" customWidth="1"/>
    <col min="1048" max="1048" width="8.85546875" style="99" bestFit="1" customWidth="1"/>
    <col min="1049" max="1049" width="9.85546875" style="99" bestFit="1" customWidth="1"/>
    <col min="1050" max="1050" width="12.42578125" style="99" bestFit="1" customWidth="1"/>
    <col min="1051" max="1051" width="8.140625" style="99" customWidth="1"/>
    <col min="1052" max="1052" width="9.7109375" style="99" bestFit="1" customWidth="1"/>
    <col min="1053" max="1053" width="8.140625" style="99" bestFit="1" customWidth="1"/>
    <col min="1054" max="1280" width="7.85546875" style="99"/>
    <col min="1281" max="1281" width="5.7109375" style="99" customWidth="1"/>
    <col min="1282" max="1282" width="34.5703125" style="99" customWidth="1"/>
    <col min="1283" max="1283" width="9.140625" style="99" customWidth="1"/>
    <col min="1284" max="1286" width="7.42578125" style="99" customWidth="1"/>
    <col min="1287" max="1287" width="12.85546875" style="99" bestFit="1" customWidth="1"/>
    <col min="1288" max="1288" width="6" style="99" bestFit="1" customWidth="1"/>
    <col min="1289" max="1289" width="5.7109375" style="99" bestFit="1" customWidth="1"/>
    <col min="1290" max="1290" width="8.28515625" style="99" bestFit="1" customWidth="1"/>
    <col min="1291" max="1291" width="9.140625" style="99" bestFit="1" customWidth="1"/>
    <col min="1292" max="1292" width="10" style="99" bestFit="1" customWidth="1"/>
    <col min="1293" max="1293" width="11.5703125" style="99" bestFit="1" customWidth="1"/>
    <col min="1294" max="1295" width="7.42578125" style="99" customWidth="1"/>
    <col min="1296" max="1296" width="11" style="99" bestFit="1" customWidth="1"/>
    <col min="1297" max="1297" width="12.5703125" style="99" customWidth="1"/>
    <col min="1298" max="1298" width="13.140625" style="99" bestFit="1" customWidth="1"/>
    <col min="1299" max="1299" width="9.140625" style="99" bestFit="1" customWidth="1"/>
    <col min="1300" max="1301" width="8.7109375" style="99" bestFit="1" customWidth="1"/>
    <col min="1302" max="1302" width="10.85546875" style="99" bestFit="1" customWidth="1"/>
    <col min="1303" max="1303" width="15.42578125" style="99" bestFit="1" customWidth="1"/>
    <col min="1304" max="1304" width="8.85546875" style="99" bestFit="1" customWidth="1"/>
    <col min="1305" max="1305" width="9.85546875" style="99" bestFit="1" customWidth="1"/>
    <col min="1306" max="1306" width="12.42578125" style="99" bestFit="1" customWidth="1"/>
    <col min="1307" max="1307" width="8.140625" style="99" customWidth="1"/>
    <col min="1308" max="1308" width="9.7109375" style="99" bestFit="1" customWidth="1"/>
    <col min="1309" max="1309" width="8.140625" style="99" bestFit="1" customWidth="1"/>
    <col min="1310" max="1536" width="7.85546875" style="99"/>
    <col min="1537" max="1537" width="5.7109375" style="99" customWidth="1"/>
    <col min="1538" max="1538" width="34.5703125" style="99" customWidth="1"/>
    <col min="1539" max="1539" width="9.140625" style="99" customWidth="1"/>
    <col min="1540" max="1542" width="7.42578125" style="99" customWidth="1"/>
    <col min="1543" max="1543" width="12.85546875" style="99" bestFit="1" customWidth="1"/>
    <col min="1544" max="1544" width="6" style="99" bestFit="1" customWidth="1"/>
    <col min="1545" max="1545" width="5.7109375" style="99" bestFit="1" customWidth="1"/>
    <col min="1546" max="1546" width="8.28515625" style="99" bestFit="1" customWidth="1"/>
    <col min="1547" max="1547" width="9.140625" style="99" bestFit="1" customWidth="1"/>
    <col min="1548" max="1548" width="10" style="99" bestFit="1" customWidth="1"/>
    <col min="1549" max="1549" width="11.5703125" style="99" bestFit="1" customWidth="1"/>
    <col min="1550" max="1551" width="7.42578125" style="99" customWidth="1"/>
    <col min="1552" max="1552" width="11" style="99" bestFit="1" customWidth="1"/>
    <col min="1553" max="1553" width="12.5703125" style="99" customWidth="1"/>
    <col min="1554" max="1554" width="13.140625" style="99" bestFit="1" customWidth="1"/>
    <col min="1555" max="1555" width="9.140625" style="99" bestFit="1" customWidth="1"/>
    <col min="1556" max="1557" width="8.7109375" style="99" bestFit="1" customWidth="1"/>
    <col min="1558" max="1558" width="10.85546875" style="99" bestFit="1" customWidth="1"/>
    <col min="1559" max="1559" width="15.42578125" style="99" bestFit="1" customWidth="1"/>
    <col min="1560" max="1560" width="8.85546875" style="99" bestFit="1" customWidth="1"/>
    <col min="1561" max="1561" width="9.85546875" style="99" bestFit="1" customWidth="1"/>
    <col min="1562" max="1562" width="12.42578125" style="99" bestFit="1" customWidth="1"/>
    <col min="1563" max="1563" width="8.140625" style="99" customWidth="1"/>
    <col min="1564" max="1564" width="9.7109375" style="99" bestFit="1" customWidth="1"/>
    <col min="1565" max="1565" width="8.140625" style="99" bestFit="1" customWidth="1"/>
    <col min="1566" max="1792" width="7.85546875" style="99"/>
    <col min="1793" max="1793" width="5.7109375" style="99" customWidth="1"/>
    <col min="1794" max="1794" width="34.5703125" style="99" customWidth="1"/>
    <col min="1795" max="1795" width="9.140625" style="99" customWidth="1"/>
    <col min="1796" max="1798" width="7.42578125" style="99" customWidth="1"/>
    <col min="1799" max="1799" width="12.85546875" style="99" bestFit="1" customWidth="1"/>
    <col min="1800" max="1800" width="6" style="99" bestFit="1" customWidth="1"/>
    <col min="1801" max="1801" width="5.7109375" style="99" bestFit="1" customWidth="1"/>
    <col min="1802" max="1802" width="8.28515625" style="99" bestFit="1" customWidth="1"/>
    <col min="1803" max="1803" width="9.140625" style="99" bestFit="1" customWidth="1"/>
    <col min="1804" max="1804" width="10" style="99" bestFit="1" customWidth="1"/>
    <col min="1805" max="1805" width="11.5703125" style="99" bestFit="1" customWidth="1"/>
    <col min="1806" max="1807" width="7.42578125" style="99" customWidth="1"/>
    <col min="1808" max="1808" width="11" style="99" bestFit="1" customWidth="1"/>
    <col min="1809" max="1809" width="12.5703125" style="99" customWidth="1"/>
    <col min="1810" max="1810" width="13.140625" style="99" bestFit="1" customWidth="1"/>
    <col min="1811" max="1811" width="9.140625" style="99" bestFit="1" customWidth="1"/>
    <col min="1812" max="1813" width="8.7109375" style="99" bestFit="1" customWidth="1"/>
    <col min="1814" max="1814" width="10.85546875" style="99" bestFit="1" customWidth="1"/>
    <col min="1815" max="1815" width="15.42578125" style="99" bestFit="1" customWidth="1"/>
    <col min="1816" max="1816" width="8.85546875" style="99" bestFit="1" customWidth="1"/>
    <col min="1817" max="1817" width="9.85546875" style="99" bestFit="1" customWidth="1"/>
    <col min="1818" max="1818" width="12.42578125" style="99" bestFit="1" customWidth="1"/>
    <col min="1819" max="1819" width="8.140625" style="99" customWidth="1"/>
    <col min="1820" max="1820" width="9.7109375" style="99" bestFit="1" customWidth="1"/>
    <col min="1821" max="1821" width="8.140625" style="99" bestFit="1" customWidth="1"/>
    <col min="1822" max="2048" width="7.85546875" style="99"/>
    <col min="2049" max="2049" width="5.7109375" style="99" customWidth="1"/>
    <col min="2050" max="2050" width="34.5703125" style="99" customWidth="1"/>
    <col min="2051" max="2051" width="9.140625" style="99" customWidth="1"/>
    <col min="2052" max="2054" width="7.42578125" style="99" customWidth="1"/>
    <col min="2055" max="2055" width="12.85546875" style="99" bestFit="1" customWidth="1"/>
    <col min="2056" max="2056" width="6" style="99" bestFit="1" customWidth="1"/>
    <col min="2057" max="2057" width="5.7109375" style="99" bestFit="1" customWidth="1"/>
    <col min="2058" max="2058" width="8.28515625" style="99" bestFit="1" customWidth="1"/>
    <col min="2059" max="2059" width="9.140625" style="99" bestFit="1" customWidth="1"/>
    <col min="2060" max="2060" width="10" style="99" bestFit="1" customWidth="1"/>
    <col min="2061" max="2061" width="11.5703125" style="99" bestFit="1" customWidth="1"/>
    <col min="2062" max="2063" width="7.42578125" style="99" customWidth="1"/>
    <col min="2064" max="2064" width="11" style="99" bestFit="1" customWidth="1"/>
    <col min="2065" max="2065" width="12.5703125" style="99" customWidth="1"/>
    <col min="2066" max="2066" width="13.140625" style="99" bestFit="1" customWidth="1"/>
    <col min="2067" max="2067" width="9.140625" style="99" bestFit="1" customWidth="1"/>
    <col min="2068" max="2069" width="8.7109375" style="99" bestFit="1" customWidth="1"/>
    <col min="2070" max="2070" width="10.85546875" style="99" bestFit="1" customWidth="1"/>
    <col min="2071" max="2071" width="15.42578125" style="99" bestFit="1" customWidth="1"/>
    <col min="2072" max="2072" width="8.85546875" style="99" bestFit="1" customWidth="1"/>
    <col min="2073" max="2073" width="9.85546875" style="99" bestFit="1" customWidth="1"/>
    <col min="2074" max="2074" width="12.42578125" style="99" bestFit="1" customWidth="1"/>
    <col min="2075" max="2075" width="8.140625" style="99" customWidth="1"/>
    <col min="2076" max="2076" width="9.7109375" style="99" bestFit="1" customWidth="1"/>
    <col min="2077" max="2077" width="8.140625" style="99" bestFit="1" customWidth="1"/>
    <col min="2078" max="2304" width="7.85546875" style="99"/>
    <col min="2305" max="2305" width="5.7109375" style="99" customWidth="1"/>
    <col min="2306" max="2306" width="34.5703125" style="99" customWidth="1"/>
    <col min="2307" max="2307" width="9.140625" style="99" customWidth="1"/>
    <col min="2308" max="2310" width="7.42578125" style="99" customWidth="1"/>
    <col min="2311" max="2311" width="12.85546875" style="99" bestFit="1" customWidth="1"/>
    <col min="2312" max="2312" width="6" style="99" bestFit="1" customWidth="1"/>
    <col min="2313" max="2313" width="5.7109375" style="99" bestFit="1" customWidth="1"/>
    <col min="2314" max="2314" width="8.28515625" style="99" bestFit="1" customWidth="1"/>
    <col min="2315" max="2315" width="9.140625" style="99" bestFit="1" customWidth="1"/>
    <col min="2316" max="2316" width="10" style="99" bestFit="1" customWidth="1"/>
    <col min="2317" max="2317" width="11.5703125" style="99" bestFit="1" customWidth="1"/>
    <col min="2318" max="2319" width="7.42578125" style="99" customWidth="1"/>
    <col min="2320" max="2320" width="11" style="99" bestFit="1" customWidth="1"/>
    <col min="2321" max="2321" width="12.5703125" style="99" customWidth="1"/>
    <col min="2322" max="2322" width="13.140625" style="99" bestFit="1" customWidth="1"/>
    <col min="2323" max="2323" width="9.140625" style="99" bestFit="1" customWidth="1"/>
    <col min="2324" max="2325" width="8.7109375" style="99" bestFit="1" customWidth="1"/>
    <col min="2326" max="2326" width="10.85546875" style="99" bestFit="1" customWidth="1"/>
    <col min="2327" max="2327" width="15.42578125" style="99" bestFit="1" customWidth="1"/>
    <col min="2328" max="2328" width="8.85546875" style="99" bestFit="1" customWidth="1"/>
    <col min="2329" max="2329" width="9.85546875" style="99" bestFit="1" customWidth="1"/>
    <col min="2330" max="2330" width="12.42578125" style="99" bestFit="1" customWidth="1"/>
    <col min="2331" max="2331" width="8.140625" style="99" customWidth="1"/>
    <col min="2332" max="2332" width="9.7109375" style="99" bestFit="1" customWidth="1"/>
    <col min="2333" max="2333" width="8.140625" style="99" bestFit="1" customWidth="1"/>
    <col min="2334" max="2560" width="7.85546875" style="99"/>
    <col min="2561" max="2561" width="5.7109375" style="99" customWidth="1"/>
    <col min="2562" max="2562" width="34.5703125" style="99" customWidth="1"/>
    <col min="2563" max="2563" width="9.140625" style="99" customWidth="1"/>
    <col min="2564" max="2566" width="7.42578125" style="99" customWidth="1"/>
    <col min="2567" max="2567" width="12.85546875" style="99" bestFit="1" customWidth="1"/>
    <col min="2568" max="2568" width="6" style="99" bestFit="1" customWidth="1"/>
    <col min="2569" max="2569" width="5.7109375" style="99" bestFit="1" customWidth="1"/>
    <col min="2570" max="2570" width="8.28515625" style="99" bestFit="1" customWidth="1"/>
    <col min="2571" max="2571" width="9.140625" style="99" bestFit="1" customWidth="1"/>
    <col min="2572" max="2572" width="10" style="99" bestFit="1" customWidth="1"/>
    <col min="2573" max="2573" width="11.5703125" style="99" bestFit="1" customWidth="1"/>
    <col min="2574" max="2575" width="7.42578125" style="99" customWidth="1"/>
    <col min="2576" max="2576" width="11" style="99" bestFit="1" customWidth="1"/>
    <col min="2577" max="2577" width="12.5703125" style="99" customWidth="1"/>
    <col min="2578" max="2578" width="13.140625" style="99" bestFit="1" customWidth="1"/>
    <col min="2579" max="2579" width="9.140625" style="99" bestFit="1" customWidth="1"/>
    <col min="2580" max="2581" width="8.7109375" style="99" bestFit="1" customWidth="1"/>
    <col min="2582" max="2582" width="10.85546875" style="99" bestFit="1" customWidth="1"/>
    <col min="2583" max="2583" width="15.42578125" style="99" bestFit="1" customWidth="1"/>
    <col min="2584" max="2584" width="8.85546875" style="99" bestFit="1" customWidth="1"/>
    <col min="2585" max="2585" width="9.85546875" style="99" bestFit="1" customWidth="1"/>
    <col min="2586" max="2586" width="12.42578125" style="99" bestFit="1" customWidth="1"/>
    <col min="2587" max="2587" width="8.140625" style="99" customWidth="1"/>
    <col min="2588" max="2588" width="9.7109375" style="99" bestFit="1" customWidth="1"/>
    <col min="2589" max="2589" width="8.140625" style="99" bestFit="1" customWidth="1"/>
    <col min="2590" max="2816" width="7.85546875" style="99"/>
    <col min="2817" max="2817" width="5.7109375" style="99" customWidth="1"/>
    <col min="2818" max="2818" width="34.5703125" style="99" customWidth="1"/>
    <col min="2819" max="2819" width="9.140625" style="99" customWidth="1"/>
    <col min="2820" max="2822" width="7.42578125" style="99" customWidth="1"/>
    <col min="2823" max="2823" width="12.85546875" style="99" bestFit="1" customWidth="1"/>
    <col min="2824" max="2824" width="6" style="99" bestFit="1" customWidth="1"/>
    <col min="2825" max="2825" width="5.7109375" style="99" bestFit="1" customWidth="1"/>
    <col min="2826" max="2826" width="8.28515625" style="99" bestFit="1" customWidth="1"/>
    <col min="2827" max="2827" width="9.140625" style="99" bestFit="1" customWidth="1"/>
    <col min="2828" max="2828" width="10" style="99" bestFit="1" customWidth="1"/>
    <col min="2829" max="2829" width="11.5703125" style="99" bestFit="1" customWidth="1"/>
    <col min="2830" max="2831" width="7.42578125" style="99" customWidth="1"/>
    <col min="2832" max="2832" width="11" style="99" bestFit="1" customWidth="1"/>
    <col min="2833" max="2833" width="12.5703125" style="99" customWidth="1"/>
    <col min="2834" max="2834" width="13.140625" style="99" bestFit="1" customWidth="1"/>
    <col min="2835" max="2835" width="9.140625" style="99" bestFit="1" customWidth="1"/>
    <col min="2836" max="2837" width="8.7109375" style="99" bestFit="1" customWidth="1"/>
    <col min="2838" max="2838" width="10.85546875" style="99" bestFit="1" customWidth="1"/>
    <col min="2839" max="2839" width="15.42578125" style="99" bestFit="1" customWidth="1"/>
    <col min="2840" max="2840" width="8.85546875" style="99" bestFit="1" customWidth="1"/>
    <col min="2841" max="2841" width="9.85546875" style="99" bestFit="1" customWidth="1"/>
    <col min="2842" max="2842" width="12.42578125" style="99" bestFit="1" customWidth="1"/>
    <col min="2843" max="2843" width="8.140625" style="99" customWidth="1"/>
    <col min="2844" max="2844" width="9.7109375" style="99" bestFit="1" customWidth="1"/>
    <col min="2845" max="2845" width="8.140625" style="99" bestFit="1" customWidth="1"/>
    <col min="2846" max="3072" width="7.85546875" style="99"/>
    <col min="3073" max="3073" width="5.7109375" style="99" customWidth="1"/>
    <col min="3074" max="3074" width="34.5703125" style="99" customWidth="1"/>
    <col min="3075" max="3075" width="9.140625" style="99" customWidth="1"/>
    <col min="3076" max="3078" width="7.42578125" style="99" customWidth="1"/>
    <col min="3079" max="3079" width="12.85546875" style="99" bestFit="1" customWidth="1"/>
    <col min="3080" max="3080" width="6" style="99" bestFit="1" customWidth="1"/>
    <col min="3081" max="3081" width="5.7109375" style="99" bestFit="1" customWidth="1"/>
    <col min="3082" max="3082" width="8.28515625" style="99" bestFit="1" customWidth="1"/>
    <col min="3083" max="3083" width="9.140625" style="99" bestFit="1" customWidth="1"/>
    <col min="3084" max="3084" width="10" style="99" bestFit="1" customWidth="1"/>
    <col min="3085" max="3085" width="11.5703125" style="99" bestFit="1" customWidth="1"/>
    <col min="3086" max="3087" width="7.42578125" style="99" customWidth="1"/>
    <col min="3088" max="3088" width="11" style="99" bestFit="1" customWidth="1"/>
    <col min="3089" max="3089" width="12.5703125" style="99" customWidth="1"/>
    <col min="3090" max="3090" width="13.140625" style="99" bestFit="1" customWidth="1"/>
    <col min="3091" max="3091" width="9.140625" style="99" bestFit="1" customWidth="1"/>
    <col min="3092" max="3093" width="8.7109375" style="99" bestFit="1" customWidth="1"/>
    <col min="3094" max="3094" width="10.85546875" style="99" bestFit="1" customWidth="1"/>
    <col min="3095" max="3095" width="15.42578125" style="99" bestFit="1" customWidth="1"/>
    <col min="3096" max="3096" width="8.85546875" style="99" bestFit="1" customWidth="1"/>
    <col min="3097" max="3097" width="9.85546875" style="99" bestFit="1" customWidth="1"/>
    <col min="3098" max="3098" width="12.42578125" style="99" bestFit="1" customWidth="1"/>
    <col min="3099" max="3099" width="8.140625" style="99" customWidth="1"/>
    <col min="3100" max="3100" width="9.7109375" style="99" bestFit="1" customWidth="1"/>
    <col min="3101" max="3101" width="8.140625" style="99" bestFit="1" customWidth="1"/>
    <col min="3102" max="3328" width="7.85546875" style="99"/>
    <col min="3329" max="3329" width="5.7109375" style="99" customWidth="1"/>
    <col min="3330" max="3330" width="34.5703125" style="99" customWidth="1"/>
    <col min="3331" max="3331" width="9.140625" style="99" customWidth="1"/>
    <col min="3332" max="3334" width="7.42578125" style="99" customWidth="1"/>
    <col min="3335" max="3335" width="12.85546875" style="99" bestFit="1" customWidth="1"/>
    <col min="3336" max="3336" width="6" style="99" bestFit="1" customWidth="1"/>
    <col min="3337" max="3337" width="5.7109375" style="99" bestFit="1" customWidth="1"/>
    <col min="3338" max="3338" width="8.28515625" style="99" bestFit="1" customWidth="1"/>
    <col min="3339" max="3339" width="9.140625" style="99" bestFit="1" customWidth="1"/>
    <col min="3340" max="3340" width="10" style="99" bestFit="1" customWidth="1"/>
    <col min="3341" max="3341" width="11.5703125" style="99" bestFit="1" customWidth="1"/>
    <col min="3342" max="3343" width="7.42578125" style="99" customWidth="1"/>
    <col min="3344" max="3344" width="11" style="99" bestFit="1" customWidth="1"/>
    <col min="3345" max="3345" width="12.5703125" style="99" customWidth="1"/>
    <col min="3346" max="3346" width="13.140625" style="99" bestFit="1" customWidth="1"/>
    <col min="3347" max="3347" width="9.140625" style="99" bestFit="1" customWidth="1"/>
    <col min="3348" max="3349" width="8.7109375" style="99" bestFit="1" customWidth="1"/>
    <col min="3350" max="3350" width="10.85546875" style="99" bestFit="1" customWidth="1"/>
    <col min="3351" max="3351" width="15.42578125" style="99" bestFit="1" customWidth="1"/>
    <col min="3352" max="3352" width="8.85546875" style="99" bestFit="1" customWidth="1"/>
    <col min="3353" max="3353" width="9.85546875" style="99" bestFit="1" customWidth="1"/>
    <col min="3354" max="3354" width="12.42578125" style="99" bestFit="1" customWidth="1"/>
    <col min="3355" max="3355" width="8.140625" style="99" customWidth="1"/>
    <col min="3356" max="3356" width="9.7109375" style="99" bestFit="1" customWidth="1"/>
    <col min="3357" max="3357" width="8.140625" style="99" bestFit="1" customWidth="1"/>
    <col min="3358" max="3584" width="7.85546875" style="99"/>
    <col min="3585" max="3585" width="5.7109375" style="99" customWidth="1"/>
    <col min="3586" max="3586" width="34.5703125" style="99" customWidth="1"/>
    <col min="3587" max="3587" width="9.140625" style="99" customWidth="1"/>
    <col min="3588" max="3590" width="7.42578125" style="99" customWidth="1"/>
    <col min="3591" max="3591" width="12.85546875" style="99" bestFit="1" customWidth="1"/>
    <col min="3592" max="3592" width="6" style="99" bestFit="1" customWidth="1"/>
    <col min="3593" max="3593" width="5.7109375" style="99" bestFit="1" customWidth="1"/>
    <col min="3594" max="3594" width="8.28515625" style="99" bestFit="1" customWidth="1"/>
    <col min="3595" max="3595" width="9.140625" style="99" bestFit="1" customWidth="1"/>
    <col min="3596" max="3596" width="10" style="99" bestFit="1" customWidth="1"/>
    <col min="3597" max="3597" width="11.5703125" style="99" bestFit="1" customWidth="1"/>
    <col min="3598" max="3599" width="7.42578125" style="99" customWidth="1"/>
    <col min="3600" max="3600" width="11" style="99" bestFit="1" customWidth="1"/>
    <col min="3601" max="3601" width="12.5703125" style="99" customWidth="1"/>
    <col min="3602" max="3602" width="13.140625" style="99" bestFit="1" customWidth="1"/>
    <col min="3603" max="3603" width="9.140625" style="99" bestFit="1" customWidth="1"/>
    <col min="3604" max="3605" width="8.7109375" style="99" bestFit="1" customWidth="1"/>
    <col min="3606" max="3606" width="10.85546875" style="99" bestFit="1" customWidth="1"/>
    <col min="3607" max="3607" width="15.42578125" style="99" bestFit="1" customWidth="1"/>
    <col min="3608" max="3608" width="8.85546875" style="99" bestFit="1" customWidth="1"/>
    <col min="3609" max="3609" width="9.85546875" style="99" bestFit="1" customWidth="1"/>
    <col min="3610" max="3610" width="12.42578125" style="99" bestFit="1" customWidth="1"/>
    <col min="3611" max="3611" width="8.140625" style="99" customWidth="1"/>
    <col min="3612" max="3612" width="9.7109375" style="99" bestFit="1" customWidth="1"/>
    <col min="3613" max="3613" width="8.140625" style="99" bestFit="1" customWidth="1"/>
    <col min="3614" max="3840" width="7.85546875" style="99"/>
    <col min="3841" max="3841" width="5.7109375" style="99" customWidth="1"/>
    <col min="3842" max="3842" width="34.5703125" style="99" customWidth="1"/>
    <col min="3843" max="3843" width="9.140625" style="99" customWidth="1"/>
    <col min="3844" max="3846" width="7.42578125" style="99" customWidth="1"/>
    <col min="3847" max="3847" width="12.85546875" style="99" bestFit="1" customWidth="1"/>
    <col min="3848" max="3848" width="6" style="99" bestFit="1" customWidth="1"/>
    <col min="3849" max="3849" width="5.7109375" style="99" bestFit="1" customWidth="1"/>
    <col min="3850" max="3850" width="8.28515625" style="99" bestFit="1" customWidth="1"/>
    <col min="3851" max="3851" width="9.140625" style="99" bestFit="1" customWidth="1"/>
    <col min="3852" max="3852" width="10" style="99" bestFit="1" customWidth="1"/>
    <col min="3853" max="3853" width="11.5703125" style="99" bestFit="1" customWidth="1"/>
    <col min="3854" max="3855" width="7.42578125" style="99" customWidth="1"/>
    <col min="3856" max="3856" width="11" style="99" bestFit="1" customWidth="1"/>
    <col min="3857" max="3857" width="12.5703125" style="99" customWidth="1"/>
    <col min="3858" max="3858" width="13.140625" style="99" bestFit="1" customWidth="1"/>
    <col min="3859" max="3859" width="9.140625" style="99" bestFit="1" customWidth="1"/>
    <col min="3860" max="3861" width="8.7109375" style="99" bestFit="1" customWidth="1"/>
    <col min="3862" max="3862" width="10.85546875" style="99" bestFit="1" customWidth="1"/>
    <col min="3863" max="3863" width="15.42578125" style="99" bestFit="1" customWidth="1"/>
    <col min="3864" max="3864" width="8.85546875" style="99" bestFit="1" customWidth="1"/>
    <col min="3865" max="3865" width="9.85546875" style="99" bestFit="1" customWidth="1"/>
    <col min="3866" max="3866" width="12.42578125" style="99" bestFit="1" customWidth="1"/>
    <col min="3867" max="3867" width="8.140625" style="99" customWidth="1"/>
    <col min="3868" max="3868" width="9.7109375" style="99" bestFit="1" customWidth="1"/>
    <col min="3869" max="3869" width="8.140625" style="99" bestFit="1" customWidth="1"/>
    <col min="3870" max="4096" width="7.85546875" style="99"/>
    <col min="4097" max="4097" width="5.7109375" style="99" customWidth="1"/>
    <col min="4098" max="4098" width="34.5703125" style="99" customWidth="1"/>
    <col min="4099" max="4099" width="9.140625" style="99" customWidth="1"/>
    <col min="4100" max="4102" width="7.42578125" style="99" customWidth="1"/>
    <col min="4103" max="4103" width="12.85546875" style="99" bestFit="1" customWidth="1"/>
    <col min="4104" max="4104" width="6" style="99" bestFit="1" customWidth="1"/>
    <col min="4105" max="4105" width="5.7109375" style="99" bestFit="1" customWidth="1"/>
    <col min="4106" max="4106" width="8.28515625" style="99" bestFit="1" customWidth="1"/>
    <col min="4107" max="4107" width="9.140625" style="99" bestFit="1" customWidth="1"/>
    <col min="4108" max="4108" width="10" style="99" bestFit="1" customWidth="1"/>
    <col min="4109" max="4109" width="11.5703125" style="99" bestFit="1" customWidth="1"/>
    <col min="4110" max="4111" width="7.42578125" style="99" customWidth="1"/>
    <col min="4112" max="4112" width="11" style="99" bestFit="1" customWidth="1"/>
    <col min="4113" max="4113" width="12.5703125" style="99" customWidth="1"/>
    <col min="4114" max="4114" width="13.140625" style="99" bestFit="1" customWidth="1"/>
    <col min="4115" max="4115" width="9.140625" style="99" bestFit="1" customWidth="1"/>
    <col min="4116" max="4117" width="8.7109375" style="99" bestFit="1" customWidth="1"/>
    <col min="4118" max="4118" width="10.85546875" style="99" bestFit="1" customWidth="1"/>
    <col min="4119" max="4119" width="15.42578125" style="99" bestFit="1" customWidth="1"/>
    <col min="4120" max="4120" width="8.85546875" style="99" bestFit="1" customWidth="1"/>
    <col min="4121" max="4121" width="9.85546875" style="99" bestFit="1" customWidth="1"/>
    <col min="4122" max="4122" width="12.42578125" style="99" bestFit="1" customWidth="1"/>
    <col min="4123" max="4123" width="8.140625" style="99" customWidth="1"/>
    <col min="4124" max="4124" width="9.7109375" style="99" bestFit="1" customWidth="1"/>
    <col min="4125" max="4125" width="8.140625" style="99" bestFit="1" customWidth="1"/>
    <col min="4126" max="4352" width="7.85546875" style="99"/>
    <col min="4353" max="4353" width="5.7109375" style="99" customWidth="1"/>
    <col min="4354" max="4354" width="34.5703125" style="99" customWidth="1"/>
    <col min="4355" max="4355" width="9.140625" style="99" customWidth="1"/>
    <col min="4356" max="4358" width="7.42578125" style="99" customWidth="1"/>
    <col min="4359" max="4359" width="12.85546875" style="99" bestFit="1" customWidth="1"/>
    <col min="4360" max="4360" width="6" style="99" bestFit="1" customWidth="1"/>
    <col min="4361" max="4361" width="5.7109375" style="99" bestFit="1" customWidth="1"/>
    <col min="4362" max="4362" width="8.28515625" style="99" bestFit="1" customWidth="1"/>
    <col min="4363" max="4363" width="9.140625" style="99" bestFit="1" customWidth="1"/>
    <col min="4364" max="4364" width="10" style="99" bestFit="1" customWidth="1"/>
    <col min="4365" max="4365" width="11.5703125" style="99" bestFit="1" customWidth="1"/>
    <col min="4366" max="4367" width="7.42578125" style="99" customWidth="1"/>
    <col min="4368" max="4368" width="11" style="99" bestFit="1" customWidth="1"/>
    <col min="4369" max="4369" width="12.5703125" style="99" customWidth="1"/>
    <col min="4370" max="4370" width="13.140625" style="99" bestFit="1" customWidth="1"/>
    <col min="4371" max="4371" width="9.140625" style="99" bestFit="1" customWidth="1"/>
    <col min="4372" max="4373" width="8.7109375" style="99" bestFit="1" customWidth="1"/>
    <col min="4374" max="4374" width="10.85546875" style="99" bestFit="1" customWidth="1"/>
    <col min="4375" max="4375" width="15.42578125" style="99" bestFit="1" customWidth="1"/>
    <col min="4376" max="4376" width="8.85546875" style="99" bestFit="1" customWidth="1"/>
    <col min="4377" max="4377" width="9.85546875" style="99" bestFit="1" customWidth="1"/>
    <col min="4378" max="4378" width="12.42578125" style="99" bestFit="1" customWidth="1"/>
    <col min="4379" max="4379" width="8.140625" style="99" customWidth="1"/>
    <col min="4380" max="4380" width="9.7109375" style="99" bestFit="1" customWidth="1"/>
    <col min="4381" max="4381" width="8.140625" style="99" bestFit="1" customWidth="1"/>
    <col min="4382" max="4608" width="7.85546875" style="99"/>
    <col min="4609" max="4609" width="5.7109375" style="99" customWidth="1"/>
    <col min="4610" max="4610" width="34.5703125" style="99" customWidth="1"/>
    <col min="4611" max="4611" width="9.140625" style="99" customWidth="1"/>
    <col min="4612" max="4614" width="7.42578125" style="99" customWidth="1"/>
    <col min="4615" max="4615" width="12.85546875" style="99" bestFit="1" customWidth="1"/>
    <col min="4616" max="4616" width="6" style="99" bestFit="1" customWidth="1"/>
    <col min="4617" max="4617" width="5.7109375" style="99" bestFit="1" customWidth="1"/>
    <col min="4618" max="4618" width="8.28515625" style="99" bestFit="1" customWidth="1"/>
    <col min="4619" max="4619" width="9.140625" style="99" bestFit="1" customWidth="1"/>
    <col min="4620" max="4620" width="10" style="99" bestFit="1" customWidth="1"/>
    <col min="4621" max="4621" width="11.5703125" style="99" bestFit="1" customWidth="1"/>
    <col min="4622" max="4623" width="7.42578125" style="99" customWidth="1"/>
    <col min="4624" max="4624" width="11" style="99" bestFit="1" customWidth="1"/>
    <col min="4625" max="4625" width="12.5703125" style="99" customWidth="1"/>
    <col min="4626" max="4626" width="13.140625" style="99" bestFit="1" customWidth="1"/>
    <col min="4627" max="4627" width="9.140625" style="99" bestFit="1" customWidth="1"/>
    <col min="4628" max="4629" width="8.7109375" style="99" bestFit="1" customWidth="1"/>
    <col min="4630" max="4630" width="10.85546875" style="99" bestFit="1" customWidth="1"/>
    <col min="4631" max="4631" width="15.42578125" style="99" bestFit="1" customWidth="1"/>
    <col min="4632" max="4632" width="8.85546875" style="99" bestFit="1" customWidth="1"/>
    <col min="4633" max="4633" width="9.85546875" style="99" bestFit="1" customWidth="1"/>
    <col min="4634" max="4634" width="12.42578125" style="99" bestFit="1" customWidth="1"/>
    <col min="4635" max="4635" width="8.140625" style="99" customWidth="1"/>
    <col min="4636" max="4636" width="9.7109375" style="99" bestFit="1" customWidth="1"/>
    <col min="4637" max="4637" width="8.140625" style="99" bestFit="1" customWidth="1"/>
    <col min="4638" max="4864" width="7.85546875" style="99"/>
    <col min="4865" max="4865" width="5.7109375" style="99" customWidth="1"/>
    <col min="4866" max="4866" width="34.5703125" style="99" customWidth="1"/>
    <col min="4867" max="4867" width="9.140625" style="99" customWidth="1"/>
    <col min="4868" max="4870" width="7.42578125" style="99" customWidth="1"/>
    <col min="4871" max="4871" width="12.85546875" style="99" bestFit="1" customWidth="1"/>
    <col min="4872" max="4872" width="6" style="99" bestFit="1" customWidth="1"/>
    <col min="4873" max="4873" width="5.7109375" style="99" bestFit="1" customWidth="1"/>
    <col min="4874" max="4874" width="8.28515625" style="99" bestFit="1" customWidth="1"/>
    <col min="4875" max="4875" width="9.140625" style="99" bestFit="1" customWidth="1"/>
    <col min="4876" max="4876" width="10" style="99" bestFit="1" customWidth="1"/>
    <col min="4877" max="4877" width="11.5703125" style="99" bestFit="1" customWidth="1"/>
    <col min="4878" max="4879" width="7.42578125" style="99" customWidth="1"/>
    <col min="4880" max="4880" width="11" style="99" bestFit="1" customWidth="1"/>
    <col min="4881" max="4881" width="12.5703125" style="99" customWidth="1"/>
    <col min="4882" max="4882" width="13.140625" style="99" bestFit="1" customWidth="1"/>
    <col min="4883" max="4883" width="9.140625" style="99" bestFit="1" customWidth="1"/>
    <col min="4884" max="4885" width="8.7109375" style="99" bestFit="1" customWidth="1"/>
    <col min="4886" max="4886" width="10.85546875" style="99" bestFit="1" customWidth="1"/>
    <col min="4887" max="4887" width="15.42578125" style="99" bestFit="1" customWidth="1"/>
    <col min="4888" max="4888" width="8.85546875" style="99" bestFit="1" customWidth="1"/>
    <col min="4889" max="4889" width="9.85546875" style="99" bestFit="1" customWidth="1"/>
    <col min="4890" max="4890" width="12.42578125" style="99" bestFit="1" customWidth="1"/>
    <col min="4891" max="4891" width="8.140625" style="99" customWidth="1"/>
    <col min="4892" max="4892" width="9.7109375" style="99" bestFit="1" customWidth="1"/>
    <col min="4893" max="4893" width="8.140625" style="99" bestFit="1" customWidth="1"/>
    <col min="4894" max="5120" width="7.85546875" style="99"/>
    <col min="5121" max="5121" width="5.7109375" style="99" customWidth="1"/>
    <col min="5122" max="5122" width="34.5703125" style="99" customWidth="1"/>
    <col min="5123" max="5123" width="9.140625" style="99" customWidth="1"/>
    <col min="5124" max="5126" width="7.42578125" style="99" customWidth="1"/>
    <col min="5127" max="5127" width="12.85546875" style="99" bestFit="1" customWidth="1"/>
    <col min="5128" max="5128" width="6" style="99" bestFit="1" customWidth="1"/>
    <col min="5129" max="5129" width="5.7109375" style="99" bestFit="1" customWidth="1"/>
    <col min="5130" max="5130" width="8.28515625" style="99" bestFit="1" customWidth="1"/>
    <col min="5131" max="5131" width="9.140625" style="99" bestFit="1" customWidth="1"/>
    <col min="5132" max="5132" width="10" style="99" bestFit="1" customWidth="1"/>
    <col min="5133" max="5133" width="11.5703125" style="99" bestFit="1" customWidth="1"/>
    <col min="5134" max="5135" width="7.42578125" style="99" customWidth="1"/>
    <col min="5136" max="5136" width="11" style="99" bestFit="1" customWidth="1"/>
    <col min="5137" max="5137" width="12.5703125" style="99" customWidth="1"/>
    <col min="5138" max="5138" width="13.140625" style="99" bestFit="1" customWidth="1"/>
    <col min="5139" max="5139" width="9.140625" style="99" bestFit="1" customWidth="1"/>
    <col min="5140" max="5141" width="8.7109375" style="99" bestFit="1" customWidth="1"/>
    <col min="5142" max="5142" width="10.85546875" style="99" bestFit="1" customWidth="1"/>
    <col min="5143" max="5143" width="15.42578125" style="99" bestFit="1" customWidth="1"/>
    <col min="5144" max="5144" width="8.85546875" style="99" bestFit="1" customWidth="1"/>
    <col min="5145" max="5145" width="9.85546875" style="99" bestFit="1" customWidth="1"/>
    <col min="5146" max="5146" width="12.42578125" style="99" bestFit="1" customWidth="1"/>
    <col min="5147" max="5147" width="8.140625" style="99" customWidth="1"/>
    <col min="5148" max="5148" width="9.7109375" style="99" bestFit="1" customWidth="1"/>
    <col min="5149" max="5149" width="8.140625" style="99" bestFit="1" customWidth="1"/>
    <col min="5150" max="5376" width="7.85546875" style="99"/>
    <col min="5377" max="5377" width="5.7109375" style="99" customWidth="1"/>
    <col min="5378" max="5378" width="34.5703125" style="99" customWidth="1"/>
    <col min="5379" max="5379" width="9.140625" style="99" customWidth="1"/>
    <col min="5380" max="5382" width="7.42578125" style="99" customWidth="1"/>
    <col min="5383" max="5383" width="12.85546875" style="99" bestFit="1" customWidth="1"/>
    <col min="5384" max="5384" width="6" style="99" bestFit="1" customWidth="1"/>
    <col min="5385" max="5385" width="5.7109375" style="99" bestFit="1" customWidth="1"/>
    <col min="5386" max="5386" width="8.28515625" style="99" bestFit="1" customWidth="1"/>
    <col min="5387" max="5387" width="9.140625" style="99" bestFit="1" customWidth="1"/>
    <col min="5388" max="5388" width="10" style="99" bestFit="1" customWidth="1"/>
    <col min="5389" max="5389" width="11.5703125" style="99" bestFit="1" customWidth="1"/>
    <col min="5390" max="5391" width="7.42578125" style="99" customWidth="1"/>
    <col min="5392" max="5392" width="11" style="99" bestFit="1" customWidth="1"/>
    <col min="5393" max="5393" width="12.5703125" style="99" customWidth="1"/>
    <col min="5394" max="5394" width="13.140625" style="99" bestFit="1" customWidth="1"/>
    <col min="5395" max="5395" width="9.140625" style="99" bestFit="1" customWidth="1"/>
    <col min="5396" max="5397" width="8.7109375" style="99" bestFit="1" customWidth="1"/>
    <col min="5398" max="5398" width="10.85546875" style="99" bestFit="1" customWidth="1"/>
    <col min="5399" max="5399" width="15.42578125" style="99" bestFit="1" customWidth="1"/>
    <col min="5400" max="5400" width="8.85546875" style="99" bestFit="1" customWidth="1"/>
    <col min="5401" max="5401" width="9.85546875" style="99" bestFit="1" customWidth="1"/>
    <col min="5402" max="5402" width="12.42578125" style="99" bestFit="1" customWidth="1"/>
    <col min="5403" max="5403" width="8.140625" style="99" customWidth="1"/>
    <col min="5404" max="5404" width="9.7109375" style="99" bestFit="1" customWidth="1"/>
    <col min="5405" max="5405" width="8.140625" style="99" bestFit="1" customWidth="1"/>
    <col min="5406" max="5632" width="7.85546875" style="99"/>
    <col min="5633" max="5633" width="5.7109375" style="99" customWidth="1"/>
    <col min="5634" max="5634" width="34.5703125" style="99" customWidth="1"/>
    <col min="5635" max="5635" width="9.140625" style="99" customWidth="1"/>
    <col min="5636" max="5638" width="7.42578125" style="99" customWidth="1"/>
    <col min="5639" max="5639" width="12.85546875" style="99" bestFit="1" customWidth="1"/>
    <col min="5640" max="5640" width="6" style="99" bestFit="1" customWidth="1"/>
    <col min="5641" max="5641" width="5.7109375" style="99" bestFit="1" customWidth="1"/>
    <col min="5642" max="5642" width="8.28515625" style="99" bestFit="1" customWidth="1"/>
    <col min="5643" max="5643" width="9.140625" style="99" bestFit="1" customWidth="1"/>
    <col min="5644" max="5644" width="10" style="99" bestFit="1" customWidth="1"/>
    <col min="5645" max="5645" width="11.5703125" style="99" bestFit="1" customWidth="1"/>
    <col min="5646" max="5647" width="7.42578125" style="99" customWidth="1"/>
    <col min="5648" max="5648" width="11" style="99" bestFit="1" customWidth="1"/>
    <col min="5649" max="5649" width="12.5703125" style="99" customWidth="1"/>
    <col min="5650" max="5650" width="13.140625" style="99" bestFit="1" customWidth="1"/>
    <col min="5651" max="5651" width="9.140625" style="99" bestFit="1" customWidth="1"/>
    <col min="5652" max="5653" width="8.7109375" style="99" bestFit="1" customWidth="1"/>
    <col min="5654" max="5654" width="10.85546875" style="99" bestFit="1" customWidth="1"/>
    <col min="5655" max="5655" width="15.42578125" style="99" bestFit="1" customWidth="1"/>
    <col min="5656" max="5656" width="8.85546875" style="99" bestFit="1" customWidth="1"/>
    <col min="5657" max="5657" width="9.85546875" style="99" bestFit="1" customWidth="1"/>
    <col min="5658" max="5658" width="12.42578125" style="99" bestFit="1" customWidth="1"/>
    <col min="5659" max="5659" width="8.140625" style="99" customWidth="1"/>
    <col min="5660" max="5660" width="9.7109375" style="99" bestFit="1" customWidth="1"/>
    <col min="5661" max="5661" width="8.140625" style="99" bestFit="1" customWidth="1"/>
    <col min="5662" max="5888" width="7.85546875" style="99"/>
    <col min="5889" max="5889" width="5.7109375" style="99" customWidth="1"/>
    <col min="5890" max="5890" width="34.5703125" style="99" customWidth="1"/>
    <col min="5891" max="5891" width="9.140625" style="99" customWidth="1"/>
    <col min="5892" max="5894" width="7.42578125" style="99" customWidth="1"/>
    <col min="5895" max="5895" width="12.85546875" style="99" bestFit="1" customWidth="1"/>
    <col min="5896" max="5896" width="6" style="99" bestFit="1" customWidth="1"/>
    <col min="5897" max="5897" width="5.7109375" style="99" bestFit="1" customWidth="1"/>
    <col min="5898" max="5898" width="8.28515625" style="99" bestFit="1" customWidth="1"/>
    <col min="5899" max="5899" width="9.140625" style="99" bestFit="1" customWidth="1"/>
    <col min="5900" max="5900" width="10" style="99" bestFit="1" customWidth="1"/>
    <col min="5901" max="5901" width="11.5703125" style="99" bestFit="1" customWidth="1"/>
    <col min="5902" max="5903" width="7.42578125" style="99" customWidth="1"/>
    <col min="5904" max="5904" width="11" style="99" bestFit="1" customWidth="1"/>
    <col min="5905" max="5905" width="12.5703125" style="99" customWidth="1"/>
    <col min="5906" max="5906" width="13.140625" style="99" bestFit="1" customWidth="1"/>
    <col min="5907" max="5907" width="9.140625" style="99" bestFit="1" customWidth="1"/>
    <col min="5908" max="5909" width="8.7109375" style="99" bestFit="1" customWidth="1"/>
    <col min="5910" max="5910" width="10.85546875" style="99" bestFit="1" customWidth="1"/>
    <col min="5911" max="5911" width="15.42578125" style="99" bestFit="1" customWidth="1"/>
    <col min="5912" max="5912" width="8.85546875" style="99" bestFit="1" customWidth="1"/>
    <col min="5913" max="5913" width="9.85546875" style="99" bestFit="1" customWidth="1"/>
    <col min="5914" max="5914" width="12.42578125" style="99" bestFit="1" customWidth="1"/>
    <col min="5915" max="5915" width="8.140625" style="99" customWidth="1"/>
    <col min="5916" max="5916" width="9.7109375" style="99" bestFit="1" customWidth="1"/>
    <col min="5917" max="5917" width="8.140625" style="99" bestFit="1" customWidth="1"/>
    <col min="5918" max="6144" width="7.85546875" style="99"/>
    <col min="6145" max="6145" width="5.7109375" style="99" customWidth="1"/>
    <col min="6146" max="6146" width="34.5703125" style="99" customWidth="1"/>
    <col min="6147" max="6147" width="9.140625" style="99" customWidth="1"/>
    <col min="6148" max="6150" width="7.42578125" style="99" customWidth="1"/>
    <col min="6151" max="6151" width="12.85546875" style="99" bestFit="1" customWidth="1"/>
    <col min="6152" max="6152" width="6" style="99" bestFit="1" customWidth="1"/>
    <col min="6153" max="6153" width="5.7109375" style="99" bestFit="1" customWidth="1"/>
    <col min="6154" max="6154" width="8.28515625" style="99" bestFit="1" customWidth="1"/>
    <col min="6155" max="6155" width="9.140625" style="99" bestFit="1" customWidth="1"/>
    <col min="6156" max="6156" width="10" style="99" bestFit="1" customWidth="1"/>
    <col min="6157" max="6157" width="11.5703125" style="99" bestFit="1" customWidth="1"/>
    <col min="6158" max="6159" width="7.42578125" style="99" customWidth="1"/>
    <col min="6160" max="6160" width="11" style="99" bestFit="1" customWidth="1"/>
    <col min="6161" max="6161" width="12.5703125" style="99" customWidth="1"/>
    <col min="6162" max="6162" width="13.140625" style="99" bestFit="1" customWidth="1"/>
    <col min="6163" max="6163" width="9.140625" style="99" bestFit="1" customWidth="1"/>
    <col min="6164" max="6165" width="8.7109375" style="99" bestFit="1" customWidth="1"/>
    <col min="6166" max="6166" width="10.85546875" style="99" bestFit="1" customWidth="1"/>
    <col min="6167" max="6167" width="15.42578125" style="99" bestFit="1" customWidth="1"/>
    <col min="6168" max="6168" width="8.85546875" style="99" bestFit="1" customWidth="1"/>
    <col min="6169" max="6169" width="9.85546875" style="99" bestFit="1" customWidth="1"/>
    <col min="6170" max="6170" width="12.42578125" style="99" bestFit="1" customWidth="1"/>
    <col min="6171" max="6171" width="8.140625" style="99" customWidth="1"/>
    <col min="6172" max="6172" width="9.7109375" style="99" bestFit="1" customWidth="1"/>
    <col min="6173" max="6173" width="8.140625" style="99" bestFit="1" customWidth="1"/>
    <col min="6174" max="6400" width="7.85546875" style="99"/>
    <col min="6401" max="6401" width="5.7109375" style="99" customWidth="1"/>
    <col min="6402" max="6402" width="34.5703125" style="99" customWidth="1"/>
    <col min="6403" max="6403" width="9.140625" style="99" customWidth="1"/>
    <col min="6404" max="6406" width="7.42578125" style="99" customWidth="1"/>
    <col min="6407" max="6407" width="12.85546875" style="99" bestFit="1" customWidth="1"/>
    <col min="6408" max="6408" width="6" style="99" bestFit="1" customWidth="1"/>
    <col min="6409" max="6409" width="5.7109375" style="99" bestFit="1" customWidth="1"/>
    <col min="6410" max="6410" width="8.28515625" style="99" bestFit="1" customWidth="1"/>
    <col min="6411" max="6411" width="9.140625" style="99" bestFit="1" customWidth="1"/>
    <col min="6412" max="6412" width="10" style="99" bestFit="1" customWidth="1"/>
    <col min="6413" max="6413" width="11.5703125" style="99" bestFit="1" customWidth="1"/>
    <col min="6414" max="6415" width="7.42578125" style="99" customWidth="1"/>
    <col min="6416" max="6416" width="11" style="99" bestFit="1" customWidth="1"/>
    <col min="6417" max="6417" width="12.5703125" style="99" customWidth="1"/>
    <col min="6418" max="6418" width="13.140625" style="99" bestFit="1" customWidth="1"/>
    <col min="6419" max="6419" width="9.140625" style="99" bestFit="1" customWidth="1"/>
    <col min="6420" max="6421" width="8.7109375" style="99" bestFit="1" customWidth="1"/>
    <col min="6422" max="6422" width="10.85546875" style="99" bestFit="1" customWidth="1"/>
    <col min="6423" max="6423" width="15.42578125" style="99" bestFit="1" customWidth="1"/>
    <col min="6424" max="6424" width="8.85546875" style="99" bestFit="1" customWidth="1"/>
    <col min="6425" max="6425" width="9.85546875" style="99" bestFit="1" customWidth="1"/>
    <col min="6426" max="6426" width="12.42578125" style="99" bestFit="1" customWidth="1"/>
    <col min="6427" max="6427" width="8.140625" style="99" customWidth="1"/>
    <col min="6428" max="6428" width="9.7109375" style="99" bestFit="1" customWidth="1"/>
    <col min="6429" max="6429" width="8.140625" style="99" bestFit="1" customWidth="1"/>
    <col min="6430" max="6656" width="7.85546875" style="99"/>
    <col min="6657" max="6657" width="5.7109375" style="99" customWidth="1"/>
    <col min="6658" max="6658" width="34.5703125" style="99" customWidth="1"/>
    <col min="6659" max="6659" width="9.140625" style="99" customWidth="1"/>
    <col min="6660" max="6662" width="7.42578125" style="99" customWidth="1"/>
    <col min="6663" max="6663" width="12.85546875" style="99" bestFit="1" customWidth="1"/>
    <col min="6664" max="6664" width="6" style="99" bestFit="1" customWidth="1"/>
    <col min="6665" max="6665" width="5.7109375" style="99" bestFit="1" customWidth="1"/>
    <col min="6666" max="6666" width="8.28515625" style="99" bestFit="1" customWidth="1"/>
    <col min="6667" max="6667" width="9.140625" style="99" bestFit="1" customWidth="1"/>
    <col min="6668" max="6668" width="10" style="99" bestFit="1" customWidth="1"/>
    <col min="6669" max="6669" width="11.5703125" style="99" bestFit="1" customWidth="1"/>
    <col min="6670" max="6671" width="7.42578125" style="99" customWidth="1"/>
    <col min="6672" max="6672" width="11" style="99" bestFit="1" customWidth="1"/>
    <col min="6673" max="6673" width="12.5703125" style="99" customWidth="1"/>
    <col min="6674" max="6674" width="13.140625" style="99" bestFit="1" customWidth="1"/>
    <col min="6675" max="6675" width="9.140625" style="99" bestFit="1" customWidth="1"/>
    <col min="6676" max="6677" width="8.7109375" style="99" bestFit="1" customWidth="1"/>
    <col min="6678" max="6678" width="10.85546875" style="99" bestFit="1" customWidth="1"/>
    <col min="6679" max="6679" width="15.42578125" style="99" bestFit="1" customWidth="1"/>
    <col min="6680" max="6680" width="8.85546875" style="99" bestFit="1" customWidth="1"/>
    <col min="6681" max="6681" width="9.85546875" style="99" bestFit="1" customWidth="1"/>
    <col min="6682" max="6682" width="12.42578125" style="99" bestFit="1" customWidth="1"/>
    <col min="6683" max="6683" width="8.140625" style="99" customWidth="1"/>
    <col min="6684" max="6684" width="9.7109375" style="99" bestFit="1" customWidth="1"/>
    <col min="6685" max="6685" width="8.140625" style="99" bestFit="1" customWidth="1"/>
    <col min="6686" max="6912" width="7.85546875" style="99"/>
    <col min="6913" max="6913" width="5.7109375" style="99" customWidth="1"/>
    <col min="6914" max="6914" width="34.5703125" style="99" customWidth="1"/>
    <col min="6915" max="6915" width="9.140625" style="99" customWidth="1"/>
    <col min="6916" max="6918" width="7.42578125" style="99" customWidth="1"/>
    <col min="6919" max="6919" width="12.85546875" style="99" bestFit="1" customWidth="1"/>
    <col min="6920" max="6920" width="6" style="99" bestFit="1" customWidth="1"/>
    <col min="6921" max="6921" width="5.7109375" style="99" bestFit="1" customWidth="1"/>
    <col min="6922" max="6922" width="8.28515625" style="99" bestFit="1" customWidth="1"/>
    <col min="6923" max="6923" width="9.140625" style="99" bestFit="1" customWidth="1"/>
    <col min="6924" max="6924" width="10" style="99" bestFit="1" customWidth="1"/>
    <col min="6925" max="6925" width="11.5703125" style="99" bestFit="1" customWidth="1"/>
    <col min="6926" max="6927" width="7.42578125" style="99" customWidth="1"/>
    <col min="6928" max="6928" width="11" style="99" bestFit="1" customWidth="1"/>
    <col min="6929" max="6929" width="12.5703125" style="99" customWidth="1"/>
    <col min="6930" max="6930" width="13.140625" style="99" bestFit="1" customWidth="1"/>
    <col min="6931" max="6931" width="9.140625" style="99" bestFit="1" customWidth="1"/>
    <col min="6932" max="6933" width="8.7109375" style="99" bestFit="1" customWidth="1"/>
    <col min="6934" max="6934" width="10.85546875" style="99" bestFit="1" customWidth="1"/>
    <col min="6935" max="6935" width="15.42578125" style="99" bestFit="1" customWidth="1"/>
    <col min="6936" max="6936" width="8.85546875" style="99" bestFit="1" customWidth="1"/>
    <col min="6937" max="6937" width="9.85546875" style="99" bestFit="1" customWidth="1"/>
    <col min="6938" max="6938" width="12.42578125" style="99" bestFit="1" customWidth="1"/>
    <col min="6939" max="6939" width="8.140625" style="99" customWidth="1"/>
    <col min="6940" max="6940" width="9.7109375" style="99" bestFit="1" customWidth="1"/>
    <col min="6941" max="6941" width="8.140625" style="99" bestFit="1" customWidth="1"/>
    <col min="6942" max="7168" width="7.85546875" style="99"/>
    <col min="7169" max="7169" width="5.7109375" style="99" customWidth="1"/>
    <col min="7170" max="7170" width="34.5703125" style="99" customWidth="1"/>
    <col min="7171" max="7171" width="9.140625" style="99" customWidth="1"/>
    <col min="7172" max="7174" width="7.42578125" style="99" customWidth="1"/>
    <col min="7175" max="7175" width="12.85546875" style="99" bestFit="1" customWidth="1"/>
    <col min="7176" max="7176" width="6" style="99" bestFit="1" customWidth="1"/>
    <col min="7177" max="7177" width="5.7109375" style="99" bestFit="1" customWidth="1"/>
    <col min="7178" max="7178" width="8.28515625" style="99" bestFit="1" customWidth="1"/>
    <col min="7179" max="7179" width="9.140625" style="99" bestFit="1" customWidth="1"/>
    <col min="7180" max="7180" width="10" style="99" bestFit="1" customWidth="1"/>
    <col min="7181" max="7181" width="11.5703125" style="99" bestFit="1" customWidth="1"/>
    <col min="7182" max="7183" width="7.42578125" style="99" customWidth="1"/>
    <col min="7184" max="7184" width="11" style="99" bestFit="1" customWidth="1"/>
    <col min="7185" max="7185" width="12.5703125" style="99" customWidth="1"/>
    <col min="7186" max="7186" width="13.140625" style="99" bestFit="1" customWidth="1"/>
    <col min="7187" max="7187" width="9.140625" style="99" bestFit="1" customWidth="1"/>
    <col min="7188" max="7189" width="8.7109375" style="99" bestFit="1" customWidth="1"/>
    <col min="7190" max="7190" width="10.85546875" style="99" bestFit="1" customWidth="1"/>
    <col min="7191" max="7191" width="15.42578125" style="99" bestFit="1" customWidth="1"/>
    <col min="7192" max="7192" width="8.85546875" style="99" bestFit="1" customWidth="1"/>
    <col min="7193" max="7193" width="9.85546875" style="99" bestFit="1" customWidth="1"/>
    <col min="7194" max="7194" width="12.42578125" style="99" bestFit="1" customWidth="1"/>
    <col min="7195" max="7195" width="8.140625" style="99" customWidth="1"/>
    <col min="7196" max="7196" width="9.7109375" style="99" bestFit="1" customWidth="1"/>
    <col min="7197" max="7197" width="8.140625" style="99" bestFit="1" customWidth="1"/>
    <col min="7198" max="7424" width="7.85546875" style="99"/>
    <col min="7425" max="7425" width="5.7109375" style="99" customWidth="1"/>
    <col min="7426" max="7426" width="34.5703125" style="99" customWidth="1"/>
    <col min="7427" max="7427" width="9.140625" style="99" customWidth="1"/>
    <col min="7428" max="7430" width="7.42578125" style="99" customWidth="1"/>
    <col min="7431" max="7431" width="12.85546875" style="99" bestFit="1" customWidth="1"/>
    <col min="7432" max="7432" width="6" style="99" bestFit="1" customWidth="1"/>
    <col min="7433" max="7433" width="5.7109375" style="99" bestFit="1" customWidth="1"/>
    <col min="7434" max="7434" width="8.28515625" style="99" bestFit="1" customWidth="1"/>
    <col min="7435" max="7435" width="9.140625" style="99" bestFit="1" customWidth="1"/>
    <col min="7436" max="7436" width="10" style="99" bestFit="1" customWidth="1"/>
    <col min="7437" max="7437" width="11.5703125" style="99" bestFit="1" customWidth="1"/>
    <col min="7438" max="7439" width="7.42578125" style="99" customWidth="1"/>
    <col min="7440" max="7440" width="11" style="99" bestFit="1" customWidth="1"/>
    <col min="7441" max="7441" width="12.5703125" style="99" customWidth="1"/>
    <col min="7442" max="7442" width="13.140625" style="99" bestFit="1" customWidth="1"/>
    <col min="7443" max="7443" width="9.140625" style="99" bestFit="1" customWidth="1"/>
    <col min="7444" max="7445" width="8.7109375" style="99" bestFit="1" customWidth="1"/>
    <col min="7446" max="7446" width="10.85546875" style="99" bestFit="1" customWidth="1"/>
    <col min="7447" max="7447" width="15.42578125" style="99" bestFit="1" customWidth="1"/>
    <col min="7448" max="7448" width="8.85546875" style="99" bestFit="1" customWidth="1"/>
    <col min="7449" max="7449" width="9.85546875" style="99" bestFit="1" customWidth="1"/>
    <col min="7450" max="7450" width="12.42578125" style="99" bestFit="1" customWidth="1"/>
    <col min="7451" max="7451" width="8.140625" style="99" customWidth="1"/>
    <col min="7452" max="7452" width="9.7109375" style="99" bestFit="1" customWidth="1"/>
    <col min="7453" max="7453" width="8.140625" style="99" bestFit="1" customWidth="1"/>
    <col min="7454" max="7680" width="7.85546875" style="99"/>
    <col min="7681" max="7681" width="5.7109375" style="99" customWidth="1"/>
    <col min="7682" max="7682" width="34.5703125" style="99" customWidth="1"/>
    <col min="7683" max="7683" width="9.140625" style="99" customWidth="1"/>
    <col min="7684" max="7686" width="7.42578125" style="99" customWidth="1"/>
    <col min="7687" max="7687" width="12.85546875" style="99" bestFit="1" customWidth="1"/>
    <col min="7688" max="7688" width="6" style="99" bestFit="1" customWidth="1"/>
    <col min="7689" max="7689" width="5.7109375" style="99" bestFit="1" customWidth="1"/>
    <col min="7690" max="7690" width="8.28515625" style="99" bestFit="1" customWidth="1"/>
    <col min="7691" max="7691" width="9.140625" style="99" bestFit="1" customWidth="1"/>
    <col min="7692" max="7692" width="10" style="99" bestFit="1" customWidth="1"/>
    <col min="7693" max="7693" width="11.5703125" style="99" bestFit="1" customWidth="1"/>
    <col min="7694" max="7695" width="7.42578125" style="99" customWidth="1"/>
    <col min="7696" max="7696" width="11" style="99" bestFit="1" customWidth="1"/>
    <col min="7697" max="7697" width="12.5703125" style="99" customWidth="1"/>
    <col min="7698" max="7698" width="13.140625" style="99" bestFit="1" customWidth="1"/>
    <col min="7699" max="7699" width="9.140625" style="99" bestFit="1" customWidth="1"/>
    <col min="7700" max="7701" width="8.7109375" style="99" bestFit="1" customWidth="1"/>
    <col min="7702" max="7702" width="10.85546875" style="99" bestFit="1" customWidth="1"/>
    <col min="7703" max="7703" width="15.42578125" style="99" bestFit="1" customWidth="1"/>
    <col min="7704" max="7704" width="8.85546875" style="99" bestFit="1" customWidth="1"/>
    <col min="7705" max="7705" width="9.85546875" style="99" bestFit="1" customWidth="1"/>
    <col min="7706" max="7706" width="12.42578125" style="99" bestFit="1" customWidth="1"/>
    <col min="7707" max="7707" width="8.140625" style="99" customWidth="1"/>
    <col min="7708" max="7708" width="9.7109375" style="99" bestFit="1" customWidth="1"/>
    <col min="7709" max="7709" width="8.140625" style="99" bestFit="1" customWidth="1"/>
    <col min="7710" max="7936" width="7.85546875" style="99"/>
    <col min="7937" max="7937" width="5.7109375" style="99" customWidth="1"/>
    <col min="7938" max="7938" width="34.5703125" style="99" customWidth="1"/>
    <col min="7939" max="7939" width="9.140625" style="99" customWidth="1"/>
    <col min="7940" max="7942" width="7.42578125" style="99" customWidth="1"/>
    <col min="7943" max="7943" width="12.85546875" style="99" bestFit="1" customWidth="1"/>
    <col min="7944" max="7944" width="6" style="99" bestFit="1" customWidth="1"/>
    <col min="7945" max="7945" width="5.7109375" style="99" bestFit="1" customWidth="1"/>
    <col min="7946" max="7946" width="8.28515625" style="99" bestFit="1" customWidth="1"/>
    <col min="7947" max="7947" width="9.140625" style="99" bestFit="1" customWidth="1"/>
    <col min="7948" max="7948" width="10" style="99" bestFit="1" customWidth="1"/>
    <col min="7949" max="7949" width="11.5703125" style="99" bestFit="1" customWidth="1"/>
    <col min="7950" max="7951" width="7.42578125" style="99" customWidth="1"/>
    <col min="7952" max="7952" width="11" style="99" bestFit="1" customWidth="1"/>
    <col min="7953" max="7953" width="12.5703125" style="99" customWidth="1"/>
    <col min="7954" max="7954" width="13.140625" style="99" bestFit="1" customWidth="1"/>
    <col min="7955" max="7955" width="9.140625" style="99" bestFit="1" customWidth="1"/>
    <col min="7956" max="7957" width="8.7109375" style="99" bestFit="1" customWidth="1"/>
    <col min="7958" max="7958" width="10.85546875" style="99" bestFit="1" customWidth="1"/>
    <col min="7959" max="7959" width="15.42578125" style="99" bestFit="1" customWidth="1"/>
    <col min="7960" max="7960" width="8.85546875" style="99" bestFit="1" customWidth="1"/>
    <col min="7961" max="7961" width="9.85546875" style="99" bestFit="1" customWidth="1"/>
    <col min="7962" max="7962" width="12.42578125" style="99" bestFit="1" customWidth="1"/>
    <col min="7963" max="7963" width="8.140625" style="99" customWidth="1"/>
    <col min="7964" max="7964" width="9.7109375" style="99" bestFit="1" customWidth="1"/>
    <col min="7965" max="7965" width="8.140625" style="99" bestFit="1" customWidth="1"/>
    <col min="7966" max="8192" width="7.85546875" style="99"/>
    <col min="8193" max="8193" width="5.7109375" style="99" customWidth="1"/>
    <col min="8194" max="8194" width="34.5703125" style="99" customWidth="1"/>
    <col min="8195" max="8195" width="9.140625" style="99" customWidth="1"/>
    <col min="8196" max="8198" width="7.42578125" style="99" customWidth="1"/>
    <col min="8199" max="8199" width="12.85546875" style="99" bestFit="1" customWidth="1"/>
    <col min="8200" max="8200" width="6" style="99" bestFit="1" customWidth="1"/>
    <col min="8201" max="8201" width="5.7109375" style="99" bestFit="1" customWidth="1"/>
    <col min="8202" max="8202" width="8.28515625" style="99" bestFit="1" customWidth="1"/>
    <col min="8203" max="8203" width="9.140625" style="99" bestFit="1" customWidth="1"/>
    <col min="8204" max="8204" width="10" style="99" bestFit="1" customWidth="1"/>
    <col min="8205" max="8205" width="11.5703125" style="99" bestFit="1" customWidth="1"/>
    <col min="8206" max="8207" width="7.42578125" style="99" customWidth="1"/>
    <col min="8208" max="8208" width="11" style="99" bestFit="1" customWidth="1"/>
    <col min="8209" max="8209" width="12.5703125" style="99" customWidth="1"/>
    <col min="8210" max="8210" width="13.140625" style="99" bestFit="1" customWidth="1"/>
    <col min="8211" max="8211" width="9.140625" style="99" bestFit="1" customWidth="1"/>
    <col min="8212" max="8213" width="8.7109375" style="99" bestFit="1" customWidth="1"/>
    <col min="8214" max="8214" width="10.85546875" style="99" bestFit="1" customWidth="1"/>
    <col min="8215" max="8215" width="15.42578125" style="99" bestFit="1" customWidth="1"/>
    <col min="8216" max="8216" width="8.85546875" style="99" bestFit="1" customWidth="1"/>
    <col min="8217" max="8217" width="9.85546875" style="99" bestFit="1" customWidth="1"/>
    <col min="8218" max="8218" width="12.42578125" style="99" bestFit="1" customWidth="1"/>
    <col min="8219" max="8219" width="8.140625" style="99" customWidth="1"/>
    <col min="8220" max="8220" width="9.7109375" style="99" bestFit="1" customWidth="1"/>
    <col min="8221" max="8221" width="8.140625" style="99" bestFit="1" customWidth="1"/>
    <col min="8222" max="8448" width="7.85546875" style="99"/>
    <col min="8449" max="8449" width="5.7109375" style="99" customWidth="1"/>
    <col min="8450" max="8450" width="34.5703125" style="99" customWidth="1"/>
    <col min="8451" max="8451" width="9.140625" style="99" customWidth="1"/>
    <col min="8452" max="8454" width="7.42578125" style="99" customWidth="1"/>
    <col min="8455" max="8455" width="12.85546875" style="99" bestFit="1" customWidth="1"/>
    <col min="8456" max="8456" width="6" style="99" bestFit="1" customWidth="1"/>
    <col min="8457" max="8457" width="5.7109375" style="99" bestFit="1" customWidth="1"/>
    <col min="8458" max="8458" width="8.28515625" style="99" bestFit="1" customWidth="1"/>
    <col min="8459" max="8459" width="9.140625" style="99" bestFit="1" customWidth="1"/>
    <col min="8460" max="8460" width="10" style="99" bestFit="1" customWidth="1"/>
    <col min="8461" max="8461" width="11.5703125" style="99" bestFit="1" customWidth="1"/>
    <col min="8462" max="8463" width="7.42578125" style="99" customWidth="1"/>
    <col min="8464" max="8464" width="11" style="99" bestFit="1" customWidth="1"/>
    <col min="8465" max="8465" width="12.5703125" style="99" customWidth="1"/>
    <col min="8466" max="8466" width="13.140625" style="99" bestFit="1" customWidth="1"/>
    <col min="8467" max="8467" width="9.140625" style="99" bestFit="1" customWidth="1"/>
    <col min="8468" max="8469" width="8.7109375" style="99" bestFit="1" customWidth="1"/>
    <col min="8470" max="8470" width="10.85546875" style="99" bestFit="1" customWidth="1"/>
    <col min="8471" max="8471" width="15.42578125" style="99" bestFit="1" customWidth="1"/>
    <col min="8472" max="8472" width="8.85546875" style="99" bestFit="1" customWidth="1"/>
    <col min="8473" max="8473" width="9.85546875" style="99" bestFit="1" customWidth="1"/>
    <col min="8474" max="8474" width="12.42578125" style="99" bestFit="1" customWidth="1"/>
    <col min="8475" max="8475" width="8.140625" style="99" customWidth="1"/>
    <col min="8476" max="8476" width="9.7109375" style="99" bestFit="1" customWidth="1"/>
    <col min="8477" max="8477" width="8.140625" style="99" bestFit="1" customWidth="1"/>
    <col min="8478" max="8704" width="7.85546875" style="99"/>
    <col min="8705" max="8705" width="5.7109375" style="99" customWidth="1"/>
    <col min="8706" max="8706" width="34.5703125" style="99" customWidth="1"/>
    <col min="8707" max="8707" width="9.140625" style="99" customWidth="1"/>
    <col min="8708" max="8710" width="7.42578125" style="99" customWidth="1"/>
    <col min="8711" max="8711" width="12.85546875" style="99" bestFit="1" customWidth="1"/>
    <col min="8712" max="8712" width="6" style="99" bestFit="1" customWidth="1"/>
    <col min="8713" max="8713" width="5.7109375" style="99" bestFit="1" customWidth="1"/>
    <col min="8714" max="8714" width="8.28515625" style="99" bestFit="1" customWidth="1"/>
    <col min="8715" max="8715" width="9.140625" style="99" bestFit="1" customWidth="1"/>
    <col min="8716" max="8716" width="10" style="99" bestFit="1" customWidth="1"/>
    <col min="8717" max="8717" width="11.5703125" style="99" bestFit="1" customWidth="1"/>
    <col min="8718" max="8719" width="7.42578125" style="99" customWidth="1"/>
    <col min="8720" max="8720" width="11" style="99" bestFit="1" customWidth="1"/>
    <col min="8721" max="8721" width="12.5703125" style="99" customWidth="1"/>
    <col min="8722" max="8722" width="13.140625" style="99" bestFit="1" customWidth="1"/>
    <col min="8723" max="8723" width="9.140625" style="99" bestFit="1" customWidth="1"/>
    <col min="8724" max="8725" width="8.7109375" style="99" bestFit="1" customWidth="1"/>
    <col min="8726" max="8726" width="10.85546875" style="99" bestFit="1" customWidth="1"/>
    <col min="8727" max="8727" width="15.42578125" style="99" bestFit="1" customWidth="1"/>
    <col min="8728" max="8728" width="8.85546875" style="99" bestFit="1" customWidth="1"/>
    <col min="8729" max="8729" width="9.85546875" style="99" bestFit="1" customWidth="1"/>
    <col min="8730" max="8730" width="12.42578125" style="99" bestFit="1" customWidth="1"/>
    <col min="8731" max="8731" width="8.140625" style="99" customWidth="1"/>
    <col min="8732" max="8732" width="9.7109375" style="99" bestFit="1" customWidth="1"/>
    <col min="8733" max="8733" width="8.140625" style="99" bestFit="1" customWidth="1"/>
    <col min="8734" max="8960" width="7.85546875" style="99"/>
    <col min="8961" max="8961" width="5.7109375" style="99" customWidth="1"/>
    <col min="8962" max="8962" width="34.5703125" style="99" customWidth="1"/>
    <col min="8963" max="8963" width="9.140625" style="99" customWidth="1"/>
    <col min="8964" max="8966" width="7.42578125" style="99" customWidth="1"/>
    <col min="8967" max="8967" width="12.85546875" style="99" bestFit="1" customWidth="1"/>
    <col min="8968" max="8968" width="6" style="99" bestFit="1" customWidth="1"/>
    <col min="8969" max="8969" width="5.7109375" style="99" bestFit="1" customWidth="1"/>
    <col min="8970" max="8970" width="8.28515625" style="99" bestFit="1" customWidth="1"/>
    <col min="8971" max="8971" width="9.140625" style="99" bestFit="1" customWidth="1"/>
    <col min="8972" max="8972" width="10" style="99" bestFit="1" customWidth="1"/>
    <col min="8973" max="8973" width="11.5703125" style="99" bestFit="1" customWidth="1"/>
    <col min="8974" max="8975" width="7.42578125" style="99" customWidth="1"/>
    <col min="8976" max="8976" width="11" style="99" bestFit="1" customWidth="1"/>
    <col min="8977" max="8977" width="12.5703125" style="99" customWidth="1"/>
    <col min="8978" max="8978" width="13.140625" style="99" bestFit="1" customWidth="1"/>
    <col min="8979" max="8979" width="9.140625" style="99" bestFit="1" customWidth="1"/>
    <col min="8980" max="8981" width="8.7109375" style="99" bestFit="1" customWidth="1"/>
    <col min="8982" max="8982" width="10.85546875" style="99" bestFit="1" customWidth="1"/>
    <col min="8983" max="8983" width="15.42578125" style="99" bestFit="1" customWidth="1"/>
    <col min="8984" max="8984" width="8.85546875" style="99" bestFit="1" customWidth="1"/>
    <col min="8985" max="8985" width="9.85546875" style="99" bestFit="1" customWidth="1"/>
    <col min="8986" max="8986" width="12.42578125" style="99" bestFit="1" customWidth="1"/>
    <col min="8987" max="8987" width="8.140625" style="99" customWidth="1"/>
    <col min="8988" max="8988" width="9.7109375" style="99" bestFit="1" customWidth="1"/>
    <col min="8989" max="8989" width="8.140625" style="99" bestFit="1" customWidth="1"/>
    <col min="8990" max="9216" width="7.85546875" style="99"/>
    <col min="9217" max="9217" width="5.7109375" style="99" customWidth="1"/>
    <col min="9218" max="9218" width="34.5703125" style="99" customWidth="1"/>
    <col min="9219" max="9219" width="9.140625" style="99" customWidth="1"/>
    <col min="9220" max="9222" width="7.42578125" style="99" customWidth="1"/>
    <col min="9223" max="9223" width="12.85546875" style="99" bestFit="1" customWidth="1"/>
    <col min="9224" max="9224" width="6" style="99" bestFit="1" customWidth="1"/>
    <col min="9225" max="9225" width="5.7109375" style="99" bestFit="1" customWidth="1"/>
    <col min="9226" max="9226" width="8.28515625" style="99" bestFit="1" customWidth="1"/>
    <col min="9227" max="9227" width="9.140625" style="99" bestFit="1" customWidth="1"/>
    <col min="9228" max="9228" width="10" style="99" bestFit="1" customWidth="1"/>
    <col min="9229" max="9229" width="11.5703125" style="99" bestFit="1" customWidth="1"/>
    <col min="9230" max="9231" width="7.42578125" style="99" customWidth="1"/>
    <col min="9232" max="9232" width="11" style="99" bestFit="1" customWidth="1"/>
    <col min="9233" max="9233" width="12.5703125" style="99" customWidth="1"/>
    <col min="9234" max="9234" width="13.140625" style="99" bestFit="1" customWidth="1"/>
    <col min="9235" max="9235" width="9.140625" style="99" bestFit="1" customWidth="1"/>
    <col min="9236" max="9237" width="8.7109375" style="99" bestFit="1" customWidth="1"/>
    <col min="9238" max="9238" width="10.85546875" style="99" bestFit="1" customWidth="1"/>
    <col min="9239" max="9239" width="15.42578125" style="99" bestFit="1" customWidth="1"/>
    <col min="9240" max="9240" width="8.85546875" style="99" bestFit="1" customWidth="1"/>
    <col min="9241" max="9241" width="9.85546875" style="99" bestFit="1" customWidth="1"/>
    <col min="9242" max="9242" width="12.42578125" style="99" bestFit="1" customWidth="1"/>
    <col min="9243" max="9243" width="8.140625" style="99" customWidth="1"/>
    <col min="9244" max="9244" width="9.7109375" style="99" bestFit="1" customWidth="1"/>
    <col min="9245" max="9245" width="8.140625" style="99" bestFit="1" customWidth="1"/>
    <col min="9246" max="9472" width="7.85546875" style="99"/>
    <col min="9473" max="9473" width="5.7109375" style="99" customWidth="1"/>
    <col min="9474" max="9474" width="34.5703125" style="99" customWidth="1"/>
    <col min="9475" max="9475" width="9.140625" style="99" customWidth="1"/>
    <col min="9476" max="9478" width="7.42578125" style="99" customWidth="1"/>
    <col min="9479" max="9479" width="12.85546875" style="99" bestFit="1" customWidth="1"/>
    <col min="9480" max="9480" width="6" style="99" bestFit="1" customWidth="1"/>
    <col min="9481" max="9481" width="5.7109375" style="99" bestFit="1" customWidth="1"/>
    <col min="9482" max="9482" width="8.28515625" style="99" bestFit="1" customWidth="1"/>
    <col min="9483" max="9483" width="9.140625" style="99" bestFit="1" customWidth="1"/>
    <col min="9484" max="9484" width="10" style="99" bestFit="1" customWidth="1"/>
    <col min="9485" max="9485" width="11.5703125" style="99" bestFit="1" customWidth="1"/>
    <col min="9486" max="9487" width="7.42578125" style="99" customWidth="1"/>
    <col min="9488" max="9488" width="11" style="99" bestFit="1" customWidth="1"/>
    <col min="9489" max="9489" width="12.5703125" style="99" customWidth="1"/>
    <col min="9490" max="9490" width="13.140625" style="99" bestFit="1" customWidth="1"/>
    <col min="9491" max="9491" width="9.140625" style="99" bestFit="1" customWidth="1"/>
    <col min="9492" max="9493" width="8.7109375" style="99" bestFit="1" customWidth="1"/>
    <col min="9494" max="9494" width="10.85546875" style="99" bestFit="1" customWidth="1"/>
    <col min="9495" max="9495" width="15.42578125" style="99" bestFit="1" customWidth="1"/>
    <col min="9496" max="9496" width="8.85546875" style="99" bestFit="1" customWidth="1"/>
    <col min="9497" max="9497" width="9.85546875" style="99" bestFit="1" customWidth="1"/>
    <col min="9498" max="9498" width="12.42578125" style="99" bestFit="1" customWidth="1"/>
    <col min="9499" max="9499" width="8.140625" style="99" customWidth="1"/>
    <col min="9500" max="9500" width="9.7109375" style="99" bestFit="1" customWidth="1"/>
    <col min="9501" max="9501" width="8.140625" style="99" bestFit="1" customWidth="1"/>
    <col min="9502" max="9728" width="7.85546875" style="99"/>
    <col min="9729" max="9729" width="5.7109375" style="99" customWidth="1"/>
    <col min="9730" max="9730" width="34.5703125" style="99" customWidth="1"/>
    <col min="9731" max="9731" width="9.140625" style="99" customWidth="1"/>
    <col min="9732" max="9734" width="7.42578125" style="99" customWidth="1"/>
    <col min="9735" max="9735" width="12.85546875" style="99" bestFit="1" customWidth="1"/>
    <col min="9736" max="9736" width="6" style="99" bestFit="1" customWidth="1"/>
    <col min="9737" max="9737" width="5.7109375" style="99" bestFit="1" customWidth="1"/>
    <col min="9738" max="9738" width="8.28515625" style="99" bestFit="1" customWidth="1"/>
    <col min="9739" max="9739" width="9.140625" style="99" bestFit="1" customWidth="1"/>
    <col min="9740" max="9740" width="10" style="99" bestFit="1" customWidth="1"/>
    <col min="9741" max="9741" width="11.5703125" style="99" bestFit="1" customWidth="1"/>
    <col min="9742" max="9743" width="7.42578125" style="99" customWidth="1"/>
    <col min="9744" max="9744" width="11" style="99" bestFit="1" customWidth="1"/>
    <col min="9745" max="9745" width="12.5703125" style="99" customWidth="1"/>
    <col min="9746" max="9746" width="13.140625" style="99" bestFit="1" customWidth="1"/>
    <col min="9747" max="9747" width="9.140625" style="99" bestFit="1" customWidth="1"/>
    <col min="9748" max="9749" width="8.7109375" style="99" bestFit="1" customWidth="1"/>
    <col min="9750" max="9750" width="10.85546875" style="99" bestFit="1" customWidth="1"/>
    <col min="9751" max="9751" width="15.42578125" style="99" bestFit="1" customWidth="1"/>
    <col min="9752" max="9752" width="8.85546875" style="99" bestFit="1" customWidth="1"/>
    <col min="9753" max="9753" width="9.85546875" style="99" bestFit="1" customWidth="1"/>
    <col min="9754" max="9754" width="12.42578125" style="99" bestFit="1" customWidth="1"/>
    <col min="9755" max="9755" width="8.140625" style="99" customWidth="1"/>
    <col min="9756" max="9756" width="9.7109375" style="99" bestFit="1" customWidth="1"/>
    <col min="9757" max="9757" width="8.140625" style="99" bestFit="1" customWidth="1"/>
    <col min="9758" max="9984" width="7.85546875" style="99"/>
    <col min="9985" max="9985" width="5.7109375" style="99" customWidth="1"/>
    <col min="9986" max="9986" width="34.5703125" style="99" customWidth="1"/>
    <col min="9987" max="9987" width="9.140625" style="99" customWidth="1"/>
    <col min="9988" max="9990" width="7.42578125" style="99" customWidth="1"/>
    <col min="9991" max="9991" width="12.85546875" style="99" bestFit="1" customWidth="1"/>
    <col min="9992" max="9992" width="6" style="99" bestFit="1" customWidth="1"/>
    <col min="9993" max="9993" width="5.7109375" style="99" bestFit="1" customWidth="1"/>
    <col min="9994" max="9994" width="8.28515625" style="99" bestFit="1" customWidth="1"/>
    <col min="9995" max="9995" width="9.140625" style="99" bestFit="1" customWidth="1"/>
    <col min="9996" max="9996" width="10" style="99" bestFit="1" customWidth="1"/>
    <col min="9997" max="9997" width="11.5703125" style="99" bestFit="1" customWidth="1"/>
    <col min="9998" max="9999" width="7.42578125" style="99" customWidth="1"/>
    <col min="10000" max="10000" width="11" style="99" bestFit="1" customWidth="1"/>
    <col min="10001" max="10001" width="12.5703125" style="99" customWidth="1"/>
    <col min="10002" max="10002" width="13.140625" style="99" bestFit="1" customWidth="1"/>
    <col min="10003" max="10003" width="9.140625" style="99" bestFit="1" customWidth="1"/>
    <col min="10004" max="10005" width="8.7109375" style="99" bestFit="1" customWidth="1"/>
    <col min="10006" max="10006" width="10.85546875" style="99" bestFit="1" customWidth="1"/>
    <col min="10007" max="10007" width="15.42578125" style="99" bestFit="1" customWidth="1"/>
    <col min="10008" max="10008" width="8.85546875" style="99" bestFit="1" customWidth="1"/>
    <col min="10009" max="10009" width="9.85546875" style="99" bestFit="1" customWidth="1"/>
    <col min="10010" max="10010" width="12.42578125" style="99" bestFit="1" customWidth="1"/>
    <col min="10011" max="10011" width="8.140625" style="99" customWidth="1"/>
    <col min="10012" max="10012" width="9.7109375" style="99" bestFit="1" customWidth="1"/>
    <col min="10013" max="10013" width="8.140625" style="99" bestFit="1" customWidth="1"/>
    <col min="10014" max="10240" width="7.85546875" style="99"/>
    <col min="10241" max="10241" width="5.7109375" style="99" customWidth="1"/>
    <col min="10242" max="10242" width="34.5703125" style="99" customWidth="1"/>
    <col min="10243" max="10243" width="9.140625" style="99" customWidth="1"/>
    <col min="10244" max="10246" width="7.42578125" style="99" customWidth="1"/>
    <col min="10247" max="10247" width="12.85546875" style="99" bestFit="1" customWidth="1"/>
    <col min="10248" max="10248" width="6" style="99" bestFit="1" customWidth="1"/>
    <col min="10249" max="10249" width="5.7109375" style="99" bestFit="1" customWidth="1"/>
    <col min="10250" max="10250" width="8.28515625" style="99" bestFit="1" customWidth="1"/>
    <col min="10251" max="10251" width="9.140625" style="99" bestFit="1" customWidth="1"/>
    <col min="10252" max="10252" width="10" style="99" bestFit="1" customWidth="1"/>
    <col min="10253" max="10253" width="11.5703125" style="99" bestFit="1" customWidth="1"/>
    <col min="10254" max="10255" width="7.42578125" style="99" customWidth="1"/>
    <col min="10256" max="10256" width="11" style="99" bestFit="1" customWidth="1"/>
    <col min="10257" max="10257" width="12.5703125" style="99" customWidth="1"/>
    <col min="10258" max="10258" width="13.140625" style="99" bestFit="1" customWidth="1"/>
    <col min="10259" max="10259" width="9.140625" style="99" bestFit="1" customWidth="1"/>
    <col min="10260" max="10261" width="8.7109375" style="99" bestFit="1" customWidth="1"/>
    <col min="10262" max="10262" width="10.85546875" style="99" bestFit="1" customWidth="1"/>
    <col min="10263" max="10263" width="15.42578125" style="99" bestFit="1" customWidth="1"/>
    <col min="10264" max="10264" width="8.85546875" style="99" bestFit="1" customWidth="1"/>
    <col min="10265" max="10265" width="9.85546875" style="99" bestFit="1" customWidth="1"/>
    <col min="10266" max="10266" width="12.42578125" style="99" bestFit="1" customWidth="1"/>
    <col min="10267" max="10267" width="8.140625" style="99" customWidth="1"/>
    <col min="10268" max="10268" width="9.7109375" style="99" bestFit="1" customWidth="1"/>
    <col min="10269" max="10269" width="8.140625" style="99" bestFit="1" customWidth="1"/>
    <col min="10270" max="10496" width="7.85546875" style="99"/>
    <col min="10497" max="10497" width="5.7109375" style="99" customWidth="1"/>
    <col min="10498" max="10498" width="34.5703125" style="99" customWidth="1"/>
    <col min="10499" max="10499" width="9.140625" style="99" customWidth="1"/>
    <col min="10500" max="10502" width="7.42578125" style="99" customWidth="1"/>
    <col min="10503" max="10503" width="12.85546875" style="99" bestFit="1" customWidth="1"/>
    <col min="10504" max="10504" width="6" style="99" bestFit="1" customWidth="1"/>
    <col min="10505" max="10505" width="5.7109375" style="99" bestFit="1" customWidth="1"/>
    <col min="10506" max="10506" width="8.28515625" style="99" bestFit="1" customWidth="1"/>
    <col min="10507" max="10507" width="9.140625" style="99" bestFit="1" customWidth="1"/>
    <col min="10508" max="10508" width="10" style="99" bestFit="1" customWidth="1"/>
    <col min="10509" max="10509" width="11.5703125" style="99" bestFit="1" customWidth="1"/>
    <col min="10510" max="10511" width="7.42578125" style="99" customWidth="1"/>
    <col min="10512" max="10512" width="11" style="99" bestFit="1" customWidth="1"/>
    <col min="10513" max="10513" width="12.5703125" style="99" customWidth="1"/>
    <col min="10514" max="10514" width="13.140625" style="99" bestFit="1" customWidth="1"/>
    <col min="10515" max="10515" width="9.140625" style="99" bestFit="1" customWidth="1"/>
    <col min="10516" max="10517" width="8.7109375" style="99" bestFit="1" customWidth="1"/>
    <col min="10518" max="10518" width="10.85546875" style="99" bestFit="1" customWidth="1"/>
    <col min="10519" max="10519" width="15.42578125" style="99" bestFit="1" customWidth="1"/>
    <col min="10520" max="10520" width="8.85546875" style="99" bestFit="1" customWidth="1"/>
    <col min="10521" max="10521" width="9.85546875" style="99" bestFit="1" customWidth="1"/>
    <col min="10522" max="10522" width="12.42578125" style="99" bestFit="1" customWidth="1"/>
    <col min="10523" max="10523" width="8.140625" style="99" customWidth="1"/>
    <col min="10524" max="10524" width="9.7109375" style="99" bestFit="1" customWidth="1"/>
    <col min="10525" max="10525" width="8.140625" style="99" bestFit="1" customWidth="1"/>
    <col min="10526" max="10752" width="7.85546875" style="99"/>
    <col min="10753" max="10753" width="5.7109375" style="99" customWidth="1"/>
    <col min="10754" max="10754" width="34.5703125" style="99" customWidth="1"/>
    <col min="10755" max="10755" width="9.140625" style="99" customWidth="1"/>
    <col min="10756" max="10758" width="7.42578125" style="99" customWidth="1"/>
    <col min="10759" max="10759" width="12.85546875" style="99" bestFit="1" customWidth="1"/>
    <col min="10760" max="10760" width="6" style="99" bestFit="1" customWidth="1"/>
    <col min="10761" max="10761" width="5.7109375" style="99" bestFit="1" customWidth="1"/>
    <col min="10762" max="10762" width="8.28515625" style="99" bestFit="1" customWidth="1"/>
    <col min="10763" max="10763" width="9.140625" style="99" bestFit="1" customWidth="1"/>
    <col min="10764" max="10764" width="10" style="99" bestFit="1" customWidth="1"/>
    <col min="10765" max="10765" width="11.5703125" style="99" bestFit="1" customWidth="1"/>
    <col min="10766" max="10767" width="7.42578125" style="99" customWidth="1"/>
    <col min="10768" max="10768" width="11" style="99" bestFit="1" customWidth="1"/>
    <col min="10769" max="10769" width="12.5703125" style="99" customWidth="1"/>
    <col min="10770" max="10770" width="13.140625" style="99" bestFit="1" customWidth="1"/>
    <col min="10771" max="10771" width="9.140625" style="99" bestFit="1" customWidth="1"/>
    <col min="10772" max="10773" width="8.7109375" style="99" bestFit="1" customWidth="1"/>
    <col min="10774" max="10774" width="10.85546875" style="99" bestFit="1" customWidth="1"/>
    <col min="10775" max="10775" width="15.42578125" style="99" bestFit="1" customWidth="1"/>
    <col min="10776" max="10776" width="8.85546875" style="99" bestFit="1" customWidth="1"/>
    <col min="10777" max="10777" width="9.85546875" style="99" bestFit="1" customWidth="1"/>
    <col min="10778" max="10778" width="12.42578125" style="99" bestFit="1" customWidth="1"/>
    <col min="10779" max="10779" width="8.140625" style="99" customWidth="1"/>
    <col min="10780" max="10780" width="9.7109375" style="99" bestFit="1" customWidth="1"/>
    <col min="10781" max="10781" width="8.140625" style="99" bestFit="1" customWidth="1"/>
    <col min="10782" max="11008" width="7.85546875" style="99"/>
    <col min="11009" max="11009" width="5.7109375" style="99" customWidth="1"/>
    <col min="11010" max="11010" width="34.5703125" style="99" customWidth="1"/>
    <col min="11011" max="11011" width="9.140625" style="99" customWidth="1"/>
    <col min="11012" max="11014" width="7.42578125" style="99" customWidth="1"/>
    <col min="11015" max="11015" width="12.85546875" style="99" bestFit="1" customWidth="1"/>
    <col min="11016" max="11016" width="6" style="99" bestFit="1" customWidth="1"/>
    <col min="11017" max="11017" width="5.7109375" style="99" bestFit="1" customWidth="1"/>
    <col min="11018" max="11018" width="8.28515625" style="99" bestFit="1" customWidth="1"/>
    <col min="11019" max="11019" width="9.140625" style="99" bestFit="1" customWidth="1"/>
    <col min="11020" max="11020" width="10" style="99" bestFit="1" customWidth="1"/>
    <col min="11021" max="11021" width="11.5703125" style="99" bestFit="1" customWidth="1"/>
    <col min="11022" max="11023" width="7.42578125" style="99" customWidth="1"/>
    <col min="11024" max="11024" width="11" style="99" bestFit="1" customWidth="1"/>
    <col min="11025" max="11025" width="12.5703125" style="99" customWidth="1"/>
    <col min="11026" max="11026" width="13.140625" style="99" bestFit="1" customWidth="1"/>
    <col min="11027" max="11027" width="9.140625" style="99" bestFit="1" customWidth="1"/>
    <col min="11028" max="11029" width="8.7109375" style="99" bestFit="1" customWidth="1"/>
    <col min="11030" max="11030" width="10.85546875" style="99" bestFit="1" customWidth="1"/>
    <col min="11031" max="11031" width="15.42578125" style="99" bestFit="1" customWidth="1"/>
    <col min="11032" max="11032" width="8.85546875" style="99" bestFit="1" customWidth="1"/>
    <col min="11033" max="11033" width="9.85546875" style="99" bestFit="1" customWidth="1"/>
    <col min="11034" max="11034" width="12.42578125" style="99" bestFit="1" customWidth="1"/>
    <col min="11035" max="11035" width="8.140625" style="99" customWidth="1"/>
    <col min="11036" max="11036" width="9.7109375" style="99" bestFit="1" customWidth="1"/>
    <col min="11037" max="11037" width="8.140625" style="99" bestFit="1" customWidth="1"/>
    <col min="11038" max="11264" width="7.85546875" style="99"/>
    <col min="11265" max="11265" width="5.7109375" style="99" customWidth="1"/>
    <col min="11266" max="11266" width="34.5703125" style="99" customWidth="1"/>
    <col min="11267" max="11267" width="9.140625" style="99" customWidth="1"/>
    <col min="11268" max="11270" width="7.42578125" style="99" customWidth="1"/>
    <col min="11271" max="11271" width="12.85546875" style="99" bestFit="1" customWidth="1"/>
    <col min="11272" max="11272" width="6" style="99" bestFit="1" customWidth="1"/>
    <col min="11273" max="11273" width="5.7109375" style="99" bestFit="1" customWidth="1"/>
    <col min="11274" max="11274" width="8.28515625" style="99" bestFit="1" customWidth="1"/>
    <col min="11275" max="11275" width="9.140625" style="99" bestFit="1" customWidth="1"/>
    <col min="11276" max="11276" width="10" style="99" bestFit="1" customWidth="1"/>
    <col min="11277" max="11277" width="11.5703125" style="99" bestFit="1" customWidth="1"/>
    <col min="11278" max="11279" width="7.42578125" style="99" customWidth="1"/>
    <col min="11280" max="11280" width="11" style="99" bestFit="1" customWidth="1"/>
    <col min="11281" max="11281" width="12.5703125" style="99" customWidth="1"/>
    <col min="11282" max="11282" width="13.140625" style="99" bestFit="1" customWidth="1"/>
    <col min="11283" max="11283" width="9.140625" style="99" bestFit="1" customWidth="1"/>
    <col min="11284" max="11285" width="8.7109375" style="99" bestFit="1" customWidth="1"/>
    <col min="11286" max="11286" width="10.85546875" style="99" bestFit="1" customWidth="1"/>
    <col min="11287" max="11287" width="15.42578125" style="99" bestFit="1" customWidth="1"/>
    <col min="11288" max="11288" width="8.85546875" style="99" bestFit="1" customWidth="1"/>
    <col min="11289" max="11289" width="9.85546875" style="99" bestFit="1" customWidth="1"/>
    <col min="11290" max="11290" width="12.42578125" style="99" bestFit="1" customWidth="1"/>
    <col min="11291" max="11291" width="8.140625" style="99" customWidth="1"/>
    <col min="11292" max="11292" width="9.7109375" style="99" bestFit="1" customWidth="1"/>
    <col min="11293" max="11293" width="8.140625" style="99" bestFit="1" customWidth="1"/>
    <col min="11294" max="11520" width="7.85546875" style="99"/>
    <col min="11521" max="11521" width="5.7109375" style="99" customWidth="1"/>
    <col min="11522" max="11522" width="34.5703125" style="99" customWidth="1"/>
    <col min="11523" max="11523" width="9.140625" style="99" customWidth="1"/>
    <col min="11524" max="11526" width="7.42578125" style="99" customWidth="1"/>
    <col min="11527" max="11527" width="12.85546875" style="99" bestFit="1" customWidth="1"/>
    <col min="11528" max="11528" width="6" style="99" bestFit="1" customWidth="1"/>
    <col min="11529" max="11529" width="5.7109375" style="99" bestFit="1" customWidth="1"/>
    <col min="11530" max="11530" width="8.28515625" style="99" bestFit="1" customWidth="1"/>
    <col min="11531" max="11531" width="9.140625" style="99" bestFit="1" customWidth="1"/>
    <col min="11532" max="11532" width="10" style="99" bestFit="1" customWidth="1"/>
    <col min="11533" max="11533" width="11.5703125" style="99" bestFit="1" customWidth="1"/>
    <col min="11534" max="11535" width="7.42578125" style="99" customWidth="1"/>
    <col min="11536" max="11536" width="11" style="99" bestFit="1" customWidth="1"/>
    <col min="11537" max="11537" width="12.5703125" style="99" customWidth="1"/>
    <col min="11538" max="11538" width="13.140625" style="99" bestFit="1" customWidth="1"/>
    <col min="11539" max="11539" width="9.140625" style="99" bestFit="1" customWidth="1"/>
    <col min="11540" max="11541" width="8.7109375" style="99" bestFit="1" customWidth="1"/>
    <col min="11542" max="11542" width="10.85546875" style="99" bestFit="1" customWidth="1"/>
    <col min="11543" max="11543" width="15.42578125" style="99" bestFit="1" customWidth="1"/>
    <col min="11544" max="11544" width="8.85546875" style="99" bestFit="1" customWidth="1"/>
    <col min="11545" max="11545" width="9.85546875" style="99" bestFit="1" customWidth="1"/>
    <col min="11546" max="11546" width="12.42578125" style="99" bestFit="1" customWidth="1"/>
    <col min="11547" max="11547" width="8.140625" style="99" customWidth="1"/>
    <col min="11548" max="11548" width="9.7109375" style="99" bestFit="1" customWidth="1"/>
    <col min="11549" max="11549" width="8.140625" style="99" bestFit="1" customWidth="1"/>
    <col min="11550" max="11776" width="7.85546875" style="99"/>
    <col min="11777" max="11777" width="5.7109375" style="99" customWidth="1"/>
    <col min="11778" max="11778" width="34.5703125" style="99" customWidth="1"/>
    <col min="11779" max="11779" width="9.140625" style="99" customWidth="1"/>
    <col min="11780" max="11782" width="7.42578125" style="99" customWidth="1"/>
    <col min="11783" max="11783" width="12.85546875" style="99" bestFit="1" customWidth="1"/>
    <col min="11784" max="11784" width="6" style="99" bestFit="1" customWidth="1"/>
    <col min="11785" max="11785" width="5.7109375" style="99" bestFit="1" customWidth="1"/>
    <col min="11786" max="11786" width="8.28515625" style="99" bestFit="1" customWidth="1"/>
    <col min="11787" max="11787" width="9.140625" style="99" bestFit="1" customWidth="1"/>
    <col min="11788" max="11788" width="10" style="99" bestFit="1" customWidth="1"/>
    <col min="11789" max="11789" width="11.5703125" style="99" bestFit="1" customWidth="1"/>
    <col min="11790" max="11791" width="7.42578125" style="99" customWidth="1"/>
    <col min="11792" max="11792" width="11" style="99" bestFit="1" customWidth="1"/>
    <col min="11793" max="11793" width="12.5703125" style="99" customWidth="1"/>
    <col min="11794" max="11794" width="13.140625" style="99" bestFit="1" customWidth="1"/>
    <col min="11795" max="11795" width="9.140625" style="99" bestFit="1" customWidth="1"/>
    <col min="11796" max="11797" width="8.7109375" style="99" bestFit="1" customWidth="1"/>
    <col min="11798" max="11798" width="10.85546875" style="99" bestFit="1" customWidth="1"/>
    <col min="11799" max="11799" width="15.42578125" style="99" bestFit="1" customWidth="1"/>
    <col min="11800" max="11800" width="8.85546875" style="99" bestFit="1" customWidth="1"/>
    <col min="11801" max="11801" width="9.85546875" style="99" bestFit="1" customWidth="1"/>
    <col min="11802" max="11802" width="12.42578125" style="99" bestFit="1" customWidth="1"/>
    <col min="11803" max="11803" width="8.140625" style="99" customWidth="1"/>
    <col min="11804" max="11804" width="9.7109375" style="99" bestFit="1" customWidth="1"/>
    <col min="11805" max="11805" width="8.140625" style="99" bestFit="1" customWidth="1"/>
    <col min="11806" max="12032" width="7.85546875" style="99"/>
    <col min="12033" max="12033" width="5.7109375" style="99" customWidth="1"/>
    <col min="12034" max="12034" width="34.5703125" style="99" customWidth="1"/>
    <col min="12035" max="12035" width="9.140625" style="99" customWidth="1"/>
    <col min="12036" max="12038" width="7.42578125" style="99" customWidth="1"/>
    <col min="12039" max="12039" width="12.85546875" style="99" bestFit="1" customWidth="1"/>
    <col min="12040" max="12040" width="6" style="99" bestFit="1" customWidth="1"/>
    <col min="12041" max="12041" width="5.7109375" style="99" bestFit="1" customWidth="1"/>
    <col min="12042" max="12042" width="8.28515625" style="99" bestFit="1" customWidth="1"/>
    <col min="12043" max="12043" width="9.140625" style="99" bestFit="1" customWidth="1"/>
    <col min="12044" max="12044" width="10" style="99" bestFit="1" customWidth="1"/>
    <col min="12045" max="12045" width="11.5703125" style="99" bestFit="1" customWidth="1"/>
    <col min="12046" max="12047" width="7.42578125" style="99" customWidth="1"/>
    <col min="12048" max="12048" width="11" style="99" bestFit="1" customWidth="1"/>
    <col min="12049" max="12049" width="12.5703125" style="99" customWidth="1"/>
    <col min="12050" max="12050" width="13.140625" style="99" bestFit="1" customWidth="1"/>
    <col min="12051" max="12051" width="9.140625" style="99" bestFit="1" customWidth="1"/>
    <col min="12052" max="12053" width="8.7109375" style="99" bestFit="1" customWidth="1"/>
    <col min="12054" max="12054" width="10.85546875" style="99" bestFit="1" customWidth="1"/>
    <col min="12055" max="12055" width="15.42578125" style="99" bestFit="1" customWidth="1"/>
    <col min="12056" max="12056" width="8.85546875" style="99" bestFit="1" customWidth="1"/>
    <col min="12057" max="12057" width="9.85546875" style="99" bestFit="1" customWidth="1"/>
    <col min="12058" max="12058" width="12.42578125" style="99" bestFit="1" customWidth="1"/>
    <col min="12059" max="12059" width="8.140625" style="99" customWidth="1"/>
    <col min="12060" max="12060" width="9.7109375" style="99" bestFit="1" customWidth="1"/>
    <col min="12061" max="12061" width="8.140625" style="99" bestFit="1" customWidth="1"/>
    <col min="12062" max="12288" width="7.85546875" style="99"/>
    <col min="12289" max="12289" width="5.7109375" style="99" customWidth="1"/>
    <col min="12290" max="12290" width="34.5703125" style="99" customWidth="1"/>
    <col min="12291" max="12291" width="9.140625" style="99" customWidth="1"/>
    <col min="12292" max="12294" width="7.42578125" style="99" customWidth="1"/>
    <col min="12295" max="12295" width="12.85546875" style="99" bestFit="1" customWidth="1"/>
    <col min="12296" max="12296" width="6" style="99" bestFit="1" customWidth="1"/>
    <col min="12297" max="12297" width="5.7109375" style="99" bestFit="1" customWidth="1"/>
    <col min="12298" max="12298" width="8.28515625" style="99" bestFit="1" customWidth="1"/>
    <col min="12299" max="12299" width="9.140625" style="99" bestFit="1" customWidth="1"/>
    <col min="12300" max="12300" width="10" style="99" bestFit="1" customWidth="1"/>
    <col min="12301" max="12301" width="11.5703125" style="99" bestFit="1" customWidth="1"/>
    <col min="12302" max="12303" width="7.42578125" style="99" customWidth="1"/>
    <col min="12304" max="12304" width="11" style="99" bestFit="1" customWidth="1"/>
    <col min="12305" max="12305" width="12.5703125" style="99" customWidth="1"/>
    <col min="12306" max="12306" width="13.140625" style="99" bestFit="1" customWidth="1"/>
    <col min="12307" max="12307" width="9.140625" style="99" bestFit="1" customWidth="1"/>
    <col min="12308" max="12309" width="8.7109375" style="99" bestFit="1" customWidth="1"/>
    <col min="12310" max="12310" width="10.85546875" style="99" bestFit="1" customWidth="1"/>
    <col min="12311" max="12311" width="15.42578125" style="99" bestFit="1" customWidth="1"/>
    <col min="12312" max="12312" width="8.85546875" style="99" bestFit="1" customWidth="1"/>
    <col min="12313" max="12313" width="9.85546875" style="99" bestFit="1" customWidth="1"/>
    <col min="12314" max="12314" width="12.42578125" style="99" bestFit="1" customWidth="1"/>
    <col min="12315" max="12315" width="8.140625" style="99" customWidth="1"/>
    <col min="12316" max="12316" width="9.7109375" style="99" bestFit="1" customWidth="1"/>
    <col min="12317" max="12317" width="8.140625" style="99" bestFit="1" customWidth="1"/>
    <col min="12318" max="12544" width="7.85546875" style="99"/>
    <col min="12545" max="12545" width="5.7109375" style="99" customWidth="1"/>
    <col min="12546" max="12546" width="34.5703125" style="99" customWidth="1"/>
    <col min="12547" max="12547" width="9.140625" style="99" customWidth="1"/>
    <col min="12548" max="12550" width="7.42578125" style="99" customWidth="1"/>
    <col min="12551" max="12551" width="12.85546875" style="99" bestFit="1" customWidth="1"/>
    <col min="12552" max="12552" width="6" style="99" bestFit="1" customWidth="1"/>
    <col min="12553" max="12553" width="5.7109375" style="99" bestFit="1" customWidth="1"/>
    <col min="12554" max="12554" width="8.28515625" style="99" bestFit="1" customWidth="1"/>
    <col min="12555" max="12555" width="9.140625" style="99" bestFit="1" customWidth="1"/>
    <col min="12556" max="12556" width="10" style="99" bestFit="1" customWidth="1"/>
    <col min="12557" max="12557" width="11.5703125" style="99" bestFit="1" customWidth="1"/>
    <col min="12558" max="12559" width="7.42578125" style="99" customWidth="1"/>
    <col min="12560" max="12560" width="11" style="99" bestFit="1" customWidth="1"/>
    <col min="12561" max="12561" width="12.5703125" style="99" customWidth="1"/>
    <col min="12562" max="12562" width="13.140625" style="99" bestFit="1" customWidth="1"/>
    <col min="12563" max="12563" width="9.140625" style="99" bestFit="1" customWidth="1"/>
    <col min="12564" max="12565" width="8.7109375" style="99" bestFit="1" customWidth="1"/>
    <col min="12566" max="12566" width="10.85546875" style="99" bestFit="1" customWidth="1"/>
    <col min="12567" max="12567" width="15.42578125" style="99" bestFit="1" customWidth="1"/>
    <col min="12568" max="12568" width="8.85546875" style="99" bestFit="1" customWidth="1"/>
    <col min="12569" max="12569" width="9.85546875" style="99" bestFit="1" customWidth="1"/>
    <col min="12570" max="12570" width="12.42578125" style="99" bestFit="1" customWidth="1"/>
    <col min="12571" max="12571" width="8.140625" style="99" customWidth="1"/>
    <col min="12572" max="12572" width="9.7109375" style="99" bestFit="1" customWidth="1"/>
    <col min="12573" max="12573" width="8.140625" style="99" bestFit="1" customWidth="1"/>
    <col min="12574" max="12800" width="7.85546875" style="99"/>
    <col min="12801" max="12801" width="5.7109375" style="99" customWidth="1"/>
    <col min="12802" max="12802" width="34.5703125" style="99" customWidth="1"/>
    <col min="12803" max="12803" width="9.140625" style="99" customWidth="1"/>
    <col min="12804" max="12806" width="7.42578125" style="99" customWidth="1"/>
    <col min="12807" max="12807" width="12.85546875" style="99" bestFit="1" customWidth="1"/>
    <col min="12808" max="12808" width="6" style="99" bestFit="1" customWidth="1"/>
    <col min="12809" max="12809" width="5.7109375" style="99" bestFit="1" customWidth="1"/>
    <col min="12810" max="12810" width="8.28515625" style="99" bestFit="1" customWidth="1"/>
    <col min="12811" max="12811" width="9.140625" style="99" bestFit="1" customWidth="1"/>
    <col min="12812" max="12812" width="10" style="99" bestFit="1" customWidth="1"/>
    <col min="12813" max="12813" width="11.5703125" style="99" bestFit="1" customWidth="1"/>
    <col min="12814" max="12815" width="7.42578125" style="99" customWidth="1"/>
    <col min="12816" max="12816" width="11" style="99" bestFit="1" customWidth="1"/>
    <col min="12817" max="12817" width="12.5703125" style="99" customWidth="1"/>
    <col min="12818" max="12818" width="13.140625" style="99" bestFit="1" customWidth="1"/>
    <col min="12819" max="12819" width="9.140625" style="99" bestFit="1" customWidth="1"/>
    <col min="12820" max="12821" width="8.7109375" style="99" bestFit="1" customWidth="1"/>
    <col min="12822" max="12822" width="10.85546875" style="99" bestFit="1" customWidth="1"/>
    <col min="12823" max="12823" width="15.42578125" style="99" bestFit="1" customWidth="1"/>
    <col min="12824" max="12824" width="8.85546875" style="99" bestFit="1" customWidth="1"/>
    <col min="12825" max="12825" width="9.85546875" style="99" bestFit="1" customWidth="1"/>
    <col min="12826" max="12826" width="12.42578125" style="99" bestFit="1" customWidth="1"/>
    <col min="12827" max="12827" width="8.140625" style="99" customWidth="1"/>
    <col min="12828" max="12828" width="9.7109375" style="99" bestFit="1" customWidth="1"/>
    <col min="12829" max="12829" width="8.140625" style="99" bestFit="1" customWidth="1"/>
    <col min="12830" max="13056" width="7.85546875" style="99"/>
    <col min="13057" max="13057" width="5.7109375" style="99" customWidth="1"/>
    <col min="13058" max="13058" width="34.5703125" style="99" customWidth="1"/>
    <col min="13059" max="13059" width="9.140625" style="99" customWidth="1"/>
    <col min="13060" max="13062" width="7.42578125" style="99" customWidth="1"/>
    <col min="13063" max="13063" width="12.85546875" style="99" bestFit="1" customWidth="1"/>
    <col min="13064" max="13064" width="6" style="99" bestFit="1" customWidth="1"/>
    <col min="13065" max="13065" width="5.7109375" style="99" bestFit="1" customWidth="1"/>
    <col min="13066" max="13066" width="8.28515625" style="99" bestFit="1" customWidth="1"/>
    <col min="13067" max="13067" width="9.140625" style="99" bestFit="1" customWidth="1"/>
    <col min="13068" max="13068" width="10" style="99" bestFit="1" customWidth="1"/>
    <col min="13069" max="13069" width="11.5703125" style="99" bestFit="1" customWidth="1"/>
    <col min="13070" max="13071" width="7.42578125" style="99" customWidth="1"/>
    <col min="13072" max="13072" width="11" style="99" bestFit="1" customWidth="1"/>
    <col min="13073" max="13073" width="12.5703125" style="99" customWidth="1"/>
    <col min="13074" max="13074" width="13.140625" style="99" bestFit="1" customWidth="1"/>
    <col min="13075" max="13075" width="9.140625" style="99" bestFit="1" customWidth="1"/>
    <col min="13076" max="13077" width="8.7109375" style="99" bestFit="1" customWidth="1"/>
    <col min="13078" max="13078" width="10.85546875" style="99" bestFit="1" customWidth="1"/>
    <col min="13079" max="13079" width="15.42578125" style="99" bestFit="1" customWidth="1"/>
    <col min="13080" max="13080" width="8.85546875" style="99" bestFit="1" customWidth="1"/>
    <col min="13081" max="13081" width="9.85546875" style="99" bestFit="1" customWidth="1"/>
    <col min="13082" max="13082" width="12.42578125" style="99" bestFit="1" customWidth="1"/>
    <col min="13083" max="13083" width="8.140625" style="99" customWidth="1"/>
    <col min="13084" max="13084" width="9.7109375" style="99" bestFit="1" customWidth="1"/>
    <col min="13085" max="13085" width="8.140625" style="99" bestFit="1" customWidth="1"/>
    <col min="13086" max="13312" width="7.85546875" style="99"/>
    <col min="13313" max="13313" width="5.7109375" style="99" customWidth="1"/>
    <col min="13314" max="13314" width="34.5703125" style="99" customWidth="1"/>
    <col min="13315" max="13315" width="9.140625" style="99" customWidth="1"/>
    <col min="13316" max="13318" width="7.42578125" style="99" customWidth="1"/>
    <col min="13319" max="13319" width="12.85546875" style="99" bestFit="1" customWidth="1"/>
    <col min="13320" max="13320" width="6" style="99" bestFit="1" customWidth="1"/>
    <col min="13321" max="13321" width="5.7109375" style="99" bestFit="1" customWidth="1"/>
    <col min="13322" max="13322" width="8.28515625" style="99" bestFit="1" customWidth="1"/>
    <col min="13323" max="13323" width="9.140625" style="99" bestFit="1" customWidth="1"/>
    <col min="13324" max="13324" width="10" style="99" bestFit="1" customWidth="1"/>
    <col min="13325" max="13325" width="11.5703125" style="99" bestFit="1" customWidth="1"/>
    <col min="13326" max="13327" width="7.42578125" style="99" customWidth="1"/>
    <col min="13328" max="13328" width="11" style="99" bestFit="1" customWidth="1"/>
    <col min="13329" max="13329" width="12.5703125" style="99" customWidth="1"/>
    <col min="13330" max="13330" width="13.140625" style="99" bestFit="1" customWidth="1"/>
    <col min="13331" max="13331" width="9.140625" style="99" bestFit="1" customWidth="1"/>
    <col min="13332" max="13333" width="8.7109375" style="99" bestFit="1" customWidth="1"/>
    <col min="13334" max="13334" width="10.85546875" style="99" bestFit="1" customWidth="1"/>
    <col min="13335" max="13335" width="15.42578125" style="99" bestFit="1" customWidth="1"/>
    <col min="13336" max="13336" width="8.85546875" style="99" bestFit="1" customWidth="1"/>
    <col min="13337" max="13337" width="9.85546875" style="99" bestFit="1" customWidth="1"/>
    <col min="13338" max="13338" width="12.42578125" style="99" bestFit="1" customWidth="1"/>
    <col min="13339" max="13339" width="8.140625" style="99" customWidth="1"/>
    <col min="13340" max="13340" width="9.7109375" style="99" bestFit="1" customWidth="1"/>
    <col min="13341" max="13341" width="8.140625" style="99" bestFit="1" customWidth="1"/>
    <col min="13342" max="13568" width="7.85546875" style="99"/>
    <col min="13569" max="13569" width="5.7109375" style="99" customWidth="1"/>
    <col min="13570" max="13570" width="34.5703125" style="99" customWidth="1"/>
    <col min="13571" max="13571" width="9.140625" style="99" customWidth="1"/>
    <col min="13572" max="13574" width="7.42578125" style="99" customWidth="1"/>
    <col min="13575" max="13575" width="12.85546875" style="99" bestFit="1" customWidth="1"/>
    <col min="13576" max="13576" width="6" style="99" bestFit="1" customWidth="1"/>
    <col min="13577" max="13577" width="5.7109375" style="99" bestFit="1" customWidth="1"/>
    <col min="13578" max="13578" width="8.28515625" style="99" bestFit="1" customWidth="1"/>
    <col min="13579" max="13579" width="9.140625" style="99" bestFit="1" customWidth="1"/>
    <col min="13580" max="13580" width="10" style="99" bestFit="1" customWidth="1"/>
    <col min="13581" max="13581" width="11.5703125" style="99" bestFit="1" customWidth="1"/>
    <col min="13582" max="13583" width="7.42578125" style="99" customWidth="1"/>
    <col min="13584" max="13584" width="11" style="99" bestFit="1" customWidth="1"/>
    <col min="13585" max="13585" width="12.5703125" style="99" customWidth="1"/>
    <col min="13586" max="13586" width="13.140625" style="99" bestFit="1" customWidth="1"/>
    <col min="13587" max="13587" width="9.140625" style="99" bestFit="1" customWidth="1"/>
    <col min="13588" max="13589" width="8.7109375" style="99" bestFit="1" customWidth="1"/>
    <col min="13590" max="13590" width="10.85546875" style="99" bestFit="1" customWidth="1"/>
    <col min="13591" max="13591" width="15.42578125" style="99" bestFit="1" customWidth="1"/>
    <col min="13592" max="13592" width="8.85546875" style="99" bestFit="1" customWidth="1"/>
    <col min="13593" max="13593" width="9.85546875" style="99" bestFit="1" customWidth="1"/>
    <col min="13594" max="13594" width="12.42578125" style="99" bestFit="1" customWidth="1"/>
    <col min="13595" max="13595" width="8.140625" style="99" customWidth="1"/>
    <col min="13596" max="13596" width="9.7109375" style="99" bestFit="1" customWidth="1"/>
    <col min="13597" max="13597" width="8.140625" style="99" bestFit="1" customWidth="1"/>
    <col min="13598" max="13824" width="7.85546875" style="99"/>
    <col min="13825" max="13825" width="5.7109375" style="99" customWidth="1"/>
    <col min="13826" max="13826" width="34.5703125" style="99" customWidth="1"/>
    <col min="13827" max="13827" width="9.140625" style="99" customWidth="1"/>
    <col min="13828" max="13830" width="7.42578125" style="99" customWidth="1"/>
    <col min="13831" max="13831" width="12.85546875" style="99" bestFit="1" customWidth="1"/>
    <col min="13832" max="13832" width="6" style="99" bestFit="1" customWidth="1"/>
    <col min="13833" max="13833" width="5.7109375" style="99" bestFit="1" customWidth="1"/>
    <col min="13834" max="13834" width="8.28515625" style="99" bestFit="1" customWidth="1"/>
    <col min="13835" max="13835" width="9.140625" style="99" bestFit="1" customWidth="1"/>
    <col min="13836" max="13836" width="10" style="99" bestFit="1" customWidth="1"/>
    <col min="13837" max="13837" width="11.5703125" style="99" bestFit="1" customWidth="1"/>
    <col min="13838" max="13839" width="7.42578125" style="99" customWidth="1"/>
    <col min="13840" max="13840" width="11" style="99" bestFit="1" customWidth="1"/>
    <col min="13841" max="13841" width="12.5703125" style="99" customWidth="1"/>
    <col min="13842" max="13842" width="13.140625" style="99" bestFit="1" customWidth="1"/>
    <col min="13843" max="13843" width="9.140625" style="99" bestFit="1" customWidth="1"/>
    <col min="13844" max="13845" width="8.7109375" style="99" bestFit="1" customWidth="1"/>
    <col min="13846" max="13846" width="10.85546875" style="99" bestFit="1" customWidth="1"/>
    <col min="13847" max="13847" width="15.42578125" style="99" bestFit="1" customWidth="1"/>
    <col min="13848" max="13848" width="8.85546875" style="99" bestFit="1" customWidth="1"/>
    <col min="13849" max="13849" width="9.85546875" style="99" bestFit="1" customWidth="1"/>
    <col min="13850" max="13850" width="12.42578125" style="99" bestFit="1" customWidth="1"/>
    <col min="13851" max="13851" width="8.140625" style="99" customWidth="1"/>
    <col min="13852" max="13852" width="9.7109375" style="99" bestFit="1" customWidth="1"/>
    <col min="13853" max="13853" width="8.140625" style="99" bestFit="1" customWidth="1"/>
    <col min="13854" max="14080" width="7.85546875" style="99"/>
    <col min="14081" max="14081" width="5.7109375" style="99" customWidth="1"/>
    <col min="14082" max="14082" width="34.5703125" style="99" customWidth="1"/>
    <col min="14083" max="14083" width="9.140625" style="99" customWidth="1"/>
    <col min="14084" max="14086" width="7.42578125" style="99" customWidth="1"/>
    <col min="14087" max="14087" width="12.85546875" style="99" bestFit="1" customWidth="1"/>
    <col min="14088" max="14088" width="6" style="99" bestFit="1" customWidth="1"/>
    <col min="14089" max="14089" width="5.7109375" style="99" bestFit="1" customWidth="1"/>
    <col min="14090" max="14090" width="8.28515625" style="99" bestFit="1" customWidth="1"/>
    <col min="14091" max="14091" width="9.140625" style="99" bestFit="1" customWidth="1"/>
    <col min="14092" max="14092" width="10" style="99" bestFit="1" customWidth="1"/>
    <col min="14093" max="14093" width="11.5703125" style="99" bestFit="1" customWidth="1"/>
    <col min="14094" max="14095" width="7.42578125" style="99" customWidth="1"/>
    <col min="14096" max="14096" width="11" style="99" bestFit="1" customWidth="1"/>
    <col min="14097" max="14097" width="12.5703125" style="99" customWidth="1"/>
    <col min="14098" max="14098" width="13.140625" style="99" bestFit="1" customWidth="1"/>
    <col min="14099" max="14099" width="9.140625" style="99" bestFit="1" customWidth="1"/>
    <col min="14100" max="14101" width="8.7109375" style="99" bestFit="1" customWidth="1"/>
    <col min="14102" max="14102" width="10.85546875" style="99" bestFit="1" customWidth="1"/>
    <col min="14103" max="14103" width="15.42578125" style="99" bestFit="1" customWidth="1"/>
    <col min="14104" max="14104" width="8.85546875" style="99" bestFit="1" customWidth="1"/>
    <col min="14105" max="14105" width="9.85546875" style="99" bestFit="1" customWidth="1"/>
    <col min="14106" max="14106" width="12.42578125" style="99" bestFit="1" customWidth="1"/>
    <col min="14107" max="14107" width="8.140625" style="99" customWidth="1"/>
    <col min="14108" max="14108" width="9.7109375" style="99" bestFit="1" customWidth="1"/>
    <col min="14109" max="14109" width="8.140625" style="99" bestFit="1" customWidth="1"/>
    <col min="14110" max="14336" width="7.85546875" style="99"/>
    <col min="14337" max="14337" width="5.7109375" style="99" customWidth="1"/>
    <col min="14338" max="14338" width="34.5703125" style="99" customWidth="1"/>
    <col min="14339" max="14339" width="9.140625" style="99" customWidth="1"/>
    <col min="14340" max="14342" width="7.42578125" style="99" customWidth="1"/>
    <col min="14343" max="14343" width="12.85546875" style="99" bestFit="1" customWidth="1"/>
    <col min="14344" max="14344" width="6" style="99" bestFit="1" customWidth="1"/>
    <col min="14345" max="14345" width="5.7109375" style="99" bestFit="1" customWidth="1"/>
    <col min="14346" max="14346" width="8.28515625" style="99" bestFit="1" customWidth="1"/>
    <col min="14347" max="14347" width="9.140625" style="99" bestFit="1" customWidth="1"/>
    <col min="14348" max="14348" width="10" style="99" bestFit="1" customWidth="1"/>
    <col min="14349" max="14349" width="11.5703125" style="99" bestFit="1" customWidth="1"/>
    <col min="14350" max="14351" width="7.42578125" style="99" customWidth="1"/>
    <col min="14352" max="14352" width="11" style="99" bestFit="1" customWidth="1"/>
    <col min="14353" max="14353" width="12.5703125" style="99" customWidth="1"/>
    <col min="14354" max="14354" width="13.140625" style="99" bestFit="1" customWidth="1"/>
    <col min="14355" max="14355" width="9.140625" style="99" bestFit="1" customWidth="1"/>
    <col min="14356" max="14357" width="8.7109375" style="99" bestFit="1" customWidth="1"/>
    <col min="14358" max="14358" width="10.85546875" style="99" bestFit="1" customWidth="1"/>
    <col min="14359" max="14359" width="15.42578125" style="99" bestFit="1" customWidth="1"/>
    <col min="14360" max="14360" width="8.85546875" style="99" bestFit="1" customWidth="1"/>
    <col min="14361" max="14361" width="9.85546875" style="99" bestFit="1" customWidth="1"/>
    <col min="14362" max="14362" width="12.42578125" style="99" bestFit="1" customWidth="1"/>
    <col min="14363" max="14363" width="8.140625" style="99" customWidth="1"/>
    <col min="14364" max="14364" width="9.7109375" style="99" bestFit="1" customWidth="1"/>
    <col min="14365" max="14365" width="8.140625" style="99" bestFit="1" customWidth="1"/>
    <col min="14366" max="14592" width="7.85546875" style="99"/>
    <col min="14593" max="14593" width="5.7109375" style="99" customWidth="1"/>
    <col min="14594" max="14594" width="34.5703125" style="99" customWidth="1"/>
    <col min="14595" max="14595" width="9.140625" style="99" customWidth="1"/>
    <col min="14596" max="14598" width="7.42578125" style="99" customWidth="1"/>
    <col min="14599" max="14599" width="12.85546875" style="99" bestFit="1" customWidth="1"/>
    <col min="14600" max="14600" width="6" style="99" bestFit="1" customWidth="1"/>
    <col min="14601" max="14601" width="5.7109375" style="99" bestFit="1" customWidth="1"/>
    <col min="14602" max="14602" width="8.28515625" style="99" bestFit="1" customWidth="1"/>
    <col min="14603" max="14603" width="9.140625" style="99" bestFit="1" customWidth="1"/>
    <col min="14604" max="14604" width="10" style="99" bestFit="1" customWidth="1"/>
    <col min="14605" max="14605" width="11.5703125" style="99" bestFit="1" customWidth="1"/>
    <col min="14606" max="14607" width="7.42578125" style="99" customWidth="1"/>
    <col min="14608" max="14608" width="11" style="99" bestFit="1" customWidth="1"/>
    <col min="14609" max="14609" width="12.5703125" style="99" customWidth="1"/>
    <col min="14610" max="14610" width="13.140625" style="99" bestFit="1" customWidth="1"/>
    <col min="14611" max="14611" width="9.140625" style="99" bestFit="1" customWidth="1"/>
    <col min="14612" max="14613" width="8.7109375" style="99" bestFit="1" customWidth="1"/>
    <col min="14614" max="14614" width="10.85546875" style="99" bestFit="1" customWidth="1"/>
    <col min="14615" max="14615" width="15.42578125" style="99" bestFit="1" customWidth="1"/>
    <col min="14616" max="14616" width="8.85546875" style="99" bestFit="1" customWidth="1"/>
    <col min="14617" max="14617" width="9.85546875" style="99" bestFit="1" customWidth="1"/>
    <col min="14618" max="14618" width="12.42578125" style="99" bestFit="1" customWidth="1"/>
    <col min="14619" max="14619" width="8.140625" style="99" customWidth="1"/>
    <col min="14620" max="14620" width="9.7109375" style="99" bestFit="1" customWidth="1"/>
    <col min="14621" max="14621" width="8.140625" style="99" bestFit="1" customWidth="1"/>
    <col min="14622" max="14848" width="7.85546875" style="99"/>
    <col min="14849" max="14849" width="5.7109375" style="99" customWidth="1"/>
    <col min="14850" max="14850" width="34.5703125" style="99" customWidth="1"/>
    <col min="14851" max="14851" width="9.140625" style="99" customWidth="1"/>
    <col min="14852" max="14854" width="7.42578125" style="99" customWidth="1"/>
    <col min="14855" max="14855" width="12.85546875" style="99" bestFit="1" customWidth="1"/>
    <col min="14856" max="14856" width="6" style="99" bestFit="1" customWidth="1"/>
    <col min="14857" max="14857" width="5.7109375" style="99" bestFit="1" customWidth="1"/>
    <col min="14858" max="14858" width="8.28515625" style="99" bestFit="1" customWidth="1"/>
    <col min="14859" max="14859" width="9.140625" style="99" bestFit="1" customWidth="1"/>
    <col min="14860" max="14860" width="10" style="99" bestFit="1" customWidth="1"/>
    <col min="14861" max="14861" width="11.5703125" style="99" bestFit="1" customWidth="1"/>
    <col min="14862" max="14863" width="7.42578125" style="99" customWidth="1"/>
    <col min="14864" max="14864" width="11" style="99" bestFit="1" customWidth="1"/>
    <col min="14865" max="14865" width="12.5703125" style="99" customWidth="1"/>
    <col min="14866" max="14866" width="13.140625" style="99" bestFit="1" customWidth="1"/>
    <col min="14867" max="14867" width="9.140625" style="99" bestFit="1" customWidth="1"/>
    <col min="14868" max="14869" width="8.7109375" style="99" bestFit="1" customWidth="1"/>
    <col min="14870" max="14870" width="10.85546875" style="99" bestFit="1" customWidth="1"/>
    <col min="14871" max="14871" width="15.42578125" style="99" bestFit="1" customWidth="1"/>
    <col min="14872" max="14872" width="8.85546875" style="99" bestFit="1" customWidth="1"/>
    <col min="14873" max="14873" width="9.85546875" style="99" bestFit="1" customWidth="1"/>
    <col min="14874" max="14874" width="12.42578125" style="99" bestFit="1" customWidth="1"/>
    <col min="14875" max="14875" width="8.140625" style="99" customWidth="1"/>
    <col min="14876" max="14876" width="9.7109375" style="99" bestFit="1" customWidth="1"/>
    <col min="14877" max="14877" width="8.140625" style="99" bestFit="1" customWidth="1"/>
    <col min="14878" max="15104" width="7.85546875" style="99"/>
    <col min="15105" max="15105" width="5.7109375" style="99" customWidth="1"/>
    <col min="15106" max="15106" width="34.5703125" style="99" customWidth="1"/>
    <col min="15107" max="15107" width="9.140625" style="99" customWidth="1"/>
    <col min="15108" max="15110" width="7.42578125" style="99" customWidth="1"/>
    <col min="15111" max="15111" width="12.85546875" style="99" bestFit="1" customWidth="1"/>
    <col min="15112" max="15112" width="6" style="99" bestFit="1" customWidth="1"/>
    <col min="15113" max="15113" width="5.7109375" style="99" bestFit="1" customWidth="1"/>
    <col min="15114" max="15114" width="8.28515625" style="99" bestFit="1" customWidth="1"/>
    <col min="15115" max="15115" width="9.140625" style="99" bestFit="1" customWidth="1"/>
    <col min="15116" max="15116" width="10" style="99" bestFit="1" customWidth="1"/>
    <col min="15117" max="15117" width="11.5703125" style="99" bestFit="1" customWidth="1"/>
    <col min="15118" max="15119" width="7.42578125" style="99" customWidth="1"/>
    <col min="15120" max="15120" width="11" style="99" bestFit="1" customWidth="1"/>
    <col min="15121" max="15121" width="12.5703125" style="99" customWidth="1"/>
    <col min="15122" max="15122" width="13.140625" style="99" bestFit="1" customWidth="1"/>
    <col min="15123" max="15123" width="9.140625" style="99" bestFit="1" customWidth="1"/>
    <col min="15124" max="15125" width="8.7109375" style="99" bestFit="1" customWidth="1"/>
    <col min="15126" max="15126" width="10.85546875" style="99" bestFit="1" customWidth="1"/>
    <col min="15127" max="15127" width="15.42578125" style="99" bestFit="1" customWidth="1"/>
    <col min="15128" max="15128" width="8.85546875" style="99" bestFit="1" customWidth="1"/>
    <col min="15129" max="15129" width="9.85546875" style="99" bestFit="1" customWidth="1"/>
    <col min="15130" max="15130" width="12.42578125" style="99" bestFit="1" customWidth="1"/>
    <col min="15131" max="15131" width="8.140625" style="99" customWidth="1"/>
    <col min="15132" max="15132" width="9.7109375" style="99" bestFit="1" customWidth="1"/>
    <col min="15133" max="15133" width="8.140625" style="99" bestFit="1" customWidth="1"/>
    <col min="15134" max="15360" width="7.85546875" style="99"/>
    <col min="15361" max="15361" width="5.7109375" style="99" customWidth="1"/>
    <col min="15362" max="15362" width="34.5703125" style="99" customWidth="1"/>
    <col min="15363" max="15363" width="9.140625" style="99" customWidth="1"/>
    <col min="15364" max="15366" width="7.42578125" style="99" customWidth="1"/>
    <col min="15367" max="15367" width="12.85546875" style="99" bestFit="1" customWidth="1"/>
    <col min="15368" max="15368" width="6" style="99" bestFit="1" customWidth="1"/>
    <col min="15369" max="15369" width="5.7109375" style="99" bestFit="1" customWidth="1"/>
    <col min="15370" max="15370" width="8.28515625" style="99" bestFit="1" customWidth="1"/>
    <col min="15371" max="15371" width="9.140625" style="99" bestFit="1" customWidth="1"/>
    <col min="15372" max="15372" width="10" style="99" bestFit="1" customWidth="1"/>
    <col min="15373" max="15373" width="11.5703125" style="99" bestFit="1" customWidth="1"/>
    <col min="15374" max="15375" width="7.42578125" style="99" customWidth="1"/>
    <col min="15376" max="15376" width="11" style="99" bestFit="1" customWidth="1"/>
    <col min="15377" max="15377" width="12.5703125" style="99" customWidth="1"/>
    <col min="15378" max="15378" width="13.140625" style="99" bestFit="1" customWidth="1"/>
    <col min="15379" max="15379" width="9.140625" style="99" bestFit="1" customWidth="1"/>
    <col min="15380" max="15381" width="8.7109375" style="99" bestFit="1" customWidth="1"/>
    <col min="15382" max="15382" width="10.85546875" style="99" bestFit="1" customWidth="1"/>
    <col min="15383" max="15383" width="15.42578125" style="99" bestFit="1" customWidth="1"/>
    <col min="15384" max="15384" width="8.85546875" style="99" bestFit="1" customWidth="1"/>
    <col min="15385" max="15385" width="9.85546875" style="99" bestFit="1" customWidth="1"/>
    <col min="15386" max="15386" width="12.42578125" style="99" bestFit="1" customWidth="1"/>
    <col min="15387" max="15387" width="8.140625" style="99" customWidth="1"/>
    <col min="15388" max="15388" width="9.7109375" style="99" bestFit="1" customWidth="1"/>
    <col min="15389" max="15389" width="8.140625" style="99" bestFit="1" customWidth="1"/>
    <col min="15390" max="15616" width="7.85546875" style="99"/>
    <col min="15617" max="15617" width="5.7109375" style="99" customWidth="1"/>
    <col min="15618" max="15618" width="34.5703125" style="99" customWidth="1"/>
    <col min="15619" max="15619" width="9.140625" style="99" customWidth="1"/>
    <col min="15620" max="15622" width="7.42578125" style="99" customWidth="1"/>
    <col min="15623" max="15623" width="12.85546875" style="99" bestFit="1" customWidth="1"/>
    <col min="15624" max="15624" width="6" style="99" bestFit="1" customWidth="1"/>
    <col min="15625" max="15625" width="5.7109375" style="99" bestFit="1" customWidth="1"/>
    <col min="15626" max="15626" width="8.28515625" style="99" bestFit="1" customWidth="1"/>
    <col min="15627" max="15627" width="9.140625" style="99" bestFit="1" customWidth="1"/>
    <col min="15628" max="15628" width="10" style="99" bestFit="1" customWidth="1"/>
    <col min="15629" max="15629" width="11.5703125" style="99" bestFit="1" customWidth="1"/>
    <col min="15630" max="15631" width="7.42578125" style="99" customWidth="1"/>
    <col min="15632" max="15632" width="11" style="99" bestFit="1" customWidth="1"/>
    <col min="15633" max="15633" width="12.5703125" style="99" customWidth="1"/>
    <col min="15634" max="15634" width="13.140625" style="99" bestFit="1" customWidth="1"/>
    <col min="15635" max="15635" width="9.140625" style="99" bestFit="1" customWidth="1"/>
    <col min="15636" max="15637" width="8.7109375" style="99" bestFit="1" customWidth="1"/>
    <col min="15638" max="15638" width="10.85546875" style="99" bestFit="1" customWidth="1"/>
    <col min="15639" max="15639" width="15.42578125" style="99" bestFit="1" customWidth="1"/>
    <col min="15640" max="15640" width="8.85546875" style="99" bestFit="1" customWidth="1"/>
    <col min="15641" max="15641" width="9.85546875" style="99" bestFit="1" customWidth="1"/>
    <col min="15642" max="15642" width="12.42578125" style="99" bestFit="1" customWidth="1"/>
    <col min="15643" max="15643" width="8.140625" style="99" customWidth="1"/>
    <col min="15644" max="15644" width="9.7109375" style="99" bestFit="1" customWidth="1"/>
    <col min="15645" max="15645" width="8.140625" style="99" bestFit="1" customWidth="1"/>
    <col min="15646" max="15872" width="7.85546875" style="99"/>
    <col min="15873" max="15873" width="5.7109375" style="99" customWidth="1"/>
    <col min="15874" max="15874" width="34.5703125" style="99" customWidth="1"/>
    <col min="15875" max="15875" width="9.140625" style="99" customWidth="1"/>
    <col min="15876" max="15878" width="7.42578125" style="99" customWidth="1"/>
    <col min="15879" max="15879" width="12.85546875" style="99" bestFit="1" customWidth="1"/>
    <col min="15880" max="15880" width="6" style="99" bestFit="1" customWidth="1"/>
    <col min="15881" max="15881" width="5.7109375" style="99" bestFit="1" customWidth="1"/>
    <col min="15882" max="15882" width="8.28515625" style="99" bestFit="1" customWidth="1"/>
    <col min="15883" max="15883" width="9.140625" style="99" bestFit="1" customWidth="1"/>
    <col min="15884" max="15884" width="10" style="99" bestFit="1" customWidth="1"/>
    <col min="15885" max="15885" width="11.5703125" style="99" bestFit="1" customWidth="1"/>
    <col min="15886" max="15887" width="7.42578125" style="99" customWidth="1"/>
    <col min="15888" max="15888" width="11" style="99" bestFit="1" customWidth="1"/>
    <col min="15889" max="15889" width="12.5703125" style="99" customWidth="1"/>
    <col min="15890" max="15890" width="13.140625" style="99" bestFit="1" customWidth="1"/>
    <col min="15891" max="15891" width="9.140625" style="99" bestFit="1" customWidth="1"/>
    <col min="15892" max="15893" width="8.7109375" style="99" bestFit="1" customWidth="1"/>
    <col min="15894" max="15894" width="10.85546875" style="99" bestFit="1" customWidth="1"/>
    <col min="15895" max="15895" width="15.42578125" style="99" bestFit="1" customWidth="1"/>
    <col min="15896" max="15896" width="8.85546875" style="99" bestFit="1" customWidth="1"/>
    <col min="15897" max="15897" width="9.85546875" style="99" bestFit="1" customWidth="1"/>
    <col min="15898" max="15898" width="12.42578125" style="99" bestFit="1" customWidth="1"/>
    <col min="15899" max="15899" width="8.140625" style="99" customWidth="1"/>
    <col min="15900" max="15900" width="9.7109375" style="99" bestFit="1" customWidth="1"/>
    <col min="15901" max="15901" width="8.140625" style="99" bestFit="1" customWidth="1"/>
    <col min="15902" max="16128" width="7.85546875" style="99"/>
    <col min="16129" max="16129" width="5.7109375" style="99" customWidth="1"/>
    <col min="16130" max="16130" width="34.5703125" style="99" customWidth="1"/>
    <col min="16131" max="16131" width="9.140625" style="99" customWidth="1"/>
    <col min="16132" max="16134" width="7.42578125" style="99" customWidth="1"/>
    <col min="16135" max="16135" width="12.85546875" style="99" bestFit="1" customWidth="1"/>
    <col min="16136" max="16136" width="6" style="99" bestFit="1" customWidth="1"/>
    <col min="16137" max="16137" width="5.7109375" style="99" bestFit="1" customWidth="1"/>
    <col min="16138" max="16138" width="8.28515625" style="99" bestFit="1" customWidth="1"/>
    <col min="16139" max="16139" width="9.140625" style="99" bestFit="1" customWidth="1"/>
    <col min="16140" max="16140" width="10" style="99" bestFit="1" customWidth="1"/>
    <col min="16141" max="16141" width="11.5703125" style="99" bestFit="1" customWidth="1"/>
    <col min="16142" max="16143" width="7.42578125" style="99" customWidth="1"/>
    <col min="16144" max="16144" width="11" style="99" bestFit="1" customWidth="1"/>
    <col min="16145" max="16145" width="12.5703125" style="99" customWidth="1"/>
    <col min="16146" max="16146" width="13.140625" style="99" bestFit="1" customWidth="1"/>
    <col min="16147" max="16147" width="9.140625" style="99" bestFit="1" customWidth="1"/>
    <col min="16148" max="16149" width="8.7109375" style="99" bestFit="1" customWidth="1"/>
    <col min="16150" max="16150" width="10.85546875" style="99" bestFit="1" customWidth="1"/>
    <col min="16151" max="16151" width="15.42578125" style="99" bestFit="1" customWidth="1"/>
    <col min="16152" max="16152" width="8.85546875" style="99" bestFit="1" customWidth="1"/>
    <col min="16153" max="16153" width="9.85546875" style="99" bestFit="1" customWidth="1"/>
    <col min="16154" max="16154" width="12.42578125" style="99" bestFit="1" customWidth="1"/>
    <col min="16155" max="16155" width="8.140625" style="99" customWidth="1"/>
    <col min="16156" max="16156" width="9.7109375" style="99" bestFit="1" customWidth="1"/>
    <col min="16157" max="16157" width="8.140625" style="99" bestFit="1" customWidth="1"/>
    <col min="16158" max="16384" width="7.85546875" style="99"/>
  </cols>
  <sheetData>
    <row r="1" spans="1:29" ht="12" customHeight="1" x14ac:dyDescent="0.2">
      <c r="A1" s="454">
        <v>2002</v>
      </c>
      <c r="B1" s="455"/>
      <c r="C1" s="142" t="s">
        <v>0</v>
      </c>
      <c r="D1" s="143" t="s">
        <v>1</v>
      </c>
      <c r="E1" s="142" t="s">
        <v>2</v>
      </c>
      <c r="F1" s="144" t="s">
        <v>3</v>
      </c>
      <c r="G1" s="143" t="s">
        <v>4</v>
      </c>
      <c r="H1" s="143" t="s">
        <v>5</v>
      </c>
      <c r="I1" s="142" t="s">
        <v>6</v>
      </c>
      <c r="J1" s="142" t="s">
        <v>7</v>
      </c>
      <c r="K1" s="142" t="s">
        <v>8</v>
      </c>
      <c r="L1" s="142" t="s">
        <v>9</v>
      </c>
      <c r="M1" s="143" t="s">
        <v>10</v>
      </c>
      <c r="N1" s="143" t="s">
        <v>11</v>
      </c>
      <c r="O1" s="143" t="s">
        <v>12</v>
      </c>
      <c r="P1" s="143" t="s">
        <v>13</v>
      </c>
      <c r="Q1" s="143" t="s">
        <v>14</v>
      </c>
      <c r="R1" s="145" t="s">
        <v>15</v>
      </c>
      <c r="S1" s="143" t="s">
        <v>16</v>
      </c>
      <c r="T1" s="143" t="s">
        <v>17</v>
      </c>
      <c r="U1" s="143" t="s">
        <v>18</v>
      </c>
      <c r="V1" s="144" t="s">
        <v>19</v>
      </c>
      <c r="W1" s="146" t="s">
        <v>20</v>
      </c>
      <c r="X1" s="143" t="s">
        <v>21</v>
      </c>
      <c r="Y1" s="142" t="s">
        <v>99</v>
      </c>
      <c r="Z1" s="142" t="s">
        <v>23</v>
      </c>
      <c r="AA1" s="142" t="s">
        <v>24</v>
      </c>
      <c r="AB1" s="143" t="s">
        <v>25</v>
      </c>
      <c r="AC1" s="144" t="s">
        <v>3</v>
      </c>
    </row>
    <row r="2" spans="1:29" ht="12" customHeight="1" x14ac:dyDescent="0.2">
      <c r="A2" s="456"/>
      <c r="B2" s="457"/>
      <c r="C2" s="147"/>
      <c r="D2" s="147"/>
      <c r="E2" s="147"/>
      <c r="F2" s="148" t="s">
        <v>26</v>
      </c>
      <c r="G2" s="149" t="s">
        <v>27</v>
      </c>
      <c r="H2" s="150" t="s">
        <v>28</v>
      </c>
      <c r="I2" s="147"/>
      <c r="J2" s="147"/>
      <c r="K2" s="149"/>
      <c r="L2" s="150" t="s">
        <v>29</v>
      </c>
      <c r="M2" s="150" t="s">
        <v>30</v>
      </c>
      <c r="N2" s="150" t="s">
        <v>31</v>
      </c>
      <c r="O2" s="150"/>
      <c r="P2" s="150" t="s">
        <v>32</v>
      </c>
      <c r="Q2" s="149" t="s">
        <v>33</v>
      </c>
      <c r="R2" s="151" t="s">
        <v>34</v>
      </c>
      <c r="S2" s="150" t="s">
        <v>35</v>
      </c>
      <c r="T2" s="150" t="s">
        <v>36</v>
      </c>
      <c r="U2" s="150" t="s">
        <v>36</v>
      </c>
      <c r="V2" s="148"/>
      <c r="W2" s="152" t="s">
        <v>37</v>
      </c>
      <c r="X2" s="150" t="s">
        <v>38</v>
      </c>
      <c r="Y2" s="150"/>
      <c r="Z2" s="150" t="s">
        <v>39</v>
      </c>
      <c r="AA2" s="150"/>
      <c r="AB2" s="150" t="s">
        <v>40</v>
      </c>
      <c r="AC2" s="148"/>
    </row>
    <row r="3" spans="1:29" ht="12" customHeight="1" x14ac:dyDescent="0.2">
      <c r="A3" s="456"/>
      <c r="B3" s="457"/>
      <c r="C3" s="150" t="s">
        <v>41</v>
      </c>
      <c r="D3" s="150" t="s">
        <v>41</v>
      </c>
      <c r="E3" s="150" t="s">
        <v>41</v>
      </c>
      <c r="F3" s="148" t="s">
        <v>41</v>
      </c>
      <c r="G3" s="149" t="s">
        <v>41</v>
      </c>
      <c r="H3" s="150" t="s">
        <v>41</v>
      </c>
      <c r="I3" s="150" t="s">
        <v>41</v>
      </c>
      <c r="J3" s="150" t="s">
        <v>41</v>
      </c>
      <c r="K3" s="149" t="s">
        <v>41</v>
      </c>
      <c r="L3" s="150" t="s">
        <v>41</v>
      </c>
      <c r="M3" s="150" t="s">
        <v>41</v>
      </c>
      <c r="N3" s="150" t="s">
        <v>41</v>
      </c>
      <c r="O3" s="150" t="s">
        <v>41</v>
      </c>
      <c r="P3" s="150" t="s">
        <v>41</v>
      </c>
      <c r="Q3" s="149" t="s">
        <v>41</v>
      </c>
      <c r="R3" s="151" t="s">
        <v>41</v>
      </c>
      <c r="S3" s="150" t="s">
        <v>41</v>
      </c>
      <c r="T3" s="150" t="s">
        <v>41</v>
      </c>
      <c r="U3" s="150" t="s">
        <v>41</v>
      </c>
      <c r="V3" s="148" t="s">
        <v>41</v>
      </c>
      <c r="W3" s="152" t="s">
        <v>41</v>
      </c>
      <c r="X3" s="150" t="s">
        <v>41</v>
      </c>
      <c r="Y3" s="150" t="s">
        <v>41</v>
      </c>
      <c r="Z3" s="150" t="s">
        <v>41</v>
      </c>
      <c r="AA3" s="150" t="s">
        <v>41</v>
      </c>
      <c r="AB3" s="150" t="s">
        <v>41</v>
      </c>
      <c r="AC3" s="148" t="s">
        <v>41</v>
      </c>
    </row>
    <row r="4" spans="1:29" ht="12" customHeight="1" x14ac:dyDescent="0.2">
      <c r="A4" s="458"/>
      <c r="B4" s="459"/>
      <c r="C4" s="153"/>
      <c r="D4" s="153"/>
      <c r="E4" s="153"/>
      <c r="F4" s="154"/>
      <c r="G4" s="155"/>
      <c r="H4" s="153"/>
      <c r="I4" s="153"/>
      <c r="J4" s="153"/>
      <c r="K4" s="155"/>
      <c r="L4" s="153"/>
      <c r="M4" s="153"/>
      <c r="N4" s="153"/>
      <c r="O4" s="153"/>
      <c r="P4" s="153"/>
      <c r="Q4" s="155"/>
      <c r="R4" s="156"/>
      <c r="S4" s="153"/>
      <c r="T4" s="153"/>
      <c r="U4" s="153"/>
      <c r="V4" s="154"/>
      <c r="W4" s="157"/>
      <c r="X4" s="153"/>
      <c r="Y4" s="153"/>
      <c r="Z4" s="153"/>
      <c r="AA4" s="153"/>
      <c r="AB4" s="153"/>
      <c r="AC4" s="154"/>
    </row>
    <row r="5" spans="1:29" s="183" customFormat="1" ht="12" customHeight="1" x14ac:dyDescent="0.2">
      <c r="A5" s="191"/>
      <c r="B5" s="192"/>
      <c r="C5" s="147"/>
      <c r="D5" s="147"/>
      <c r="E5" s="147"/>
      <c r="F5" s="148"/>
      <c r="G5" s="149"/>
      <c r="H5" s="150"/>
      <c r="I5" s="147"/>
      <c r="J5" s="147"/>
      <c r="K5" s="149"/>
      <c r="L5" s="150"/>
      <c r="M5" s="150"/>
      <c r="N5" s="150"/>
      <c r="O5" s="150"/>
      <c r="P5" s="150"/>
      <c r="Q5" s="149"/>
      <c r="R5" s="151"/>
      <c r="S5" s="150"/>
      <c r="T5" s="150"/>
      <c r="U5" s="150"/>
      <c r="V5" s="148"/>
      <c r="W5" s="152"/>
      <c r="X5" s="150"/>
      <c r="Y5" s="150"/>
      <c r="Z5" s="150"/>
      <c r="AA5" s="150"/>
      <c r="AB5" s="150"/>
      <c r="AC5" s="148"/>
    </row>
    <row r="6" spans="1:29" s="183" customFormat="1" ht="12" customHeight="1" x14ac:dyDescent="0.2">
      <c r="A6" s="193" t="s">
        <v>42</v>
      </c>
      <c r="B6" s="194"/>
      <c r="C6" s="147"/>
      <c r="D6" s="147"/>
      <c r="E6" s="147"/>
      <c r="F6" s="148">
        <v>0</v>
      </c>
      <c r="G6" s="147"/>
      <c r="H6" s="147"/>
      <c r="I6" s="147"/>
      <c r="J6" s="147"/>
      <c r="K6" s="147"/>
      <c r="L6" s="147"/>
      <c r="M6" s="147"/>
      <c r="N6" s="147"/>
      <c r="O6" s="147"/>
      <c r="P6" s="147"/>
      <c r="Q6" s="147"/>
      <c r="R6" s="148">
        <v>0</v>
      </c>
      <c r="S6" s="147"/>
      <c r="T6" s="147"/>
      <c r="U6" s="147"/>
      <c r="V6" s="148">
        <v>0</v>
      </c>
      <c r="W6" s="152">
        <v>0</v>
      </c>
      <c r="X6" s="147">
        <v>77.931218476609445</v>
      </c>
      <c r="Y6" s="147">
        <v>9.5283908028147799</v>
      </c>
      <c r="Z6" s="147">
        <v>0.21391560000000004</v>
      </c>
      <c r="AA6" s="147">
        <v>2.1912479204963802</v>
      </c>
      <c r="AB6" s="147"/>
      <c r="AC6" s="148">
        <v>89.864772799920615</v>
      </c>
    </row>
    <row r="7" spans="1:29" s="183" customFormat="1" ht="12" customHeight="1" x14ac:dyDescent="0.2">
      <c r="A7" s="195" t="s">
        <v>43</v>
      </c>
      <c r="B7" s="194"/>
      <c r="C7" s="147">
        <v>6.1712828240000004</v>
      </c>
      <c r="D7" s="147">
        <v>155.52411702585368</v>
      </c>
      <c r="E7" s="147">
        <v>18.504136963999997</v>
      </c>
      <c r="F7" s="148">
        <v>180.19953681385368</v>
      </c>
      <c r="G7" s="147">
        <v>1938.5556718601017</v>
      </c>
      <c r="H7" s="147">
        <v>0</v>
      </c>
      <c r="I7" s="147">
        <v>4.5607565771483394</v>
      </c>
      <c r="J7" s="147">
        <v>-211.26671920419699</v>
      </c>
      <c r="K7" s="147">
        <v>-45.300764339065594</v>
      </c>
      <c r="L7" s="147">
        <v>-200.91345537113966</v>
      </c>
      <c r="M7" s="147">
        <v>-3.363048</v>
      </c>
      <c r="N7" s="147">
        <v>3.8691607146093361</v>
      </c>
      <c r="O7" s="147">
        <v>87.136468095595944</v>
      </c>
      <c r="P7" s="147">
        <v>-1.1558226018</v>
      </c>
      <c r="Q7" s="147">
        <v>-561.41669873045919</v>
      </c>
      <c r="R7" s="148">
        <v>1010.7055490007939</v>
      </c>
      <c r="S7" s="147">
        <v>378.07380949035712</v>
      </c>
      <c r="T7" s="147">
        <v>-0.23931449999999987</v>
      </c>
      <c r="U7" s="147">
        <v>0</v>
      </c>
      <c r="V7" s="148">
        <v>377.83449499035714</v>
      </c>
      <c r="W7" s="152">
        <v>1568.7395808050046</v>
      </c>
      <c r="X7" s="147"/>
      <c r="Y7" s="147">
        <v>4.8803192024660325</v>
      </c>
      <c r="Z7" s="147">
        <v>28.636114227159226</v>
      </c>
      <c r="AA7" s="147"/>
      <c r="AB7" s="147">
        <v>237.96646559999999</v>
      </c>
      <c r="AC7" s="148">
        <v>1840.2224798346299</v>
      </c>
    </row>
    <row r="8" spans="1:29" s="183" customFormat="1" ht="12" customHeight="1" x14ac:dyDescent="0.2">
      <c r="A8" s="193"/>
      <c r="B8" s="194"/>
      <c r="C8" s="147"/>
      <c r="D8" s="147"/>
      <c r="E8" s="147"/>
      <c r="F8" s="148"/>
      <c r="G8" s="147"/>
      <c r="H8" s="147"/>
      <c r="I8" s="147"/>
      <c r="J8" s="147"/>
      <c r="K8" s="147"/>
      <c r="L8" s="147"/>
      <c r="M8" s="147"/>
      <c r="N8" s="147"/>
      <c r="O8" s="147"/>
      <c r="P8" s="147"/>
      <c r="Q8" s="147"/>
      <c r="R8" s="148"/>
      <c r="S8" s="147"/>
      <c r="T8" s="147"/>
      <c r="U8" s="147"/>
      <c r="V8" s="148"/>
      <c r="W8" s="152"/>
      <c r="X8" s="147"/>
      <c r="Y8" s="147"/>
      <c r="Z8" s="147"/>
      <c r="AA8" s="147"/>
      <c r="AB8" s="147"/>
      <c r="AC8" s="148"/>
    </row>
    <row r="9" spans="1:29" s="183" customFormat="1" ht="12" customHeight="1" x14ac:dyDescent="0.2">
      <c r="A9" s="196" t="s">
        <v>44</v>
      </c>
      <c r="B9" s="197"/>
      <c r="C9" s="158">
        <v>6.1712828240000004</v>
      </c>
      <c r="D9" s="158">
        <v>155.52411702585368</v>
      </c>
      <c r="E9" s="158">
        <v>18.504136963999997</v>
      </c>
      <c r="F9" s="159">
        <v>180.19953681385368</v>
      </c>
      <c r="G9" s="158">
        <v>1938.5556718601017</v>
      </c>
      <c r="H9" s="158">
        <v>0</v>
      </c>
      <c r="I9" s="158">
        <v>4.5607565771483394</v>
      </c>
      <c r="J9" s="158">
        <v>-211.26671920419699</v>
      </c>
      <c r="K9" s="158">
        <v>-45.300764339065594</v>
      </c>
      <c r="L9" s="158">
        <v>-200.91345537113966</v>
      </c>
      <c r="M9" s="158">
        <v>-3.363048</v>
      </c>
      <c r="N9" s="158">
        <v>3.8691607146093361</v>
      </c>
      <c r="O9" s="158">
        <v>87.136468095595944</v>
      </c>
      <c r="P9" s="158">
        <v>-1.1558226018</v>
      </c>
      <c r="Q9" s="158">
        <v>-561.41669873045919</v>
      </c>
      <c r="R9" s="159">
        <v>1010.7055490007939</v>
      </c>
      <c r="S9" s="158">
        <v>378.07380949035712</v>
      </c>
      <c r="T9" s="158">
        <v>-0.23931449999999987</v>
      </c>
      <c r="U9" s="158">
        <v>0</v>
      </c>
      <c r="V9" s="159">
        <v>377.83449499035714</v>
      </c>
      <c r="W9" s="160">
        <v>1568.7395808050046</v>
      </c>
      <c r="X9" s="158">
        <v>77.931218476609445</v>
      </c>
      <c r="Y9" s="158">
        <v>14.408710005280813</v>
      </c>
      <c r="Z9" s="158">
        <v>28.850029827159226</v>
      </c>
      <c r="AA9" s="158">
        <v>2.1912479204963802</v>
      </c>
      <c r="AB9" s="158">
        <v>237.96646559999999</v>
      </c>
      <c r="AC9" s="159">
        <v>1930.0872526345504</v>
      </c>
    </row>
    <row r="10" spans="1:29" s="183" customFormat="1" ht="12" customHeight="1" x14ac:dyDescent="0.2">
      <c r="A10" s="193"/>
      <c r="B10" s="194"/>
      <c r="C10" s="147"/>
      <c r="D10" s="147"/>
      <c r="E10" s="147"/>
      <c r="F10" s="148"/>
      <c r="G10" s="147"/>
      <c r="H10" s="147"/>
      <c r="I10" s="147"/>
      <c r="J10" s="147"/>
      <c r="K10" s="147"/>
      <c r="L10" s="147"/>
      <c r="M10" s="147"/>
      <c r="N10" s="147"/>
      <c r="O10" s="147"/>
      <c r="P10" s="147"/>
      <c r="Q10" s="147"/>
      <c r="R10" s="148"/>
      <c r="S10" s="147"/>
      <c r="T10" s="147"/>
      <c r="U10" s="147"/>
      <c r="V10" s="148"/>
      <c r="W10" s="152"/>
      <c r="X10" s="147"/>
      <c r="Y10" s="147"/>
      <c r="Z10" s="158"/>
      <c r="AA10" s="147"/>
      <c r="AB10" s="147"/>
      <c r="AC10" s="148"/>
    </row>
    <row r="11" spans="1:29" s="183" customFormat="1" ht="12" customHeight="1" x14ac:dyDescent="0.2">
      <c r="A11" s="196" t="s">
        <v>45</v>
      </c>
      <c r="B11" s="197"/>
      <c r="C11" s="158">
        <v>0</v>
      </c>
      <c r="D11" s="158">
        <v>0</v>
      </c>
      <c r="E11" s="160">
        <v>0</v>
      </c>
      <c r="F11" s="159">
        <v>0</v>
      </c>
      <c r="G11" s="158">
        <v>0</v>
      </c>
      <c r="H11" s="158">
        <v>0</v>
      </c>
      <c r="I11" s="158">
        <v>0</v>
      </c>
      <c r="J11" s="158">
        <v>2.3448122621473589E-3</v>
      </c>
      <c r="K11" s="158">
        <v>43.749007185018726</v>
      </c>
      <c r="L11" s="158">
        <v>36.746617989000001</v>
      </c>
      <c r="M11" s="158">
        <v>0</v>
      </c>
      <c r="N11" s="158">
        <v>260.3498027</v>
      </c>
      <c r="O11" s="158">
        <v>0</v>
      </c>
      <c r="P11" s="158">
        <v>0</v>
      </c>
      <c r="Q11" s="158">
        <v>7.8085799999999983E-2</v>
      </c>
      <c r="R11" s="159">
        <v>340.9258584862809</v>
      </c>
      <c r="S11" s="158"/>
      <c r="T11" s="158"/>
      <c r="U11" s="158"/>
      <c r="V11" s="159"/>
      <c r="W11" s="160">
        <v>340.9258584862809</v>
      </c>
      <c r="X11" s="158"/>
      <c r="Y11" s="158"/>
      <c r="Z11" s="158"/>
      <c r="AA11" s="158"/>
      <c r="AB11" s="158"/>
      <c r="AC11" s="159">
        <v>340.9258584862809</v>
      </c>
    </row>
    <row r="12" spans="1:29" s="183" customFormat="1" ht="12" customHeight="1" x14ac:dyDescent="0.2">
      <c r="A12" s="193"/>
      <c r="B12" s="194" t="s">
        <v>46</v>
      </c>
      <c r="C12" s="147"/>
      <c r="D12" s="147"/>
      <c r="E12" s="147"/>
      <c r="F12" s="148">
        <v>0</v>
      </c>
      <c r="G12" s="147">
        <v>0</v>
      </c>
      <c r="H12" s="147">
        <v>0</v>
      </c>
      <c r="I12" s="147">
        <v>0</v>
      </c>
      <c r="J12" s="147">
        <v>0</v>
      </c>
      <c r="K12" s="147">
        <v>0</v>
      </c>
      <c r="L12" s="147">
        <v>36.746617989000001</v>
      </c>
      <c r="M12" s="147">
        <v>0</v>
      </c>
      <c r="N12" s="147">
        <v>260.3498027</v>
      </c>
      <c r="O12" s="147">
        <v>0</v>
      </c>
      <c r="P12" s="147">
        <v>0</v>
      </c>
      <c r="Q12" s="147">
        <v>7.8085799999999983E-2</v>
      </c>
      <c r="R12" s="148">
        <v>297.17450648900001</v>
      </c>
      <c r="S12" s="147">
        <v>0</v>
      </c>
      <c r="T12" s="147"/>
      <c r="U12" s="147"/>
      <c r="V12" s="148">
        <v>0</v>
      </c>
      <c r="W12" s="152">
        <v>297.17450648900001</v>
      </c>
      <c r="X12" s="147"/>
      <c r="Y12" s="147"/>
      <c r="Z12" s="147">
        <v>0</v>
      </c>
      <c r="AA12" s="147"/>
      <c r="AB12" s="147"/>
      <c r="AC12" s="148">
        <v>297.17450648900001</v>
      </c>
    </row>
    <row r="13" spans="1:29" s="183" customFormat="1" ht="12" customHeight="1" x14ac:dyDescent="0.2">
      <c r="A13" s="193"/>
      <c r="B13" s="194" t="s">
        <v>47</v>
      </c>
      <c r="C13" s="147"/>
      <c r="D13" s="147"/>
      <c r="E13" s="147"/>
      <c r="F13" s="148">
        <v>0</v>
      </c>
      <c r="G13" s="147"/>
      <c r="H13" s="147"/>
      <c r="I13" s="147"/>
      <c r="J13" s="147">
        <v>2.3448122621473589E-3</v>
      </c>
      <c r="K13" s="147">
        <v>43.749007185018726</v>
      </c>
      <c r="L13" s="147"/>
      <c r="M13" s="147"/>
      <c r="N13" s="147"/>
      <c r="O13" s="147"/>
      <c r="P13" s="147"/>
      <c r="Q13" s="147"/>
      <c r="R13" s="148">
        <v>43.751351997280871</v>
      </c>
      <c r="S13" s="147"/>
      <c r="T13" s="147"/>
      <c r="U13" s="147"/>
      <c r="V13" s="148">
        <v>0</v>
      </c>
      <c r="W13" s="152">
        <v>43.751351997280871</v>
      </c>
      <c r="X13" s="147"/>
      <c r="Y13" s="147"/>
      <c r="Z13" s="147"/>
      <c r="AA13" s="147"/>
      <c r="AB13" s="147"/>
      <c r="AC13" s="148">
        <v>43.751351997280871</v>
      </c>
    </row>
    <row r="14" spans="1:29" s="183" customFormat="1" ht="12" customHeight="1" x14ac:dyDescent="0.2">
      <c r="A14" s="195"/>
      <c r="B14" s="194"/>
      <c r="C14" s="147"/>
      <c r="D14" s="147"/>
      <c r="E14" s="147"/>
      <c r="F14" s="148"/>
      <c r="G14" s="147"/>
      <c r="H14" s="147"/>
      <c r="I14" s="147"/>
      <c r="J14" s="147"/>
      <c r="K14" s="147"/>
      <c r="L14" s="147"/>
      <c r="M14" s="147"/>
      <c r="N14" s="147"/>
      <c r="O14" s="147"/>
      <c r="P14" s="147"/>
      <c r="Q14" s="147"/>
      <c r="R14" s="148"/>
      <c r="S14" s="147"/>
      <c r="T14" s="147"/>
      <c r="U14" s="147"/>
      <c r="V14" s="148"/>
      <c r="W14" s="152"/>
      <c r="X14" s="147"/>
      <c r="Y14" s="147"/>
      <c r="Z14" s="147"/>
      <c r="AA14" s="147"/>
      <c r="AB14" s="147"/>
      <c r="AC14" s="148"/>
    </row>
    <row r="15" spans="1:29" s="183" customFormat="1" ht="12" customHeight="1" x14ac:dyDescent="0.2">
      <c r="A15" s="196" t="s">
        <v>48</v>
      </c>
      <c r="B15" s="197"/>
      <c r="C15" s="158">
        <v>6.1712828240000004</v>
      </c>
      <c r="D15" s="158">
        <v>155.52411702585368</v>
      </c>
      <c r="E15" s="158">
        <v>18.504136963999997</v>
      </c>
      <c r="F15" s="159">
        <v>180.19953681385368</v>
      </c>
      <c r="G15" s="158">
        <v>1938.5556718601017</v>
      </c>
      <c r="H15" s="158">
        <v>0</v>
      </c>
      <c r="I15" s="158">
        <v>4.5607565771483394</v>
      </c>
      <c r="J15" s="158">
        <v>-211.26906401645914</v>
      </c>
      <c r="K15" s="158">
        <v>-89.049771524084321</v>
      </c>
      <c r="L15" s="158">
        <v>-237.66007336013968</v>
      </c>
      <c r="M15" s="158">
        <v>-3.363048</v>
      </c>
      <c r="N15" s="158">
        <v>-256.48064198539066</v>
      </c>
      <c r="O15" s="158">
        <v>87.136468095595944</v>
      </c>
      <c r="P15" s="158">
        <v>-1.1558226018</v>
      </c>
      <c r="Q15" s="158">
        <v>-561.49478453045924</v>
      </c>
      <c r="R15" s="159">
        <v>669.77969051451294</v>
      </c>
      <c r="S15" s="158">
        <v>378.07380949035712</v>
      </c>
      <c r="T15" s="158">
        <v>-0.23931449999999987</v>
      </c>
      <c r="U15" s="158">
        <v>0</v>
      </c>
      <c r="V15" s="159">
        <v>377.83449499035714</v>
      </c>
      <c r="W15" s="160">
        <v>1227.8137223187236</v>
      </c>
      <c r="X15" s="158">
        <v>77.931218476609445</v>
      </c>
      <c r="Y15" s="158">
        <v>14.408710005280813</v>
      </c>
      <c r="Z15" s="158">
        <v>28.850029827159226</v>
      </c>
      <c r="AA15" s="158">
        <v>2.1912479204963802</v>
      </c>
      <c r="AB15" s="158">
        <v>237.96646559999999</v>
      </c>
      <c r="AC15" s="159">
        <v>1589.1613941482694</v>
      </c>
    </row>
    <row r="16" spans="1:29" s="183" customFormat="1" ht="12" customHeight="1" x14ac:dyDescent="0.2">
      <c r="A16" s="195"/>
      <c r="B16" s="194"/>
      <c r="C16" s="147"/>
      <c r="D16" s="147"/>
      <c r="E16" s="147"/>
      <c r="F16" s="148"/>
      <c r="G16" s="147"/>
      <c r="H16" s="147"/>
      <c r="I16" s="147"/>
      <c r="J16" s="147"/>
      <c r="K16" s="147"/>
      <c r="L16" s="147"/>
      <c r="M16" s="147"/>
      <c r="N16" s="147"/>
      <c r="O16" s="147"/>
      <c r="P16" s="147"/>
      <c r="Q16" s="147"/>
      <c r="R16" s="148"/>
      <c r="S16" s="147"/>
      <c r="T16" s="147"/>
      <c r="U16" s="147"/>
      <c r="V16" s="148"/>
      <c r="W16" s="152"/>
      <c r="X16" s="147"/>
      <c r="Y16" s="147"/>
      <c r="Z16" s="147"/>
      <c r="AA16" s="147"/>
      <c r="AB16" s="147"/>
      <c r="AC16" s="148"/>
    </row>
    <row r="17" spans="1:29" s="183" customFormat="1" ht="12" customHeight="1" x14ac:dyDescent="0.2">
      <c r="A17" s="198" t="s">
        <v>104</v>
      </c>
      <c r="B17" s="197"/>
      <c r="C17" s="158">
        <v>0</v>
      </c>
      <c r="D17" s="158">
        <v>130.612735636</v>
      </c>
      <c r="E17" s="158">
        <v>0</v>
      </c>
      <c r="F17" s="159">
        <v>130.612735636</v>
      </c>
      <c r="G17" s="158">
        <v>1938.5556718601017</v>
      </c>
      <c r="H17" s="158">
        <v>0</v>
      </c>
      <c r="I17" s="158">
        <v>0</v>
      </c>
      <c r="J17" s="158">
        <v>0</v>
      </c>
      <c r="K17" s="158">
        <v>2.1002E-2</v>
      </c>
      <c r="L17" s="158">
        <v>4.0790800000000002E-2</v>
      </c>
      <c r="M17" s="158">
        <v>0</v>
      </c>
      <c r="N17" s="158">
        <v>5.0769310000000001</v>
      </c>
      <c r="O17" s="158">
        <v>0</v>
      </c>
      <c r="P17" s="158">
        <v>0</v>
      </c>
      <c r="Q17" s="158">
        <v>0</v>
      </c>
      <c r="R17" s="159">
        <v>1943.6943956601017</v>
      </c>
      <c r="S17" s="158">
        <v>112.66856783393486</v>
      </c>
      <c r="T17" s="158">
        <v>0</v>
      </c>
      <c r="U17" s="158">
        <v>11.163328999999999</v>
      </c>
      <c r="V17" s="159">
        <v>123.83189683393486</v>
      </c>
      <c r="W17" s="159">
        <v>2198.1390281300364</v>
      </c>
      <c r="X17" s="158">
        <v>6.9023124784079757</v>
      </c>
      <c r="Y17" s="158">
        <v>5.8796867214048829</v>
      </c>
      <c r="Z17" s="158">
        <v>0</v>
      </c>
      <c r="AA17" s="158">
        <v>0</v>
      </c>
      <c r="AB17" s="158">
        <v>237.96646559999999</v>
      </c>
      <c r="AC17" s="159">
        <v>2448.887492929849</v>
      </c>
    </row>
    <row r="18" spans="1:29" s="183" customFormat="1" ht="12" customHeight="1" x14ac:dyDescent="0.2">
      <c r="A18" s="195"/>
      <c r="B18" s="194"/>
      <c r="C18" s="147"/>
      <c r="D18" s="147"/>
      <c r="E18" s="147"/>
      <c r="F18" s="148"/>
      <c r="G18" s="147"/>
      <c r="H18" s="147"/>
      <c r="I18" s="147"/>
      <c r="J18" s="147"/>
      <c r="K18" s="147"/>
      <c r="L18" s="147"/>
      <c r="M18" s="147"/>
      <c r="N18" s="147"/>
      <c r="O18" s="147"/>
      <c r="P18" s="147"/>
      <c r="Q18" s="147"/>
      <c r="R18" s="148"/>
      <c r="S18" s="147"/>
      <c r="T18" s="147"/>
      <c r="U18" s="147"/>
      <c r="V18" s="148"/>
      <c r="W18" s="152"/>
      <c r="X18" s="147"/>
      <c r="Y18" s="147"/>
      <c r="Z18" s="147"/>
      <c r="AA18" s="147"/>
      <c r="AB18" s="147"/>
      <c r="AC18" s="148"/>
    </row>
    <row r="19" spans="1:29" s="183" customFormat="1" ht="12" customHeight="1" x14ac:dyDescent="0.2">
      <c r="A19" s="37" t="s">
        <v>50</v>
      </c>
      <c r="B19" s="38"/>
      <c r="C19" s="116">
        <v>0</v>
      </c>
      <c r="D19" s="116">
        <v>81.976972000000004</v>
      </c>
      <c r="E19" s="116">
        <v>0</v>
      </c>
      <c r="F19" s="148">
        <v>81.976972000000004</v>
      </c>
      <c r="G19" s="116">
        <v>0</v>
      </c>
      <c r="H19" s="116">
        <v>0</v>
      </c>
      <c r="I19" s="116">
        <v>0</v>
      </c>
      <c r="J19" s="116">
        <v>0</v>
      </c>
      <c r="K19" s="116">
        <v>2.1002E-2</v>
      </c>
      <c r="L19" s="116">
        <v>4.0790800000000002E-2</v>
      </c>
      <c r="M19" s="116">
        <v>0</v>
      </c>
      <c r="N19" s="116">
        <v>5.0769310000000001</v>
      </c>
      <c r="O19" s="116">
        <v>0</v>
      </c>
      <c r="P19" s="116">
        <v>0</v>
      </c>
      <c r="Q19" s="116">
        <v>0</v>
      </c>
      <c r="R19" s="148">
        <v>5.1387238000000002</v>
      </c>
      <c r="S19" s="116">
        <v>112.66856783393486</v>
      </c>
      <c r="T19" s="116">
        <v>0</v>
      </c>
      <c r="U19" s="116">
        <v>11.163328999999999</v>
      </c>
      <c r="V19" s="161">
        <v>123.83189683393486</v>
      </c>
      <c r="W19" s="148">
        <v>210.94759263393485</v>
      </c>
      <c r="X19" s="116">
        <v>6.9023124784079757</v>
      </c>
      <c r="Y19" s="116">
        <v>5.8796867214048829</v>
      </c>
      <c r="Z19" s="116">
        <v>0</v>
      </c>
      <c r="AA19" s="116">
        <v>0</v>
      </c>
      <c r="AB19" s="116">
        <v>237.96646559999999</v>
      </c>
      <c r="AC19" s="148">
        <v>461.69605743374768</v>
      </c>
    </row>
    <row r="20" spans="1:29" s="183" customFormat="1" ht="12" customHeight="1" x14ac:dyDescent="0.2">
      <c r="A20" s="37" t="s">
        <v>51</v>
      </c>
      <c r="B20" s="38"/>
      <c r="C20" s="116">
        <v>0</v>
      </c>
      <c r="D20" s="116">
        <v>81.976972000000004</v>
      </c>
      <c r="E20" s="116">
        <v>0</v>
      </c>
      <c r="F20" s="148">
        <v>81.976972000000004</v>
      </c>
      <c r="G20" s="116">
        <v>0</v>
      </c>
      <c r="H20" s="116">
        <v>0</v>
      </c>
      <c r="I20" s="116">
        <v>0</v>
      </c>
      <c r="J20" s="116">
        <v>0</v>
      </c>
      <c r="K20" s="116">
        <v>2.1002E-2</v>
      </c>
      <c r="L20" s="116">
        <v>3.7040800000000006E-2</v>
      </c>
      <c r="M20" s="116">
        <v>0</v>
      </c>
      <c r="N20" s="116">
        <v>5.0730170000000001</v>
      </c>
      <c r="O20" s="116">
        <v>0</v>
      </c>
      <c r="P20" s="116">
        <v>0</v>
      </c>
      <c r="Q20" s="116">
        <v>0</v>
      </c>
      <c r="R20" s="148">
        <v>5.1310598000000001</v>
      </c>
      <c r="S20" s="116">
        <v>68.475505999999996</v>
      </c>
      <c r="T20" s="116">
        <v>0</v>
      </c>
      <c r="U20" s="116">
        <v>11.163328999999999</v>
      </c>
      <c r="V20" s="161">
        <v>79.638835</v>
      </c>
      <c r="W20" s="148">
        <v>166.74686680000002</v>
      </c>
      <c r="X20" s="116">
        <v>6.9023124784079757</v>
      </c>
      <c r="Y20" s="116">
        <v>5.7797935716905968</v>
      </c>
      <c r="Z20" s="116">
        <v>0</v>
      </c>
      <c r="AA20" s="116">
        <v>0</v>
      </c>
      <c r="AB20" s="116">
        <v>237.96646559999999</v>
      </c>
      <c r="AC20" s="148">
        <v>417.3954384500986</v>
      </c>
    </row>
    <row r="21" spans="1:29" s="183" customFormat="1" ht="12" customHeight="1" x14ac:dyDescent="0.2">
      <c r="A21" s="41"/>
      <c r="B21" s="42" t="s">
        <v>112</v>
      </c>
      <c r="C21" s="147"/>
      <c r="D21" s="147">
        <v>81.976972000000004</v>
      </c>
      <c r="E21" s="147"/>
      <c r="F21" s="148">
        <v>81.976972000000004</v>
      </c>
      <c r="G21" s="147"/>
      <c r="H21" s="147"/>
      <c r="I21" s="147"/>
      <c r="J21" s="147"/>
      <c r="K21" s="147">
        <v>2.1002E-2</v>
      </c>
      <c r="L21" s="147">
        <v>3.7040800000000006E-2</v>
      </c>
      <c r="M21" s="147"/>
      <c r="N21" s="147">
        <v>5.0730170000000001</v>
      </c>
      <c r="O21" s="147"/>
      <c r="P21" s="147"/>
      <c r="Q21" s="147"/>
      <c r="R21" s="148">
        <v>5.1310598000000001</v>
      </c>
      <c r="S21" s="147">
        <v>68.475505999999996</v>
      </c>
      <c r="T21" s="147"/>
      <c r="U21" s="147">
        <v>11.163328999999999</v>
      </c>
      <c r="V21" s="161">
        <v>79.638835</v>
      </c>
      <c r="W21" s="148">
        <v>166.74686680000002</v>
      </c>
      <c r="X21" s="147">
        <v>6.9023124784079757</v>
      </c>
      <c r="Y21" s="147">
        <v>5.7797935716905968</v>
      </c>
      <c r="Z21" s="147"/>
      <c r="AA21" s="147"/>
      <c r="AB21" s="147"/>
      <c r="AC21" s="148">
        <v>179.4289728500986</v>
      </c>
    </row>
    <row r="22" spans="1:29" s="183" customFormat="1" ht="12" customHeight="1" x14ac:dyDescent="0.2">
      <c r="A22" s="37"/>
      <c r="B22" s="42" t="s">
        <v>53</v>
      </c>
      <c r="C22" s="147"/>
      <c r="D22" s="147"/>
      <c r="E22" s="147"/>
      <c r="F22" s="148">
        <v>0</v>
      </c>
      <c r="G22" s="147"/>
      <c r="H22" s="147"/>
      <c r="I22" s="147"/>
      <c r="J22" s="147"/>
      <c r="K22" s="147"/>
      <c r="L22" s="147"/>
      <c r="M22" s="147"/>
      <c r="N22" s="147"/>
      <c r="O22" s="147"/>
      <c r="P22" s="147"/>
      <c r="Q22" s="147"/>
      <c r="R22" s="162"/>
      <c r="S22" s="147"/>
      <c r="T22" s="147"/>
      <c r="U22" s="147"/>
      <c r="V22" s="161">
        <v>0</v>
      </c>
      <c r="W22" s="148">
        <v>0</v>
      </c>
      <c r="X22" s="147"/>
      <c r="Y22" s="147"/>
      <c r="Z22" s="147"/>
      <c r="AB22" s="147">
        <v>237.96646559999999</v>
      </c>
      <c r="AC22" s="148">
        <v>237.96646559999999</v>
      </c>
    </row>
    <row r="23" spans="1:29" s="183" customFormat="1" ht="12" customHeight="1" x14ac:dyDescent="0.2">
      <c r="A23" s="195" t="s">
        <v>54</v>
      </c>
      <c r="B23" s="199"/>
      <c r="C23" s="147"/>
      <c r="D23" s="147"/>
      <c r="E23" s="147"/>
      <c r="F23" s="148">
        <v>0</v>
      </c>
      <c r="G23" s="147"/>
      <c r="H23" s="147"/>
      <c r="I23" s="147"/>
      <c r="J23" s="147"/>
      <c r="K23" s="147"/>
      <c r="L23" s="147">
        <v>3.7499999999999999E-3</v>
      </c>
      <c r="M23" s="147"/>
      <c r="N23" s="147">
        <v>0</v>
      </c>
      <c r="O23" s="147"/>
      <c r="P23" s="147"/>
      <c r="Q23" s="147"/>
      <c r="R23" s="148">
        <v>3.7499999999999999E-3</v>
      </c>
      <c r="S23" s="147">
        <v>43.821904833934873</v>
      </c>
      <c r="T23" s="147"/>
      <c r="U23" s="147"/>
      <c r="V23" s="161">
        <v>43.821904833934873</v>
      </c>
      <c r="W23" s="148">
        <v>43.82565483393487</v>
      </c>
      <c r="X23" s="147">
        <v>0</v>
      </c>
      <c r="Y23" s="147">
        <v>9.9893149714285728E-2</v>
      </c>
      <c r="Z23" s="147"/>
      <c r="AA23" s="147"/>
      <c r="AB23" s="147"/>
      <c r="AC23" s="148">
        <v>43.925547983649153</v>
      </c>
    </row>
    <row r="24" spans="1:29" s="183" customFormat="1" ht="12" customHeight="1" x14ac:dyDescent="0.2">
      <c r="A24" s="195" t="s">
        <v>55</v>
      </c>
      <c r="B24" s="42"/>
      <c r="C24" s="147"/>
      <c r="D24" s="147"/>
      <c r="E24" s="147"/>
      <c r="F24" s="148">
        <v>0</v>
      </c>
      <c r="G24" s="147"/>
      <c r="H24" s="147"/>
      <c r="I24" s="147"/>
      <c r="J24" s="147"/>
      <c r="K24" s="147"/>
      <c r="L24" s="147">
        <v>0</v>
      </c>
      <c r="M24" s="147"/>
      <c r="N24" s="147">
        <v>3.9139999999999999E-3</v>
      </c>
      <c r="O24" s="147"/>
      <c r="P24" s="147"/>
      <c r="Q24" s="147"/>
      <c r="R24" s="148">
        <v>3.9139999999999999E-3</v>
      </c>
      <c r="S24" s="147">
        <v>0.37115700000000001</v>
      </c>
      <c r="T24" s="147"/>
      <c r="U24" s="147"/>
      <c r="V24" s="161">
        <v>0.37115700000000001</v>
      </c>
      <c r="W24" s="148">
        <v>0.37507099999999999</v>
      </c>
      <c r="X24" s="147"/>
      <c r="Y24" s="147"/>
      <c r="Z24" s="147"/>
      <c r="AA24" s="147"/>
      <c r="AB24" s="147"/>
      <c r="AC24" s="148">
        <v>0.37507099999999999</v>
      </c>
    </row>
    <row r="25" spans="1:29" s="183" customFormat="1" ht="12" customHeight="1" x14ac:dyDescent="0.2">
      <c r="A25" s="195" t="s">
        <v>56</v>
      </c>
      <c r="B25" s="42"/>
      <c r="C25" s="147">
        <v>0</v>
      </c>
      <c r="D25" s="147">
        <v>0</v>
      </c>
      <c r="E25" s="147">
        <v>0</v>
      </c>
      <c r="F25" s="148">
        <v>0</v>
      </c>
      <c r="G25" s="147">
        <v>1938.5556718601017</v>
      </c>
      <c r="H25" s="147">
        <v>0</v>
      </c>
      <c r="I25" s="147">
        <v>0</v>
      </c>
      <c r="J25" s="147">
        <v>0</v>
      </c>
      <c r="K25" s="147">
        <v>0</v>
      </c>
      <c r="L25" s="147">
        <v>0</v>
      </c>
      <c r="M25" s="147">
        <v>0</v>
      </c>
      <c r="N25" s="147"/>
      <c r="O25" s="147">
        <v>0</v>
      </c>
      <c r="P25" s="147">
        <v>0</v>
      </c>
      <c r="Q25" s="147">
        <v>0</v>
      </c>
      <c r="R25" s="148">
        <v>1938.5556718601017</v>
      </c>
      <c r="S25" s="147">
        <v>0</v>
      </c>
      <c r="T25" s="147">
        <v>0</v>
      </c>
      <c r="U25" s="147">
        <v>0</v>
      </c>
      <c r="V25" s="161">
        <v>0</v>
      </c>
      <c r="W25" s="148">
        <v>1938.5556718601017</v>
      </c>
      <c r="X25" s="147">
        <v>0</v>
      </c>
      <c r="Y25" s="147"/>
      <c r="Z25" s="147">
        <v>0</v>
      </c>
      <c r="AA25" s="147">
        <v>0</v>
      </c>
      <c r="AB25" s="147">
        <v>0</v>
      </c>
      <c r="AC25" s="148">
        <v>1938.5556718601017</v>
      </c>
    </row>
    <row r="26" spans="1:29" s="183" customFormat="1" ht="12" customHeight="1" x14ac:dyDescent="0.2">
      <c r="A26" s="195" t="s">
        <v>57</v>
      </c>
      <c r="B26" s="42"/>
      <c r="C26" s="147">
        <v>0</v>
      </c>
      <c r="D26" s="147">
        <v>48.635763636</v>
      </c>
      <c r="E26" s="147">
        <v>0</v>
      </c>
      <c r="F26" s="148">
        <v>48.635763636</v>
      </c>
      <c r="G26" s="147">
        <v>0</v>
      </c>
      <c r="H26" s="147">
        <v>0</v>
      </c>
      <c r="I26" s="147">
        <v>0</v>
      </c>
      <c r="J26" s="147">
        <v>0</v>
      </c>
      <c r="K26" s="147">
        <v>0</v>
      </c>
      <c r="L26" s="147">
        <v>0</v>
      </c>
      <c r="M26" s="147">
        <v>0</v>
      </c>
      <c r="N26" s="147">
        <v>0</v>
      </c>
      <c r="O26" s="147">
        <v>0</v>
      </c>
      <c r="P26" s="147">
        <v>0</v>
      </c>
      <c r="Q26" s="147">
        <v>0</v>
      </c>
      <c r="R26" s="148">
        <v>0</v>
      </c>
      <c r="S26" s="147">
        <v>0</v>
      </c>
      <c r="T26" s="147">
        <v>0</v>
      </c>
      <c r="U26" s="147">
        <v>0</v>
      </c>
      <c r="V26" s="161">
        <v>0</v>
      </c>
      <c r="W26" s="148">
        <v>48.635763636</v>
      </c>
      <c r="X26" s="147">
        <v>0</v>
      </c>
      <c r="Y26" s="147"/>
      <c r="Z26" s="147">
        <v>0</v>
      </c>
      <c r="AA26" s="147">
        <v>0</v>
      </c>
      <c r="AB26" s="147">
        <v>0</v>
      </c>
      <c r="AC26" s="148">
        <v>48.635763636</v>
      </c>
    </row>
    <row r="27" spans="1:29" s="183" customFormat="1" ht="12" customHeight="1" x14ac:dyDescent="0.2">
      <c r="A27" s="195"/>
      <c r="B27" s="42" t="s">
        <v>58</v>
      </c>
      <c r="C27" s="147"/>
      <c r="D27" s="147">
        <v>48.635763636</v>
      </c>
      <c r="E27" s="147"/>
      <c r="F27" s="148">
        <v>48.635763636</v>
      </c>
      <c r="G27" s="147"/>
      <c r="H27" s="147"/>
      <c r="I27" s="147"/>
      <c r="J27" s="147"/>
      <c r="K27" s="147"/>
      <c r="L27" s="147"/>
      <c r="M27" s="147"/>
      <c r="N27" s="147"/>
      <c r="O27" s="147"/>
      <c r="P27" s="147"/>
      <c r="Q27" s="147"/>
      <c r="R27" s="148">
        <v>0</v>
      </c>
      <c r="S27" s="147"/>
      <c r="T27" s="147"/>
      <c r="U27" s="147"/>
      <c r="V27" s="161"/>
      <c r="W27" s="148">
        <v>48.635763636</v>
      </c>
      <c r="X27" s="147"/>
      <c r="Y27" s="147"/>
      <c r="Z27" s="147"/>
      <c r="AA27" s="147"/>
      <c r="AB27" s="147"/>
      <c r="AC27" s="148">
        <v>48.635763636</v>
      </c>
    </row>
    <row r="28" spans="1:29" s="183" customFormat="1" ht="12" customHeight="1" x14ac:dyDescent="0.2">
      <c r="A28" s="195"/>
      <c r="B28" s="38" t="s">
        <v>21</v>
      </c>
      <c r="C28" s="147"/>
      <c r="D28" s="147"/>
      <c r="E28" s="147"/>
      <c r="F28" s="148">
        <v>0</v>
      </c>
      <c r="G28" s="147"/>
      <c r="H28" s="147"/>
      <c r="I28" s="147"/>
      <c r="J28" s="147"/>
      <c r="K28" s="147"/>
      <c r="L28" s="147"/>
      <c r="M28" s="147"/>
      <c r="N28" s="147"/>
      <c r="O28" s="147"/>
      <c r="P28" s="147"/>
      <c r="Q28" s="147"/>
      <c r="R28" s="148">
        <v>0</v>
      </c>
      <c r="S28" s="147"/>
      <c r="T28" s="147"/>
      <c r="U28" s="147"/>
      <c r="V28" s="161"/>
      <c r="W28" s="148">
        <v>0</v>
      </c>
      <c r="X28" s="147"/>
      <c r="Y28" s="147"/>
      <c r="Z28" s="147"/>
      <c r="AA28" s="147"/>
      <c r="AB28" s="147"/>
      <c r="AC28" s="148">
        <v>0</v>
      </c>
    </row>
    <row r="29" spans="1:29" s="183" customFormat="1" ht="12" customHeight="1" x14ac:dyDescent="0.2">
      <c r="A29" s="195"/>
      <c r="B29" s="42"/>
      <c r="C29" s="147"/>
      <c r="D29" s="147"/>
      <c r="E29" s="147"/>
      <c r="F29" s="148"/>
      <c r="G29" s="147"/>
      <c r="H29" s="147"/>
      <c r="I29" s="147"/>
      <c r="J29" s="147"/>
      <c r="K29" s="147"/>
      <c r="L29" s="147"/>
      <c r="M29" s="147"/>
      <c r="N29" s="147"/>
      <c r="O29" s="147"/>
      <c r="P29" s="147"/>
      <c r="Q29" s="147"/>
      <c r="R29" s="148"/>
      <c r="S29" s="147"/>
      <c r="T29" s="147"/>
      <c r="U29" s="147"/>
      <c r="V29" s="148"/>
      <c r="W29" s="152"/>
      <c r="X29" s="147"/>
      <c r="Y29" s="147"/>
      <c r="Z29" s="147"/>
      <c r="AA29" s="147"/>
      <c r="AB29" s="147"/>
      <c r="AC29" s="148"/>
    </row>
    <row r="30" spans="1:29" s="183" customFormat="1" ht="12" customHeight="1" x14ac:dyDescent="0.2">
      <c r="A30" s="198" t="s">
        <v>105</v>
      </c>
      <c r="B30" s="197"/>
      <c r="C30" s="158">
        <v>1.3435537359999998</v>
      </c>
      <c r="D30" s="158">
        <v>0</v>
      </c>
      <c r="E30" s="158">
        <v>36.998882000000002</v>
      </c>
      <c r="F30" s="159">
        <v>38.342435735999999</v>
      </c>
      <c r="G30" s="158">
        <v>0</v>
      </c>
      <c r="H30" s="158">
        <v>38.627521793</v>
      </c>
      <c r="I30" s="158">
        <v>30.142544000000001</v>
      </c>
      <c r="J30" s="158">
        <v>253.828575</v>
      </c>
      <c r="K30" s="158">
        <v>89.120772000000002</v>
      </c>
      <c r="L30" s="158">
        <v>532.17540799999995</v>
      </c>
      <c r="M30" s="158">
        <v>3.363048</v>
      </c>
      <c r="N30" s="158">
        <v>308.71221200000002</v>
      </c>
      <c r="O30" s="158">
        <v>90.244</v>
      </c>
      <c r="P30" s="158">
        <v>10.833</v>
      </c>
      <c r="Q30" s="158">
        <v>570.78179999999998</v>
      </c>
      <c r="R30" s="159">
        <v>1927.8288807930001</v>
      </c>
      <c r="S30" s="158">
        <v>0</v>
      </c>
      <c r="T30" s="158">
        <v>10.2933279</v>
      </c>
      <c r="U30" s="158">
        <v>0</v>
      </c>
      <c r="V30" s="159">
        <v>10.2933279</v>
      </c>
      <c r="W30" s="159">
        <v>1976.4646444289999</v>
      </c>
      <c r="X30" s="158">
        <v>0</v>
      </c>
      <c r="Y30" s="158">
        <v>0</v>
      </c>
      <c r="Z30" s="158">
        <v>172.1583</v>
      </c>
      <c r="AA30" s="158">
        <v>22.999110349570802</v>
      </c>
      <c r="AB30" s="158">
        <v>0</v>
      </c>
      <c r="AC30" s="159">
        <v>2171.6220547785706</v>
      </c>
    </row>
    <row r="31" spans="1:29" s="183" customFormat="1" ht="12" customHeight="1" x14ac:dyDescent="0.2">
      <c r="A31" s="195"/>
      <c r="B31" s="194"/>
      <c r="C31" s="147"/>
      <c r="D31" s="147"/>
      <c r="E31" s="147"/>
      <c r="F31" s="148"/>
      <c r="G31" s="147"/>
      <c r="H31" s="147"/>
      <c r="I31" s="147"/>
      <c r="J31" s="147"/>
      <c r="K31" s="147"/>
      <c r="L31" s="147"/>
      <c r="M31" s="147"/>
      <c r="N31" s="147"/>
      <c r="O31" s="147"/>
      <c r="P31" s="147"/>
      <c r="Q31" s="147"/>
      <c r="R31" s="148"/>
      <c r="S31" s="147"/>
      <c r="T31" s="147"/>
      <c r="U31" s="147"/>
      <c r="V31" s="148"/>
      <c r="W31" s="152"/>
      <c r="X31" s="147"/>
      <c r="Y31" s="147"/>
      <c r="Z31" s="147"/>
      <c r="AA31" s="147"/>
      <c r="AB31" s="147"/>
      <c r="AC31" s="148"/>
    </row>
    <row r="32" spans="1:29" s="183" customFormat="1" ht="12" customHeight="1" x14ac:dyDescent="0.2">
      <c r="A32" s="37" t="s">
        <v>50</v>
      </c>
      <c r="B32" s="38"/>
      <c r="C32" s="147">
        <v>0</v>
      </c>
      <c r="D32" s="147">
        <v>0</v>
      </c>
      <c r="E32" s="147">
        <v>0</v>
      </c>
      <c r="F32" s="148">
        <v>0</v>
      </c>
      <c r="G32" s="147">
        <v>0</v>
      </c>
      <c r="H32" s="147">
        <v>0</v>
      </c>
      <c r="I32" s="147">
        <v>0</v>
      </c>
      <c r="J32" s="147">
        <v>0</v>
      </c>
      <c r="K32" s="147">
        <v>0</v>
      </c>
      <c r="L32" s="147">
        <v>0</v>
      </c>
      <c r="M32" s="147">
        <v>0</v>
      </c>
      <c r="N32" s="147">
        <v>0</v>
      </c>
      <c r="O32" s="147">
        <v>0</v>
      </c>
      <c r="P32" s="147">
        <v>0</v>
      </c>
      <c r="Q32" s="147">
        <v>0</v>
      </c>
      <c r="R32" s="148">
        <v>0</v>
      </c>
      <c r="S32" s="147">
        <v>0</v>
      </c>
      <c r="T32" s="147">
        <v>0</v>
      </c>
      <c r="U32" s="147">
        <v>0</v>
      </c>
      <c r="V32" s="161">
        <v>0</v>
      </c>
      <c r="W32" s="148">
        <v>0</v>
      </c>
      <c r="X32" s="147">
        <v>0</v>
      </c>
      <c r="Y32" s="147"/>
      <c r="Z32" s="147">
        <v>172.1583</v>
      </c>
      <c r="AA32" s="147">
        <v>22.999110349570802</v>
      </c>
      <c r="AB32" s="147">
        <v>0</v>
      </c>
      <c r="AC32" s="148">
        <v>195.1574103495708</v>
      </c>
    </row>
    <row r="33" spans="1:29" s="183" customFormat="1" ht="12" customHeight="1" x14ac:dyDescent="0.2">
      <c r="A33" s="37" t="s">
        <v>51</v>
      </c>
      <c r="B33" s="38"/>
      <c r="C33" s="147">
        <v>0</v>
      </c>
      <c r="D33" s="147">
        <v>0</v>
      </c>
      <c r="E33" s="147">
        <v>0</v>
      </c>
      <c r="F33" s="148">
        <v>0</v>
      </c>
      <c r="G33" s="147">
        <v>0</v>
      </c>
      <c r="H33" s="147">
        <v>0</v>
      </c>
      <c r="I33" s="147">
        <v>0</v>
      </c>
      <c r="J33" s="147">
        <v>0</v>
      </c>
      <c r="K33" s="147">
        <v>0</v>
      </c>
      <c r="L33" s="147">
        <v>0</v>
      </c>
      <c r="M33" s="147">
        <v>0</v>
      </c>
      <c r="N33" s="147">
        <v>0</v>
      </c>
      <c r="O33" s="147">
        <v>0</v>
      </c>
      <c r="P33" s="147">
        <v>0</v>
      </c>
      <c r="Q33" s="147">
        <v>0</v>
      </c>
      <c r="R33" s="148">
        <v>0</v>
      </c>
      <c r="S33" s="147">
        <v>0</v>
      </c>
      <c r="T33" s="147">
        <v>0</v>
      </c>
      <c r="U33" s="147">
        <v>0</v>
      </c>
      <c r="V33" s="161">
        <v>0</v>
      </c>
      <c r="W33" s="148">
        <v>0</v>
      </c>
      <c r="X33" s="147">
        <v>0</v>
      </c>
      <c r="Y33" s="147"/>
      <c r="Z33" s="147">
        <v>155.03977529643538</v>
      </c>
      <c r="AA33" s="147">
        <v>2.1002290000000001</v>
      </c>
      <c r="AB33" s="147">
        <v>0</v>
      </c>
      <c r="AC33" s="148">
        <v>157.14000429643539</v>
      </c>
    </row>
    <row r="34" spans="1:29" s="183" customFormat="1" ht="12" customHeight="1" x14ac:dyDescent="0.2">
      <c r="A34" s="46"/>
      <c r="B34" s="42" t="s">
        <v>112</v>
      </c>
      <c r="C34" s="147"/>
      <c r="D34" s="147"/>
      <c r="E34" s="147"/>
      <c r="F34" s="148">
        <v>0</v>
      </c>
      <c r="G34" s="147"/>
      <c r="H34" s="147"/>
      <c r="I34" s="147"/>
      <c r="J34" s="147"/>
      <c r="K34" s="147"/>
      <c r="L34" s="147"/>
      <c r="M34" s="147"/>
      <c r="N34" s="147"/>
      <c r="O34" s="147"/>
      <c r="P34" s="147"/>
      <c r="Q34" s="147"/>
      <c r="R34" s="148">
        <v>0</v>
      </c>
      <c r="S34" s="147"/>
      <c r="T34" s="147"/>
      <c r="U34" s="147"/>
      <c r="V34" s="161">
        <v>0</v>
      </c>
      <c r="W34" s="148">
        <v>0</v>
      </c>
      <c r="X34" s="147"/>
      <c r="Y34" s="147"/>
      <c r="Z34" s="147">
        <v>72.016215296435377</v>
      </c>
      <c r="AA34" s="147">
        <v>2.1002290000000001</v>
      </c>
      <c r="AB34" s="147"/>
      <c r="AC34" s="148">
        <v>74.116444296435375</v>
      </c>
    </row>
    <row r="35" spans="1:29" s="183" customFormat="1" ht="12" customHeight="1" x14ac:dyDescent="0.2">
      <c r="A35" s="37"/>
      <c r="B35" s="42" t="s">
        <v>53</v>
      </c>
      <c r="C35" s="147"/>
      <c r="D35" s="147"/>
      <c r="E35" s="147"/>
      <c r="F35" s="148">
        <v>0</v>
      </c>
      <c r="G35" s="147"/>
      <c r="H35" s="147"/>
      <c r="I35" s="147"/>
      <c r="J35" s="147"/>
      <c r="K35" s="147"/>
      <c r="L35" s="147"/>
      <c r="M35" s="147"/>
      <c r="N35" s="147"/>
      <c r="O35" s="147"/>
      <c r="P35" s="147"/>
      <c r="Q35" s="147"/>
      <c r="R35" s="148">
        <v>0</v>
      </c>
      <c r="S35" s="147"/>
      <c r="T35" s="147"/>
      <c r="U35" s="147"/>
      <c r="V35" s="161">
        <v>0</v>
      </c>
      <c r="W35" s="148">
        <v>0</v>
      </c>
      <c r="X35" s="147"/>
      <c r="Y35" s="147"/>
      <c r="Z35" s="147">
        <v>83.023560000000003</v>
      </c>
      <c r="AA35" s="147"/>
      <c r="AB35" s="147"/>
      <c r="AC35" s="148">
        <v>83.023560000000003</v>
      </c>
    </row>
    <row r="36" spans="1:29" s="183" customFormat="1" ht="12" customHeight="1" x14ac:dyDescent="0.2">
      <c r="A36" s="195" t="s">
        <v>54</v>
      </c>
      <c r="B36" s="199"/>
      <c r="C36" s="147"/>
      <c r="D36" s="147"/>
      <c r="E36" s="147"/>
      <c r="F36" s="148">
        <v>0</v>
      </c>
      <c r="G36" s="147"/>
      <c r="H36" s="147"/>
      <c r="I36" s="147"/>
      <c r="J36" s="147"/>
      <c r="K36" s="147"/>
      <c r="L36" s="147"/>
      <c r="M36" s="147"/>
      <c r="N36" s="147"/>
      <c r="O36" s="147"/>
      <c r="P36" s="147"/>
      <c r="Q36" s="147"/>
      <c r="R36" s="148">
        <v>0</v>
      </c>
      <c r="S36" s="147"/>
      <c r="T36" s="147"/>
      <c r="U36" s="147"/>
      <c r="V36" s="161">
        <v>0</v>
      </c>
      <c r="W36" s="148">
        <v>0</v>
      </c>
      <c r="X36" s="147"/>
      <c r="Y36" s="147"/>
      <c r="Z36" s="147">
        <v>17.118524703564606</v>
      </c>
      <c r="AA36" s="147">
        <v>20.567157149096204</v>
      </c>
      <c r="AB36" s="147"/>
      <c r="AC36" s="148">
        <v>37.685681852660807</v>
      </c>
    </row>
    <row r="37" spans="1:29" s="183" customFormat="1" ht="12" customHeight="1" x14ac:dyDescent="0.2">
      <c r="A37" s="193" t="s">
        <v>55</v>
      </c>
      <c r="B37" s="42"/>
      <c r="C37" s="147"/>
      <c r="D37" s="147"/>
      <c r="E37" s="147"/>
      <c r="F37" s="148">
        <v>0</v>
      </c>
      <c r="G37" s="147"/>
      <c r="H37" s="147"/>
      <c r="I37" s="147"/>
      <c r="J37" s="147"/>
      <c r="K37" s="147"/>
      <c r="L37" s="147"/>
      <c r="M37" s="147"/>
      <c r="N37" s="147"/>
      <c r="O37" s="147"/>
      <c r="P37" s="147"/>
      <c r="Q37" s="147"/>
      <c r="R37" s="148">
        <v>0</v>
      </c>
      <c r="S37" s="147"/>
      <c r="T37" s="147"/>
      <c r="U37" s="147"/>
      <c r="V37" s="161">
        <v>0</v>
      </c>
      <c r="W37" s="148">
        <v>0</v>
      </c>
      <c r="X37" s="147"/>
      <c r="Y37" s="147"/>
      <c r="Z37" s="147"/>
      <c r="AA37" s="147">
        <v>0.33172420047459866</v>
      </c>
      <c r="AB37" s="147"/>
      <c r="AC37" s="148">
        <v>0.33172420047459866</v>
      </c>
    </row>
    <row r="38" spans="1:29" s="183" customFormat="1" ht="12" customHeight="1" x14ac:dyDescent="0.2">
      <c r="A38" s="195" t="s">
        <v>56</v>
      </c>
      <c r="B38" s="42"/>
      <c r="C38" s="147">
        <v>0</v>
      </c>
      <c r="D38" s="147">
        <v>0</v>
      </c>
      <c r="E38" s="147">
        <v>0</v>
      </c>
      <c r="F38" s="148">
        <v>0</v>
      </c>
      <c r="G38" s="147"/>
      <c r="H38" s="147">
        <v>38.627521793</v>
      </c>
      <c r="I38" s="147">
        <v>30.142544000000001</v>
      </c>
      <c r="J38" s="147">
        <v>253.828575</v>
      </c>
      <c r="K38" s="147">
        <v>89.120772000000002</v>
      </c>
      <c r="L38" s="147">
        <v>532.17540799999995</v>
      </c>
      <c r="M38" s="147">
        <v>3.363048</v>
      </c>
      <c r="N38" s="147">
        <v>308.71221200000002</v>
      </c>
      <c r="O38" s="147">
        <v>90.244</v>
      </c>
      <c r="P38" s="147">
        <v>10.833</v>
      </c>
      <c r="Q38" s="147">
        <v>570.78179999999998</v>
      </c>
      <c r="R38" s="148">
        <v>1927.8288807930001</v>
      </c>
      <c r="S38" s="147">
        <v>0</v>
      </c>
      <c r="T38" s="147">
        <v>0</v>
      </c>
      <c r="U38" s="147">
        <v>0</v>
      </c>
      <c r="V38" s="161">
        <v>0</v>
      </c>
      <c r="W38" s="148">
        <v>1927.8288807930001</v>
      </c>
      <c r="X38" s="147">
        <v>0</v>
      </c>
      <c r="Y38" s="147"/>
      <c r="Z38" s="147">
        <v>0</v>
      </c>
      <c r="AA38" s="147">
        <v>0</v>
      </c>
      <c r="AB38" s="147">
        <v>0</v>
      </c>
      <c r="AC38" s="148">
        <v>1927.8288807930001</v>
      </c>
    </row>
    <row r="39" spans="1:29" s="183" customFormat="1" ht="12" customHeight="1" x14ac:dyDescent="0.2">
      <c r="A39" s="195" t="s">
        <v>57</v>
      </c>
      <c r="B39" s="42"/>
      <c r="C39" s="147">
        <v>1.3435537359999998</v>
      </c>
      <c r="D39" s="147">
        <v>0</v>
      </c>
      <c r="E39" s="147">
        <v>36.998882000000002</v>
      </c>
      <c r="F39" s="148">
        <v>38.342435735999999</v>
      </c>
      <c r="G39" s="147">
        <v>0</v>
      </c>
      <c r="H39" s="147">
        <v>0</v>
      </c>
      <c r="I39" s="147">
        <v>0</v>
      </c>
      <c r="J39" s="147">
        <v>0</v>
      </c>
      <c r="K39" s="147">
        <v>0</v>
      </c>
      <c r="L39" s="147">
        <v>0</v>
      </c>
      <c r="M39" s="147">
        <v>0</v>
      </c>
      <c r="N39" s="147">
        <v>0</v>
      </c>
      <c r="O39" s="147">
        <v>0</v>
      </c>
      <c r="P39" s="147">
        <v>0</v>
      </c>
      <c r="Q39" s="147">
        <v>0</v>
      </c>
      <c r="R39" s="148">
        <v>0</v>
      </c>
      <c r="S39" s="147">
        <v>0</v>
      </c>
      <c r="T39" s="147">
        <v>10.2933279</v>
      </c>
      <c r="U39" s="147">
        <v>0</v>
      </c>
      <c r="V39" s="161">
        <v>10.2933279</v>
      </c>
      <c r="W39" s="148">
        <v>48.635763636</v>
      </c>
      <c r="X39" s="147"/>
      <c r="Y39" s="147"/>
      <c r="Z39" s="147"/>
      <c r="AA39" s="147"/>
      <c r="AB39" s="147"/>
      <c r="AC39" s="148">
        <v>48.635763636</v>
      </c>
    </row>
    <row r="40" spans="1:29" s="183" customFormat="1" ht="12" customHeight="1" x14ac:dyDescent="0.2">
      <c r="A40" s="195"/>
      <c r="B40" s="42" t="s">
        <v>58</v>
      </c>
      <c r="C40" s="147">
        <v>1.3435537359999998</v>
      </c>
      <c r="D40" s="147"/>
      <c r="E40" s="147">
        <v>36.998882000000002</v>
      </c>
      <c r="F40" s="148">
        <v>38.342435735999999</v>
      </c>
      <c r="G40" s="147"/>
      <c r="H40" s="147"/>
      <c r="I40" s="147"/>
      <c r="J40" s="147"/>
      <c r="K40" s="147"/>
      <c r="L40" s="147"/>
      <c r="M40" s="147"/>
      <c r="N40" s="147"/>
      <c r="O40" s="147"/>
      <c r="P40" s="147"/>
      <c r="Q40" s="147"/>
      <c r="R40" s="148">
        <v>0</v>
      </c>
      <c r="S40" s="147"/>
      <c r="T40" s="147">
        <v>10.2933279</v>
      </c>
      <c r="U40" s="147"/>
      <c r="V40" s="161">
        <v>10.2933279</v>
      </c>
      <c r="W40" s="148">
        <v>48.635763636</v>
      </c>
      <c r="X40" s="147"/>
      <c r="Y40" s="147"/>
      <c r="Z40" s="147"/>
      <c r="AA40" s="147"/>
      <c r="AB40" s="147"/>
      <c r="AC40" s="148">
        <v>48.635763636</v>
      </c>
    </row>
    <row r="41" spans="1:29" s="183" customFormat="1" ht="12" customHeight="1" x14ac:dyDescent="0.2">
      <c r="A41" s="195"/>
      <c r="B41" s="38" t="s">
        <v>59</v>
      </c>
      <c r="C41" s="147"/>
      <c r="D41" s="147"/>
      <c r="E41" s="147"/>
      <c r="F41" s="148">
        <v>0</v>
      </c>
      <c r="G41" s="147"/>
      <c r="H41" s="147"/>
      <c r="I41" s="147"/>
      <c r="J41" s="147"/>
      <c r="K41" s="147"/>
      <c r="L41" s="147"/>
      <c r="M41" s="147"/>
      <c r="N41" s="147"/>
      <c r="O41" s="147"/>
      <c r="P41" s="147"/>
      <c r="Q41" s="147"/>
      <c r="R41" s="148">
        <v>0</v>
      </c>
      <c r="S41" s="147"/>
      <c r="T41" s="147"/>
      <c r="U41" s="147"/>
      <c r="V41" s="161">
        <v>0</v>
      </c>
      <c r="W41" s="148">
        <v>0</v>
      </c>
      <c r="X41" s="147"/>
      <c r="Y41" s="147"/>
      <c r="Z41" s="147"/>
      <c r="AA41" s="147"/>
      <c r="AB41" s="147"/>
      <c r="AC41" s="148">
        <v>0</v>
      </c>
    </row>
    <row r="42" spans="1:29" s="183" customFormat="1" ht="12" customHeight="1" x14ac:dyDescent="0.2">
      <c r="A42" s="195"/>
      <c r="B42" s="194"/>
      <c r="C42" s="147"/>
      <c r="D42" s="147"/>
      <c r="E42" s="147"/>
      <c r="F42" s="148"/>
      <c r="G42" s="147"/>
      <c r="H42" s="147"/>
      <c r="I42" s="147"/>
      <c r="J42" s="147"/>
      <c r="K42" s="147"/>
      <c r="L42" s="147"/>
      <c r="M42" s="147"/>
      <c r="N42" s="147"/>
      <c r="O42" s="147"/>
      <c r="P42" s="147"/>
      <c r="Q42" s="147"/>
      <c r="R42" s="148"/>
      <c r="S42" s="147"/>
      <c r="T42" s="147"/>
      <c r="U42" s="147"/>
      <c r="V42" s="148"/>
      <c r="W42" s="152"/>
      <c r="X42" s="147"/>
      <c r="Y42" s="147"/>
      <c r="Z42" s="147"/>
      <c r="AA42" s="147"/>
      <c r="AB42" s="147"/>
      <c r="AC42" s="148"/>
    </row>
    <row r="43" spans="1:29" s="183" customFormat="1" ht="12" customHeight="1" x14ac:dyDescent="0.2">
      <c r="A43" s="196" t="s">
        <v>61</v>
      </c>
      <c r="B43" s="197"/>
      <c r="C43" s="158">
        <v>0</v>
      </c>
      <c r="D43" s="158">
        <v>0</v>
      </c>
      <c r="E43" s="158">
        <v>0</v>
      </c>
      <c r="F43" s="159">
        <v>0</v>
      </c>
      <c r="G43" s="158">
        <v>0</v>
      </c>
      <c r="H43" s="158">
        <v>38.627521793</v>
      </c>
      <c r="I43" s="158">
        <v>0</v>
      </c>
      <c r="J43" s="158">
        <v>0</v>
      </c>
      <c r="K43" s="158">
        <v>0</v>
      </c>
      <c r="L43" s="158">
        <v>0.82056861539298009</v>
      </c>
      <c r="M43" s="158">
        <v>0</v>
      </c>
      <c r="N43" s="158">
        <v>14.42571156636</v>
      </c>
      <c r="O43" s="158">
        <v>0</v>
      </c>
      <c r="P43" s="158">
        <v>9.2890306000000002</v>
      </c>
      <c r="Q43" s="158">
        <v>0</v>
      </c>
      <c r="R43" s="159">
        <v>63.162832574752983</v>
      </c>
      <c r="S43" s="158">
        <v>1.9271887911584</v>
      </c>
      <c r="T43" s="158">
        <v>4.1829336000000001</v>
      </c>
      <c r="U43" s="158">
        <v>0</v>
      </c>
      <c r="V43" s="159">
        <v>6.1101223911584004</v>
      </c>
      <c r="W43" s="159">
        <v>69.272954965911381</v>
      </c>
      <c r="X43" s="158">
        <v>0.21084</v>
      </c>
      <c r="Y43" s="158">
        <v>0</v>
      </c>
      <c r="Z43" s="158">
        <v>13.816044291599951</v>
      </c>
      <c r="AA43" s="158">
        <v>5.6058580000000005</v>
      </c>
      <c r="AB43" s="158">
        <v>0</v>
      </c>
      <c r="AC43" s="159">
        <v>88.905697257511335</v>
      </c>
    </row>
    <row r="44" spans="1:29" s="183" customFormat="1" ht="12" customHeight="1" x14ac:dyDescent="0.2">
      <c r="A44" s="200"/>
      <c r="B44" s="194"/>
      <c r="C44" s="147"/>
      <c r="D44" s="147"/>
      <c r="E44" s="147"/>
      <c r="F44" s="148"/>
      <c r="G44" s="147"/>
      <c r="H44" s="147"/>
      <c r="I44" s="147"/>
      <c r="J44" s="147"/>
      <c r="K44" s="147"/>
      <c r="L44" s="147"/>
      <c r="M44" s="147"/>
      <c r="N44" s="147"/>
      <c r="O44" s="147"/>
      <c r="P44" s="147"/>
      <c r="Q44" s="147"/>
      <c r="R44" s="148"/>
      <c r="S44" s="147"/>
      <c r="T44" s="147"/>
      <c r="U44" s="147"/>
      <c r="V44" s="148"/>
      <c r="W44" s="152"/>
      <c r="X44" s="147"/>
      <c r="Y44" s="147"/>
      <c r="Z44" s="147"/>
      <c r="AA44" s="147"/>
      <c r="AB44" s="147"/>
      <c r="AC44" s="148"/>
    </row>
    <row r="45" spans="1:29" s="183" customFormat="1" ht="12" customHeight="1" x14ac:dyDescent="0.2">
      <c r="A45" s="37" t="s">
        <v>50</v>
      </c>
      <c r="B45" s="38"/>
      <c r="C45" s="147">
        <v>0</v>
      </c>
      <c r="D45" s="147">
        <v>0</v>
      </c>
      <c r="E45" s="147">
        <v>0</v>
      </c>
      <c r="F45" s="148">
        <v>0</v>
      </c>
      <c r="G45" s="147">
        <v>0</v>
      </c>
      <c r="H45" s="147">
        <v>0</v>
      </c>
      <c r="I45" s="147">
        <v>0</v>
      </c>
      <c r="J45" s="147">
        <v>0</v>
      </c>
      <c r="K45" s="147">
        <v>0</v>
      </c>
      <c r="L45" s="147">
        <v>0</v>
      </c>
      <c r="M45" s="147">
        <v>0</v>
      </c>
      <c r="N45" s="147">
        <v>0</v>
      </c>
      <c r="O45" s="147">
        <v>0</v>
      </c>
      <c r="P45" s="147">
        <v>0</v>
      </c>
      <c r="Q45" s="147">
        <v>0</v>
      </c>
      <c r="R45" s="148">
        <v>0</v>
      </c>
      <c r="S45" s="147">
        <v>0</v>
      </c>
      <c r="T45" s="147">
        <v>0</v>
      </c>
      <c r="U45" s="147">
        <v>0</v>
      </c>
      <c r="V45" s="161">
        <v>0</v>
      </c>
      <c r="W45" s="148">
        <v>0</v>
      </c>
      <c r="X45" s="147">
        <v>0</v>
      </c>
      <c r="Y45" s="147">
        <v>0</v>
      </c>
      <c r="Z45" s="147">
        <v>8.8523063999999518</v>
      </c>
      <c r="AA45" s="147">
        <v>0.88810500000000003</v>
      </c>
      <c r="AB45" s="147">
        <v>0</v>
      </c>
      <c r="AC45" s="148">
        <v>9.7404113999999513</v>
      </c>
    </row>
    <row r="46" spans="1:29" s="183" customFormat="1" ht="12" customHeight="1" x14ac:dyDescent="0.2">
      <c r="A46" s="37" t="s">
        <v>51</v>
      </c>
      <c r="B46" s="38"/>
      <c r="C46" s="147">
        <v>0</v>
      </c>
      <c r="D46" s="147">
        <v>0</v>
      </c>
      <c r="E46" s="147">
        <v>0</v>
      </c>
      <c r="F46" s="148">
        <v>0</v>
      </c>
      <c r="G46" s="147">
        <v>0</v>
      </c>
      <c r="H46" s="147">
        <v>0</v>
      </c>
      <c r="I46" s="147">
        <v>0</v>
      </c>
      <c r="J46" s="147">
        <v>0</v>
      </c>
      <c r="K46" s="147">
        <v>0</v>
      </c>
      <c r="L46" s="147">
        <v>0</v>
      </c>
      <c r="M46" s="147">
        <v>0</v>
      </c>
      <c r="N46" s="147">
        <v>0</v>
      </c>
      <c r="O46" s="147">
        <v>0</v>
      </c>
      <c r="P46" s="147">
        <v>0</v>
      </c>
      <c r="Q46" s="147">
        <v>0</v>
      </c>
      <c r="R46" s="148">
        <v>0</v>
      </c>
      <c r="S46" s="147">
        <v>0</v>
      </c>
      <c r="T46" s="147">
        <v>0</v>
      </c>
      <c r="U46" s="147">
        <v>0</v>
      </c>
      <c r="V46" s="161">
        <v>0</v>
      </c>
      <c r="W46" s="148">
        <v>0</v>
      </c>
      <c r="X46" s="147">
        <v>0</v>
      </c>
      <c r="Y46" s="147">
        <v>0</v>
      </c>
      <c r="Z46" s="147">
        <v>8.1513422352353455</v>
      </c>
      <c r="AA46" s="147">
        <v>0</v>
      </c>
      <c r="AB46" s="147">
        <v>0</v>
      </c>
      <c r="AC46" s="148">
        <v>8.1513422352353455</v>
      </c>
    </row>
    <row r="47" spans="1:29" s="183" customFormat="1" ht="12" customHeight="1" x14ac:dyDescent="0.2">
      <c r="A47" s="46"/>
      <c r="B47" s="42" t="s">
        <v>112</v>
      </c>
      <c r="C47" s="147"/>
      <c r="D47" s="147"/>
      <c r="E47" s="147"/>
      <c r="F47" s="148">
        <v>0</v>
      </c>
      <c r="G47" s="147"/>
      <c r="H47" s="147"/>
      <c r="I47" s="147"/>
      <c r="J47" s="147"/>
      <c r="K47" s="147"/>
      <c r="L47" s="147"/>
      <c r="M47" s="147"/>
      <c r="N47" s="147"/>
      <c r="O47" s="147"/>
      <c r="P47" s="147"/>
      <c r="Q47" s="147"/>
      <c r="R47" s="148">
        <v>0</v>
      </c>
      <c r="S47" s="147"/>
      <c r="T47" s="147"/>
      <c r="U47" s="147"/>
      <c r="V47" s="161">
        <v>0</v>
      </c>
      <c r="W47" s="148">
        <v>0</v>
      </c>
      <c r="X47" s="147"/>
      <c r="Y47" s="147"/>
      <c r="Z47" s="147">
        <v>3.6110222352353554</v>
      </c>
      <c r="AA47" s="147"/>
      <c r="AB47" s="147"/>
      <c r="AC47" s="148">
        <v>3.6110222352353554</v>
      </c>
    </row>
    <row r="48" spans="1:29" s="183" customFormat="1" ht="12" customHeight="1" x14ac:dyDescent="0.2">
      <c r="A48" s="37"/>
      <c r="B48" s="42" t="s">
        <v>53</v>
      </c>
      <c r="C48" s="147"/>
      <c r="D48" s="147"/>
      <c r="E48" s="147"/>
      <c r="F48" s="148">
        <v>0</v>
      </c>
      <c r="G48" s="147"/>
      <c r="H48" s="147"/>
      <c r="I48" s="147"/>
      <c r="J48" s="147"/>
      <c r="K48" s="147"/>
      <c r="L48" s="147"/>
      <c r="M48" s="147"/>
      <c r="N48" s="147"/>
      <c r="O48" s="147"/>
      <c r="P48" s="147"/>
      <c r="Q48" s="147"/>
      <c r="R48" s="148">
        <v>0</v>
      </c>
      <c r="S48" s="147"/>
      <c r="T48" s="147"/>
      <c r="U48" s="147"/>
      <c r="V48" s="161">
        <v>0</v>
      </c>
      <c r="W48" s="148">
        <v>0</v>
      </c>
      <c r="X48" s="147"/>
      <c r="Y48" s="147"/>
      <c r="Z48" s="147">
        <v>4.5403199999999897</v>
      </c>
      <c r="AA48" s="147"/>
      <c r="AB48" s="147"/>
      <c r="AC48" s="148">
        <v>4.5403199999999897</v>
      </c>
    </row>
    <row r="49" spans="1:29" s="183" customFormat="1" ht="12" customHeight="1" x14ac:dyDescent="0.2">
      <c r="A49" s="195" t="s">
        <v>54</v>
      </c>
      <c r="B49" s="199"/>
      <c r="C49" s="147"/>
      <c r="D49" s="147"/>
      <c r="E49" s="147"/>
      <c r="F49" s="148">
        <v>0</v>
      </c>
      <c r="G49" s="147"/>
      <c r="H49" s="147"/>
      <c r="I49" s="147"/>
      <c r="J49" s="147"/>
      <c r="K49" s="147"/>
      <c r="L49" s="147"/>
      <c r="M49" s="147"/>
      <c r="N49" s="147"/>
      <c r="O49" s="147"/>
      <c r="P49" s="147"/>
      <c r="Q49" s="147"/>
      <c r="R49" s="148">
        <v>0</v>
      </c>
      <c r="S49" s="147"/>
      <c r="T49" s="147"/>
      <c r="U49" s="147"/>
      <c r="V49" s="161">
        <v>0</v>
      </c>
      <c r="W49" s="148">
        <v>0</v>
      </c>
      <c r="X49" s="147"/>
      <c r="Y49" s="147"/>
      <c r="Z49" s="147">
        <v>0.70096416476460699</v>
      </c>
      <c r="AA49" s="147">
        <v>0.88810500000000003</v>
      </c>
      <c r="AB49" s="147"/>
      <c r="AC49" s="148">
        <v>1.5890691647646071</v>
      </c>
    </row>
    <row r="50" spans="1:29" s="183" customFormat="1" ht="12" customHeight="1" x14ac:dyDescent="0.2">
      <c r="A50" s="195" t="s">
        <v>55</v>
      </c>
      <c r="B50" s="42"/>
      <c r="C50" s="147"/>
      <c r="D50" s="147"/>
      <c r="E50" s="147"/>
      <c r="F50" s="148">
        <v>0</v>
      </c>
      <c r="G50" s="147"/>
      <c r="H50" s="147"/>
      <c r="I50" s="147"/>
      <c r="J50" s="147"/>
      <c r="K50" s="147"/>
      <c r="L50" s="147"/>
      <c r="M50" s="147"/>
      <c r="N50" s="147"/>
      <c r="O50" s="147"/>
      <c r="P50" s="147"/>
      <c r="Q50" s="147"/>
      <c r="R50" s="148">
        <v>0</v>
      </c>
      <c r="S50" s="147"/>
      <c r="T50" s="147"/>
      <c r="U50" s="147"/>
      <c r="V50" s="161">
        <v>0</v>
      </c>
      <c r="W50" s="148">
        <v>0</v>
      </c>
      <c r="X50" s="147"/>
      <c r="Y50" s="147"/>
      <c r="Z50" s="147"/>
      <c r="AA50" s="147"/>
      <c r="AB50" s="147"/>
      <c r="AC50" s="148">
        <v>0</v>
      </c>
    </row>
    <row r="51" spans="1:29" s="183" customFormat="1" ht="12" customHeight="1" x14ac:dyDescent="0.2">
      <c r="A51" s="195" t="s">
        <v>56</v>
      </c>
      <c r="B51" s="42"/>
      <c r="C51" s="147">
        <v>0</v>
      </c>
      <c r="D51" s="147">
        <v>0</v>
      </c>
      <c r="E51" s="147">
        <v>0</v>
      </c>
      <c r="F51" s="148">
        <v>0</v>
      </c>
      <c r="G51" s="147">
        <v>0</v>
      </c>
      <c r="H51" s="147">
        <v>38.627521793</v>
      </c>
      <c r="I51" s="147">
        <v>0</v>
      </c>
      <c r="J51" s="147">
        <v>0</v>
      </c>
      <c r="K51" s="147">
        <v>0</v>
      </c>
      <c r="L51" s="147">
        <v>0.82056861539298009</v>
      </c>
      <c r="M51" s="147">
        <v>0</v>
      </c>
      <c r="N51" s="147">
        <v>14.42571156636</v>
      </c>
      <c r="O51" s="147">
        <v>0</v>
      </c>
      <c r="P51" s="147">
        <v>9.2890306000000002</v>
      </c>
      <c r="Q51" s="147"/>
      <c r="R51" s="148">
        <v>63.162832574752983</v>
      </c>
      <c r="S51" s="147">
        <v>1.9271887911584</v>
      </c>
      <c r="T51" s="147">
        <v>0</v>
      </c>
      <c r="U51" s="147">
        <v>0</v>
      </c>
      <c r="V51" s="161">
        <v>1.9271887911584</v>
      </c>
      <c r="W51" s="148">
        <v>65.090021365911383</v>
      </c>
      <c r="X51" s="147">
        <v>0.21084</v>
      </c>
      <c r="Y51" s="147"/>
      <c r="Z51" s="147">
        <v>4.8232730916</v>
      </c>
      <c r="AA51" s="147">
        <v>4.7177530000000001</v>
      </c>
      <c r="AB51" s="147">
        <v>0</v>
      </c>
      <c r="AC51" s="148">
        <v>74.841887457511376</v>
      </c>
    </row>
    <row r="52" spans="1:29" s="183" customFormat="1" ht="12" customHeight="1" x14ac:dyDescent="0.2">
      <c r="A52" s="201"/>
      <c r="B52" s="199" t="s">
        <v>106</v>
      </c>
      <c r="C52" s="147"/>
      <c r="D52" s="147"/>
      <c r="E52" s="147"/>
      <c r="F52" s="162"/>
      <c r="G52" s="147"/>
      <c r="H52" s="147">
        <v>0</v>
      </c>
      <c r="I52" s="147"/>
      <c r="J52" s="147"/>
      <c r="K52" s="147"/>
      <c r="L52" s="147"/>
      <c r="M52" s="147"/>
      <c r="N52" s="147">
        <v>0</v>
      </c>
      <c r="O52" s="147"/>
      <c r="P52" s="147"/>
      <c r="Q52" s="147"/>
      <c r="R52" s="148">
        <v>0</v>
      </c>
      <c r="S52" s="147"/>
      <c r="T52" s="147"/>
      <c r="U52" s="147"/>
      <c r="V52" s="161">
        <v>0</v>
      </c>
      <c r="W52" s="148">
        <v>0</v>
      </c>
      <c r="X52" s="147"/>
      <c r="Y52" s="147"/>
      <c r="Z52" s="147"/>
      <c r="AA52" s="147"/>
      <c r="AB52" s="147"/>
      <c r="AC52" s="148">
        <v>0</v>
      </c>
    </row>
    <row r="53" spans="1:29" s="183" customFormat="1" ht="12" customHeight="1" x14ac:dyDescent="0.2">
      <c r="A53" s="195" t="s">
        <v>57</v>
      </c>
      <c r="B53" s="42"/>
      <c r="C53" s="147">
        <v>0</v>
      </c>
      <c r="D53" s="147">
        <v>0</v>
      </c>
      <c r="E53" s="147">
        <v>0</v>
      </c>
      <c r="F53" s="148">
        <v>0</v>
      </c>
      <c r="G53" s="147">
        <v>0</v>
      </c>
      <c r="H53" s="147">
        <v>0</v>
      </c>
      <c r="I53" s="147">
        <v>0</v>
      </c>
      <c r="J53" s="147">
        <v>0</v>
      </c>
      <c r="K53" s="147">
        <v>0</v>
      </c>
      <c r="L53" s="147">
        <v>0</v>
      </c>
      <c r="M53" s="147">
        <v>0</v>
      </c>
      <c r="N53" s="147">
        <v>0</v>
      </c>
      <c r="O53" s="147">
        <v>0</v>
      </c>
      <c r="P53" s="147">
        <v>0</v>
      </c>
      <c r="Q53" s="147">
        <v>0</v>
      </c>
      <c r="R53" s="148">
        <v>0</v>
      </c>
      <c r="S53" s="147">
        <v>0</v>
      </c>
      <c r="T53" s="147">
        <v>4.1829336000000001</v>
      </c>
      <c r="U53" s="147">
        <v>0</v>
      </c>
      <c r="V53" s="161">
        <v>4.1829336000000001</v>
      </c>
      <c r="W53" s="148">
        <v>4.1829336000000001</v>
      </c>
      <c r="X53" s="147">
        <v>0</v>
      </c>
      <c r="Y53" s="147">
        <v>0</v>
      </c>
      <c r="Z53" s="147">
        <v>0.14046480000000003</v>
      </c>
      <c r="AA53" s="147">
        <v>0</v>
      </c>
      <c r="AB53" s="147">
        <v>0</v>
      </c>
      <c r="AC53" s="148">
        <v>4.3233984000000003</v>
      </c>
    </row>
    <row r="54" spans="1:29" s="183" customFormat="1" ht="12" customHeight="1" x14ac:dyDescent="0.2">
      <c r="A54" s="195"/>
      <c r="B54" s="42" t="s">
        <v>58</v>
      </c>
      <c r="C54" s="147"/>
      <c r="D54" s="147"/>
      <c r="E54" s="147"/>
      <c r="F54" s="148">
        <v>0</v>
      </c>
      <c r="G54" s="147"/>
      <c r="H54" s="147"/>
      <c r="I54" s="147"/>
      <c r="J54" s="147"/>
      <c r="K54" s="147"/>
      <c r="L54" s="147"/>
      <c r="M54" s="147"/>
      <c r="N54" s="147"/>
      <c r="O54" s="147"/>
      <c r="P54" s="147"/>
      <c r="Q54" s="147"/>
      <c r="R54" s="148">
        <v>0</v>
      </c>
      <c r="S54" s="147"/>
      <c r="T54" s="147">
        <v>4.1829336000000001</v>
      </c>
      <c r="U54" s="147"/>
      <c r="V54" s="161">
        <v>4.1829336000000001</v>
      </c>
      <c r="W54" s="148">
        <v>4.1829336000000001</v>
      </c>
      <c r="X54" s="147"/>
      <c r="Y54" s="147"/>
      <c r="Z54" s="147">
        <v>0.14046480000000003</v>
      </c>
      <c r="AA54" s="147"/>
      <c r="AB54" s="147"/>
      <c r="AC54" s="148">
        <v>4.3233984000000003</v>
      </c>
    </row>
    <row r="55" spans="1:29" s="183" customFormat="1" ht="12" customHeight="1" x14ac:dyDescent="0.2">
      <c r="A55" s="195"/>
      <c r="B55" s="38" t="s">
        <v>14</v>
      </c>
      <c r="C55" s="147"/>
      <c r="D55" s="147"/>
      <c r="E55" s="147"/>
      <c r="F55" s="148">
        <v>0</v>
      </c>
      <c r="G55" s="147"/>
      <c r="H55" s="147"/>
      <c r="I55" s="147"/>
      <c r="J55" s="147"/>
      <c r="K55" s="147"/>
      <c r="L55" s="147"/>
      <c r="M55" s="147"/>
      <c r="N55" s="147"/>
      <c r="O55" s="147"/>
      <c r="P55" s="147"/>
      <c r="Q55" s="147"/>
      <c r="R55" s="148">
        <v>0</v>
      </c>
      <c r="S55" s="147"/>
      <c r="T55" s="147"/>
      <c r="U55" s="147"/>
      <c r="V55" s="161">
        <v>0</v>
      </c>
      <c r="W55" s="148">
        <v>0</v>
      </c>
      <c r="X55" s="147"/>
      <c r="Y55" s="147"/>
      <c r="Z55" s="147"/>
      <c r="AA55" s="147"/>
      <c r="AB55" s="147"/>
      <c r="AC55" s="148">
        <v>0</v>
      </c>
    </row>
    <row r="56" spans="1:29" s="183" customFormat="1" ht="12" customHeight="1" x14ac:dyDescent="0.2">
      <c r="A56" s="195"/>
      <c r="B56" s="192"/>
      <c r="C56" s="147"/>
      <c r="D56" s="147"/>
      <c r="E56" s="147"/>
      <c r="F56" s="148"/>
      <c r="G56" s="147"/>
      <c r="H56" s="147"/>
      <c r="I56" s="147"/>
      <c r="J56" s="147"/>
      <c r="K56" s="147"/>
      <c r="L56" s="147"/>
      <c r="M56" s="147"/>
      <c r="N56" s="147"/>
      <c r="O56" s="147"/>
      <c r="P56" s="147"/>
      <c r="Q56" s="147"/>
      <c r="R56" s="162"/>
      <c r="S56" s="147"/>
      <c r="T56" s="147"/>
      <c r="U56" s="163"/>
      <c r="V56" s="162"/>
      <c r="W56" s="148"/>
      <c r="X56" s="147"/>
      <c r="Y56" s="147"/>
      <c r="Z56" s="147"/>
      <c r="AA56" s="147"/>
      <c r="AB56" s="164"/>
      <c r="AC56" s="152"/>
    </row>
    <row r="57" spans="1:29" s="221" customFormat="1" ht="12" customHeight="1" x14ac:dyDescent="0.2">
      <c r="A57" s="200" t="s">
        <v>64</v>
      </c>
      <c r="B57" s="51"/>
      <c r="C57" s="150"/>
      <c r="D57" s="150"/>
      <c r="E57" s="150"/>
      <c r="F57" s="148">
        <v>0</v>
      </c>
      <c r="G57" s="150"/>
      <c r="H57" s="150"/>
      <c r="I57" s="150"/>
      <c r="J57" s="150"/>
      <c r="K57" s="150"/>
      <c r="L57" s="150"/>
      <c r="M57" s="150"/>
      <c r="N57" s="150"/>
      <c r="O57" s="150"/>
      <c r="P57" s="150"/>
      <c r="Q57" s="152"/>
      <c r="R57" s="152">
        <v>0</v>
      </c>
      <c r="S57" s="150"/>
      <c r="T57" s="150"/>
      <c r="U57" s="150"/>
      <c r="V57" s="148">
        <v>0</v>
      </c>
      <c r="W57" s="148">
        <v>0</v>
      </c>
      <c r="X57" s="150"/>
      <c r="Y57" s="150"/>
      <c r="Z57" s="150">
        <v>8.684032208617559</v>
      </c>
      <c r="AA57" s="150"/>
      <c r="AB57" s="150"/>
      <c r="AC57" s="148">
        <v>8.684032208617559</v>
      </c>
    </row>
    <row r="58" spans="1:29" s="183" customFormat="1" ht="12" customHeight="1" x14ac:dyDescent="0.2">
      <c r="A58" s="195"/>
      <c r="B58" s="194"/>
      <c r="C58" s="147"/>
      <c r="D58" s="147"/>
      <c r="E58" s="147"/>
      <c r="F58" s="148"/>
      <c r="G58" s="147"/>
      <c r="H58" s="147"/>
      <c r="I58" s="147"/>
      <c r="J58" s="147"/>
      <c r="K58" s="147"/>
      <c r="L58" s="147"/>
      <c r="M58" s="147"/>
      <c r="N58" s="147"/>
      <c r="O58" s="147"/>
      <c r="P58" s="147"/>
      <c r="Q58" s="147"/>
      <c r="R58" s="148">
        <v>0</v>
      </c>
      <c r="S58" s="147"/>
      <c r="T58" s="147"/>
      <c r="U58" s="147"/>
      <c r="V58" s="161"/>
      <c r="W58" s="148"/>
      <c r="X58" s="147"/>
      <c r="Y58" s="147"/>
      <c r="Z58" s="147"/>
      <c r="AA58" s="147"/>
      <c r="AB58" s="147"/>
      <c r="AC58" s="148"/>
    </row>
    <row r="59" spans="1:29" s="183" customFormat="1" ht="12" customHeight="1" x14ac:dyDescent="0.2">
      <c r="A59" s="203" t="s">
        <v>107</v>
      </c>
      <c r="B59" s="194"/>
      <c r="C59" s="147">
        <v>7.51483656</v>
      </c>
      <c r="D59" s="147">
        <v>24.911381389853688</v>
      </c>
      <c r="E59" s="147">
        <v>55.503018963999999</v>
      </c>
      <c r="F59" s="148">
        <v>87.929236913853686</v>
      </c>
      <c r="G59" s="147">
        <v>0</v>
      </c>
      <c r="H59" s="147">
        <v>0</v>
      </c>
      <c r="I59" s="147">
        <v>34.70330057714834</v>
      </c>
      <c r="J59" s="147">
        <v>42.559510983540861</v>
      </c>
      <c r="K59" s="147">
        <v>4.9998475915685958E-2</v>
      </c>
      <c r="L59" s="147">
        <v>293.65397522446733</v>
      </c>
      <c r="M59" s="147">
        <v>0</v>
      </c>
      <c r="N59" s="147">
        <v>32.728927448249358</v>
      </c>
      <c r="O59" s="147">
        <v>177.38046809559594</v>
      </c>
      <c r="P59" s="147">
        <v>0.38814679819999931</v>
      </c>
      <c r="Q59" s="147">
        <v>9.2870154695407336</v>
      </c>
      <c r="R59" s="148">
        <v>590.75134307265819</v>
      </c>
      <c r="S59" s="147">
        <v>263.47805286526386</v>
      </c>
      <c r="T59" s="147">
        <v>5.8710797999999986</v>
      </c>
      <c r="U59" s="147">
        <v>-11.163328999999999</v>
      </c>
      <c r="V59" s="161">
        <v>258.1858036652639</v>
      </c>
      <c r="W59" s="148">
        <v>936.86638365177578</v>
      </c>
      <c r="X59" s="147">
        <v>70.818065998201462</v>
      </c>
      <c r="Y59" s="147">
        <v>8.5290232838759295</v>
      </c>
      <c r="Z59" s="147">
        <v>178.50825332694171</v>
      </c>
      <c r="AA59" s="147">
        <v>19.584500270067181</v>
      </c>
      <c r="AB59" s="147">
        <v>0</v>
      </c>
      <c r="AC59" s="148">
        <v>1214.306226530862</v>
      </c>
    </row>
    <row r="60" spans="1:29" s="183" customFormat="1" ht="12" customHeight="1" x14ac:dyDescent="0.2">
      <c r="A60" s="200"/>
      <c r="B60" s="194"/>
      <c r="C60" s="147"/>
      <c r="D60" s="147"/>
      <c r="E60" s="147"/>
      <c r="F60" s="148"/>
      <c r="G60" s="147"/>
      <c r="H60" s="147"/>
      <c r="I60" s="147"/>
      <c r="J60" s="147"/>
      <c r="K60" s="147"/>
      <c r="L60" s="147"/>
      <c r="M60" s="147"/>
      <c r="N60" s="147"/>
      <c r="O60" s="147"/>
      <c r="P60" s="147"/>
      <c r="Q60" s="147"/>
      <c r="R60" s="148"/>
      <c r="S60" s="147"/>
      <c r="T60" s="147"/>
      <c r="U60" s="147"/>
      <c r="V60" s="161"/>
      <c r="W60" s="148"/>
      <c r="X60" s="147"/>
      <c r="Y60" s="147"/>
      <c r="Z60" s="147"/>
      <c r="AA60" s="147"/>
      <c r="AB60" s="147"/>
      <c r="AC60" s="148"/>
    </row>
    <row r="61" spans="1:29" s="183" customFormat="1" ht="12" customHeight="1" x14ac:dyDescent="0.2">
      <c r="A61" s="203" t="s">
        <v>66</v>
      </c>
      <c r="B61" s="194"/>
      <c r="C61" s="147">
        <v>0</v>
      </c>
      <c r="D61" s="147">
        <v>7.1054273576010019</v>
      </c>
      <c r="E61" s="164">
        <v>0</v>
      </c>
      <c r="F61" s="162">
        <v>0</v>
      </c>
      <c r="G61" s="147">
        <v>0</v>
      </c>
      <c r="H61" s="147">
        <v>0</v>
      </c>
      <c r="I61" s="147">
        <v>0</v>
      </c>
      <c r="J61" s="147">
        <v>14.210854715202004</v>
      </c>
      <c r="K61" s="147">
        <v>0.62450045135165055</v>
      </c>
      <c r="L61" s="147">
        <v>0</v>
      </c>
      <c r="M61" s="147">
        <v>0</v>
      </c>
      <c r="N61" s="147">
        <v>35.527136788005009</v>
      </c>
      <c r="O61" s="147">
        <v>0</v>
      </c>
      <c r="P61" s="147">
        <v>-0.72164496600635175</v>
      </c>
      <c r="Q61" s="164">
        <v>-35.527136788005009</v>
      </c>
      <c r="R61" s="162">
        <v>-113.68683772161603</v>
      </c>
      <c r="S61" s="147">
        <v>0</v>
      </c>
      <c r="T61" s="147">
        <v>-0.88817841970012523</v>
      </c>
      <c r="U61" s="164">
        <v>0</v>
      </c>
      <c r="V61" s="162">
        <v>56.843418860808015</v>
      </c>
      <c r="W61" s="162">
        <v>0</v>
      </c>
      <c r="X61" s="147">
        <v>0</v>
      </c>
      <c r="Y61" s="147">
        <v>-1.7763568394002505</v>
      </c>
      <c r="Z61" s="147">
        <v>0</v>
      </c>
      <c r="AA61" s="147">
        <v>0</v>
      </c>
      <c r="AB61" s="164">
        <v>0</v>
      </c>
      <c r="AC61" s="162">
        <v>-227.37367544323206</v>
      </c>
    </row>
    <row r="62" spans="1:29" s="183" customFormat="1" ht="12" customHeight="1" x14ac:dyDescent="0.2">
      <c r="A62" s="195"/>
      <c r="B62" s="194"/>
      <c r="C62" s="147"/>
      <c r="D62" s="147"/>
      <c r="E62" s="147"/>
      <c r="F62" s="148"/>
      <c r="G62" s="147"/>
      <c r="H62" s="147"/>
      <c r="I62" s="147"/>
      <c r="J62" s="147"/>
      <c r="K62" s="147"/>
      <c r="L62" s="147"/>
      <c r="M62" s="147"/>
      <c r="N62" s="147"/>
      <c r="O62" s="147"/>
      <c r="P62" s="147"/>
      <c r="Q62" s="147"/>
      <c r="R62" s="148"/>
      <c r="S62" s="147"/>
      <c r="T62" s="147"/>
      <c r="U62" s="147"/>
      <c r="V62" s="148"/>
      <c r="W62" s="152"/>
      <c r="X62" s="147"/>
      <c r="Y62" s="147"/>
      <c r="Z62" s="147"/>
      <c r="AA62" s="147"/>
      <c r="AB62" s="147"/>
      <c r="AC62" s="148"/>
    </row>
    <row r="63" spans="1:29" s="183" customFormat="1" ht="12" customHeight="1" x14ac:dyDescent="0.2">
      <c r="A63" s="198" t="s">
        <v>108</v>
      </c>
      <c r="B63" s="197"/>
      <c r="C63" s="158">
        <v>7.51483656</v>
      </c>
      <c r="D63" s="158">
        <v>24.91138138985368</v>
      </c>
      <c r="E63" s="158">
        <v>55.503018963999999</v>
      </c>
      <c r="F63" s="159">
        <v>87.929236913853686</v>
      </c>
      <c r="G63" s="158">
        <v>0</v>
      </c>
      <c r="H63" s="158">
        <v>0</v>
      </c>
      <c r="I63" s="158">
        <v>34.70330057714834</v>
      </c>
      <c r="J63" s="158">
        <v>42.559510983540846</v>
      </c>
      <c r="K63" s="158">
        <v>4.9998475915685334E-2</v>
      </c>
      <c r="L63" s="158">
        <v>293.65397522446733</v>
      </c>
      <c r="M63" s="158">
        <v>0</v>
      </c>
      <c r="N63" s="158">
        <v>32.728927448249323</v>
      </c>
      <c r="O63" s="158">
        <v>177.38046809559594</v>
      </c>
      <c r="P63" s="158">
        <v>0.38814679820000003</v>
      </c>
      <c r="Q63" s="158">
        <v>9.2870154695407692</v>
      </c>
      <c r="R63" s="159">
        <v>590.7513430726583</v>
      </c>
      <c r="S63" s="158">
        <v>263.47805286526386</v>
      </c>
      <c r="T63" s="158">
        <v>5.8710797999999995</v>
      </c>
      <c r="U63" s="158">
        <v>-11.163328999999999</v>
      </c>
      <c r="V63" s="159">
        <v>258.18580366526385</v>
      </c>
      <c r="W63" s="165">
        <v>936.86638365177578</v>
      </c>
      <c r="X63" s="165">
        <v>70.818065998201462</v>
      </c>
      <c r="Y63" s="158">
        <v>8.5290232838759312</v>
      </c>
      <c r="Z63" s="158">
        <v>178.50825332694171</v>
      </c>
      <c r="AA63" s="158">
        <v>19.584500270067181</v>
      </c>
      <c r="AB63" s="160">
        <v>0</v>
      </c>
      <c r="AC63" s="160">
        <v>1214.3062265308622</v>
      </c>
    </row>
    <row r="64" spans="1:29" s="183" customFormat="1" ht="12" customHeight="1" x14ac:dyDescent="0.2">
      <c r="A64" s="195"/>
      <c r="B64" s="194"/>
      <c r="C64" s="147"/>
      <c r="D64" s="147"/>
      <c r="E64" s="147"/>
      <c r="F64" s="148"/>
      <c r="G64" s="147"/>
      <c r="H64" s="147"/>
      <c r="I64" s="147"/>
      <c r="J64" s="147"/>
      <c r="K64" s="147"/>
      <c r="L64" s="147"/>
      <c r="M64" s="147"/>
      <c r="N64" s="147"/>
      <c r="O64" s="147"/>
      <c r="P64" s="147"/>
      <c r="Q64" s="147"/>
      <c r="R64" s="148"/>
      <c r="S64" s="147"/>
      <c r="T64" s="147"/>
      <c r="U64" s="147"/>
      <c r="V64" s="148"/>
      <c r="W64" s="152"/>
      <c r="X64" s="147"/>
      <c r="Y64" s="147"/>
      <c r="Z64" s="147"/>
      <c r="AA64" s="147"/>
      <c r="AB64" s="147"/>
      <c r="AC64" s="148"/>
    </row>
    <row r="65" spans="1:29" s="183" customFormat="1" ht="12" customHeight="1" x14ac:dyDescent="0.2">
      <c r="A65" s="198" t="s">
        <v>109</v>
      </c>
      <c r="B65" s="197"/>
      <c r="C65" s="158">
        <v>7.51483656</v>
      </c>
      <c r="D65" s="158">
        <v>0</v>
      </c>
      <c r="E65" s="158">
        <v>0</v>
      </c>
      <c r="F65" s="159">
        <v>7.51483656</v>
      </c>
      <c r="G65" s="158">
        <v>0</v>
      </c>
      <c r="H65" s="158">
        <v>0</v>
      </c>
      <c r="I65" s="158">
        <v>25.708117274193889</v>
      </c>
      <c r="J65" s="158">
        <v>0</v>
      </c>
      <c r="K65" s="158">
        <v>0</v>
      </c>
      <c r="L65" s="158">
        <v>1.2846206400000003E-2</v>
      </c>
      <c r="M65" s="158">
        <v>0</v>
      </c>
      <c r="N65" s="158">
        <v>0.19222068359995093</v>
      </c>
      <c r="O65" s="158">
        <v>177.38046809559594</v>
      </c>
      <c r="P65" s="158">
        <v>0</v>
      </c>
      <c r="Q65" s="160">
        <v>9.2870154695407692</v>
      </c>
      <c r="R65" s="160">
        <v>212.58066772933057</v>
      </c>
      <c r="S65" s="158">
        <v>20.754745791999998</v>
      </c>
      <c r="T65" s="158">
        <v>0</v>
      </c>
      <c r="U65" s="158">
        <v>0</v>
      </c>
      <c r="V65" s="159">
        <v>20.754745791999998</v>
      </c>
      <c r="W65" s="159">
        <v>240.85025008133056</v>
      </c>
      <c r="X65" s="158">
        <v>0</v>
      </c>
      <c r="Y65" s="158">
        <v>0</v>
      </c>
      <c r="Z65" s="158">
        <v>0</v>
      </c>
      <c r="AA65" s="158">
        <v>0</v>
      </c>
      <c r="AB65" s="158">
        <v>0</v>
      </c>
      <c r="AC65" s="159">
        <v>240.85025008133056</v>
      </c>
    </row>
    <row r="66" spans="1:29" s="183" customFormat="1" ht="12" customHeight="1" x14ac:dyDescent="0.2">
      <c r="A66" s="195"/>
      <c r="B66" s="199" t="s">
        <v>69</v>
      </c>
      <c r="C66" s="147">
        <v>7.51483656</v>
      </c>
      <c r="D66" s="147">
        <v>0</v>
      </c>
      <c r="E66" s="147">
        <v>0</v>
      </c>
      <c r="F66" s="148">
        <v>7.51483656</v>
      </c>
      <c r="G66" s="147">
        <v>0</v>
      </c>
      <c r="H66" s="147">
        <v>0</v>
      </c>
      <c r="I66" s="147">
        <v>25.708117274193889</v>
      </c>
      <c r="J66" s="147">
        <v>0</v>
      </c>
      <c r="K66" s="147">
        <v>0</v>
      </c>
      <c r="L66" s="147">
        <v>1.2846206400000003E-2</v>
      </c>
      <c r="M66" s="147">
        <v>0</v>
      </c>
      <c r="N66" s="147">
        <v>0.19222068359995093</v>
      </c>
      <c r="O66" s="147">
        <v>177.38046809559594</v>
      </c>
      <c r="P66" s="147">
        <v>0</v>
      </c>
      <c r="Q66" s="147">
        <v>0.28627044959999998</v>
      </c>
      <c r="R66" s="148">
        <v>203.57992270938979</v>
      </c>
      <c r="S66" s="147">
        <v>20.754745791999998</v>
      </c>
      <c r="T66" s="147">
        <v>0</v>
      </c>
      <c r="U66" s="147">
        <v>0</v>
      </c>
      <c r="V66" s="161">
        <v>20.754745791999998</v>
      </c>
      <c r="W66" s="148">
        <v>231.84950506138978</v>
      </c>
      <c r="X66" s="147">
        <v>0</v>
      </c>
      <c r="Y66" s="147"/>
      <c r="Z66" s="147">
        <v>0</v>
      </c>
      <c r="AA66" s="147">
        <v>0</v>
      </c>
      <c r="AB66" s="147">
        <v>0</v>
      </c>
      <c r="AC66" s="148">
        <v>231.84950506138978</v>
      </c>
    </row>
    <row r="67" spans="1:29" s="183" customFormat="1" ht="12" customHeight="1" x14ac:dyDescent="0.2">
      <c r="A67" s="195"/>
      <c r="B67" s="194" t="s">
        <v>70</v>
      </c>
      <c r="C67" s="147">
        <v>0</v>
      </c>
      <c r="D67" s="147">
        <v>0</v>
      </c>
      <c r="E67" s="147">
        <v>0</v>
      </c>
      <c r="F67" s="148">
        <v>0</v>
      </c>
      <c r="G67" s="147">
        <v>0</v>
      </c>
      <c r="H67" s="147">
        <v>0</v>
      </c>
      <c r="I67" s="147">
        <v>0</v>
      </c>
      <c r="J67" s="147">
        <v>0</v>
      </c>
      <c r="K67" s="147">
        <v>0</v>
      </c>
      <c r="L67" s="147">
        <v>0</v>
      </c>
      <c r="M67" s="147">
        <v>0</v>
      </c>
      <c r="N67" s="147">
        <v>0</v>
      </c>
      <c r="O67" s="147">
        <v>0</v>
      </c>
      <c r="P67" s="147">
        <v>0</v>
      </c>
      <c r="Q67" s="147">
        <v>9.0007450199407693</v>
      </c>
      <c r="R67" s="148">
        <v>9.0007450199407693</v>
      </c>
      <c r="S67" s="147">
        <v>0</v>
      </c>
      <c r="T67" s="147">
        <v>0</v>
      </c>
      <c r="U67" s="147">
        <v>0</v>
      </c>
      <c r="V67" s="161">
        <v>0</v>
      </c>
      <c r="W67" s="148">
        <v>9.0007450199407693</v>
      </c>
      <c r="X67" s="147">
        <v>0</v>
      </c>
      <c r="Y67" s="147"/>
      <c r="Z67" s="147">
        <v>0</v>
      </c>
      <c r="AA67" s="147">
        <v>0</v>
      </c>
      <c r="AB67" s="147">
        <v>0</v>
      </c>
      <c r="AC67" s="148">
        <v>9.0007450199407693</v>
      </c>
    </row>
    <row r="68" spans="1:29" s="183" customFormat="1" ht="12" customHeight="1" x14ac:dyDescent="0.2">
      <c r="A68" s="195"/>
      <c r="B68" s="194"/>
      <c r="C68" s="147"/>
      <c r="D68" s="147"/>
      <c r="E68" s="147"/>
      <c r="F68" s="148"/>
      <c r="G68" s="147"/>
      <c r="H68" s="147"/>
      <c r="I68" s="147"/>
      <c r="J68" s="147"/>
      <c r="K68" s="147"/>
      <c r="L68" s="147"/>
      <c r="M68" s="147"/>
      <c r="N68" s="147"/>
      <c r="O68" s="147"/>
      <c r="P68" s="147"/>
      <c r="Q68" s="147"/>
      <c r="R68" s="148"/>
      <c r="S68" s="147"/>
      <c r="T68" s="147"/>
      <c r="U68" s="147"/>
      <c r="V68" s="148"/>
      <c r="W68" s="152"/>
      <c r="X68" s="147"/>
      <c r="Y68" s="147"/>
      <c r="Z68" s="147"/>
      <c r="AA68" s="147"/>
      <c r="AB68" s="147"/>
      <c r="AC68" s="148"/>
    </row>
    <row r="69" spans="1:29" s="183" customFormat="1" ht="12" customHeight="1" x14ac:dyDescent="0.2">
      <c r="A69" s="203" t="s">
        <v>110</v>
      </c>
      <c r="B69" s="204"/>
      <c r="C69" s="150">
        <v>0</v>
      </c>
      <c r="D69" s="150">
        <v>24.91138138985368</v>
      </c>
      <c r="E69" s="150">
        <v>55.503018963999999</v>
      </c>
      <c r="F69" s="154">
        <v>80.414400353853679</v>
      </c>
      <c r="G69" s="150">
        <v>0</v>
      </c>
      <c r="H69" s="150">
        <v>0</v>
      </c>
      <c r="I69" s="150">
        <v>8.9951833029544535</v>
      </c>
      <c r="J69" s="150">
        <v>42.559510983540846</v>
      </c>
      <c r="K69" s="150">
        <v>4.9998475915685334E-2</v>
      </c>
      <c r="L69" s="150">
        <v>293.64112901806732</v>
      </c>
      <c r="M69" s="150">
        <v>0</v>
      </c>
      <c r="N69" s="150">
        <v>32.536706764649374</v>
      </c>
      <c r="O69" s="150">
        <v>0</v>
      </c>
      <c r="P69" s="150">
        <v>0.38814679820000003</v>
      </c>
      <c r="Q69" s="150">
        <v>0</v>
      </c>
      <c r="R69" s="154">
        <v>378.17067534332773</v>
      </c>
      <c r="S69" s="150">
        <v>242.72330707326384</v>
      </c>
      <c r="T69" s="150">
        <v>5.8710797999999995</v>
      </c>
      <c r="U69" s="150">
        <v>-11.163328999999999</v>
      </c>
      <c r="V69" s="154">
        <v>237.43105787326385</v>
      </c>
      <c r="W69" s="154">
        <v>696.01613357044528</v>
      </c>
      <c r="X69" s="150">
        <v>70.818065998201462</v>
      </c>
      <c r="Y69" s="150">
        <v>8.5290232838759312</v>
      </c>
      <c r="Z69" s="150">
        <v>178.50825332694171</v>
      </c>
      <c r="AA69" s="150">
        <v>19.584500270067181</v>
      </c>
      <c r="AB69" s="150">
        <v>0</v>
      </c>
      <c r="AC69" s="148">
        <v>973.45597644953159</v>
      </c>
    </row>
    <row r="70" spans="1:29" s="183" customFormat="1" ht="12" customHeight="1" x14ac:dyDescent="0.2">
      <c r="A70" s="198" t="s">
        <v>72</v>
      </c>
      <c r="B70" s="197"/>
      <c r="C70" s="158">
        <v>0</v>
      </c>
      <c r="D70" s="158">
        <v>20.686728810000002</v>
      </c>
      <c r="E70" s="158">
        <v>55.503018963999999</v>
      </c>
      <c r="F70" s="159">
        <v>76.189747773999997</v>
      </c>
      <c r="G70" s="158">
        <v>0</v>
      </c>
      <c r="H70" s="158">
        <v>0</v>
      </c>
      <c r="I70" s="158">
        <v>2.9989027022371832</v>
      </c>
      <c r="J70" s="158">
        <v>0.17277936413446798</v>
      </c>
      <c r="K70" s="158">
        <v>0</v>
      </c>
      <c r="L70" s="158">
        <v>10.890347647926149</v>
      </c>
      <c r="M70" s="158">
        <v>0</v>
      </c>
      <c r="N70" s="158">
        <v>21.211461352085301</v>
      </c>
      <c r="O70" s="158">
        <v>0</v>
      </c>
      <c r="P70" s="158">
        <v>0.38814679820000003</v>
      </c>
      <c r="Q70" s="158">
        <v>0</v>
      </c>
      <c r="R70" s="159">
        <v>35.661637864583099</v>
      </c>
      <c r="S70" s="158">
        <v>112.19478864106162</v>
      </c>
      <c r="T70" s="158">
        <v>5.8710797999999995</v>
      </c>
      <c r="U70" s="158">
        <v>-11.163328999999999</v>
      </c>
      <c r="V70" s="159">
        <v>106.90253944106163</v>
      </c>
      <c r="W70" s="160">
        <v>218.75392507964472</v>
      </c>
      <c r="X70" s="158">
        <v>70.064927998201455</v>
      </c>
      <c r="Y70" s="158">
        <v>0.56944725536000007</v>
      </c>
      <c r="Z70" s="158">
        <v>92.705055038142106</v>
      </c>
      <c r="AA70" s="158">
        <v>18.432107061219099</v>
      </c>
      <c r="AB70" s="158">
        <v>0</v>
      </c>
      <c r="AC70" s="159">
        <v>400.52546243256734</v>
      </c>
    </row>
    <row r="71" spans="1:29" s="183" customFormat="1" ht="12" customHeight="1" x14ac:dyDescent="0.2">
      <c r="A71" s="195"/>
      <c r="B71" s="194" t="s">
        <v>73</v>
      </c>
      <c r="C71" s="147">
        <v>0</v>
      </c>
      <c r="D71" s="147">
        <v>17.726031199999998</v>
      </c>
      <c r="E71" s="147">
        <v>54.302085400000003</v>
      </c>
      <c r="F71" s="148">
        <v>72.028116600000004</v>
      </c>
      <c r="G71" s="147">
        <v>0</v>
      </c>
      <c r="H71" s="147">
        <v>0</v>
      </c>
      <c r="I71" s="147">
        <v>3.0747607430000002E-3</v>
      </c>
      <c r="J71" s="147">
        <v>0</v>
      </c>
      <c r="K71" s="147">
        <v>0</v>
      </c>
      <c r="L71" s="147">
        <v>2.5956542129479999E-2</v>
      </c>
      <c r="M71" s="147">
        <v>0</v>
      </c>
      <c r="N71" s="147">
        <v>0.87444774399999992</v>
      </c>
      <c r="O71" s="147">
        <v>0</v>
      </c>
      <c r="P71" s="147">
        <v>0</v>
      </c>
      <c r="Q71" s="147">
        <v>0</v>
      </c>
      <c r="R71" s="148">
        <v>0.90347904687247993</v>
      </c>
      <c r="S71" s="147">
        <v>9.8758638372415994</v>
      </c>
      <c r="T71" s="147">
        <v>5.8710797999999995</v>
      </c>
      <c r="U71" s="147">
        <v>-11.163328999999999</v>
      </c>
      <c r="V71" s="148">
        <v>4.5836146372416007</v>
      </c>
      <c r="W71" s="152">
        <v>77.51521028411409</v>
      </c>
      <c r="X71" s="147">
        <v>0</v>
      </c>
      <c r="Y71" s="147">
        <v>0</v>
      </c>
      <c r="Z71" s="147">
        <v>10.286054053353412</v>
      </c>
      <c r="AA71" s="147"/>
      <c r="AB71" s="147">
        <v>0</v>
      </c>
      <c r="AC71" s="148">
        <v>87.801264337467501</v>
      </c>
    </row>
    <row r="72" spans="1:29" s="183" customFormat="1" ht="12" customHeight="1" x14ac:dyDescent="0.2">
      <c r="A72" s="193"/>
      <c r="B72" s="194" t="s">
        <v>74</v>
      </c>
      <c r="C72" s="147">
        <v>0</v>
      </c>
      <c r="D72" s="147">
        <v>5.5376999999999996E-3</v>
      </c>
      <c r="E72" s="147">
        <v>0.89915830000000008</v>
      </c>
      <c r="F72" s="148">
        <v>0.90469600000000006</v>
      </c>
      <c r="G72" s="147">
        <v>0</v>
      </c>
      <c r="H72" s="147">
        <v>0</v>
      </c>
      <c r="I72" s="147">
        <v>1.3970171198999999E-2</v>
      </c>
      <c r="J72" s="147">
        <v>0</v>
      </c>
      <c r="K72" s="147">
        <v>0</v>
      </c>
      <c r="L72" s="147">
        <v>0.13450671923669999</v>
      </c>
      <c r="M72" s="147">
        <v>0</v>
      </c>
      <c r="N72" s="147">
        <v>1.348895116</v>
      </c>
      <c r="O72" s="147">
        <v>0</v>
      </c>
      <c r="P72" s="147">
        <v>0</v>
      </c>
      <c r="Q72" s="147">
        <v>0</v>
      </c>
      <c r="R72" s="148">
        <v>1.4973720064356999</v>
      </c>
      <c r="S72" s="147">
        <v>4.2925024065352</v>
      </c>
      <c r="T72" s="147">
        <v>0</v>
      </c>
      <c r="U72" s="147">
        <v>0</v>
      </c>
      <c r="V72" s="148">
        <v>4.2925024065352</v>
      </c>
      <c r="W72" s="152">
        <v>6.6945704129708998</v>
      </c>
      <c r="X72" s="147">
        <v>0</v>
      </c>
      <c r="Y72" s="147">
        <v>0</v>
      </c>
      <c r="Z72" s="147">
        <v>5.4073598434635137</v>
      </c>
      <c r="AA72" s="147"/>
      <c r="AB72" s="147">
        <v>0</v>
      </c>
      <c r="AC72" s="148">
        <v>12.101930256434414</v>
      </c>
    </row>
    <row r="73" spans="1:29" s="183" customFormat="1" ht="12" customHeight="1" x14ac:dyDescent="0.2">
      <c r="A73" s="193"/>
      <c r="B73" s="194" t="s">
        <v>75</v>
      </c>
      <c r="C73" s="147">
        <v>0</v>
      </c>
      <c r="D73" s="147">
        <v>0</v>
      </c>
      <c r="E73" s="147">
        <v>0</v>
      </c>
      <c r="F73" s="148">
        <v>0</v>
      </c>
      <c r="G73" s="147">
        <v>0</v>
      </c>
      <c r="H73" s="147">
        <v>0</v>
      </c>
      <c r="I73" s="147">
        <v>0.14919462937514</v>
      </c>
      <c r="J73" s="147">
        <v>0</v>
      </c>
      <c r="K73" s="147">
        <v>0</v>
      </c>
      <c r="L73" s="147">
        <v>0.92354458698545994</v>
      </c>
      <c r="M73" s="147">
        <v>0</v>
      </c>
      <c r="N73" s="147">
        <v>6.7365643075595871</v>
      </c>
      <c r="O73" s="147">
        <v>0</v>
      </c>
      <c r="P73" s="147">
        <v>0</v>
      </c>
      <c r="Q73" s="147">
        <v>0</v>
      </c>
      <c r="R73" s="148">
        <v>7.8093035239201871</v>
      </c>
      <c r="S73" s="147">
        <v>44.958937783506812</v>
      </c>
      <c r="T73" s="147">
        <v>0</v>
      </c>
      <c r="U73" s="147">
        <v>0</v>
      </c>
      <c r="V73" s="148">
        <v>44.958937783506812</v>
      </c>
      <c r="W73" s="152">
        <v>52.768241307426997</v>
      </c>
      <c r="X73" s="147">
        <v>70.064779798201457</v>
      </c>
      <c r="Y73" s="147">
        <v>4.943798496E-2</v>
      </c>
      <c r="Z73" s="147">
        <v>32.809796045268385</v>
      </c>
      <c r="AA73" s="147"/>
      <c r="AB73" s="147">
        <v>0</v>
      </c>
      <c r="AC73" s="148">
        <v>155.69225513585684</v>
      </c>
    </row>
    <row r="74" spans="1:29" s="183" customFormat="1" ht="12" customHeight="1" x14ac:dyDescent="0.2">
      <c r="A74" s="193"/>
      <c r="B74" s="199" t="s">
        <v>76</v>
      </c>
      <c r="C74" s="147">
        <v>0</v>
      </c>
      <c r="D74" s="147">
        <v>1.4334731999999999</v>
      </c>
      <c r="E74" s="147">
        <v>0.1638751</v>
      </c>
      <c r="F74" s="148">
        <v>1.5973482999999999</v>
      </c>
      <c r="G74" s="147">
        <v>0</v>
      </c>
      <c r="H74" s="147">
        <v>0</v>
      </c>
      <c r="I74" s="147">
        <v>0.14813631263478635</v>
      </c>
      <c r="J74" s="147">
        <v>0</v>
      </c>
      <c r="K74" s="147">
        <v>0</v>
      </c>
      <c r="L74" s="147">
        <v>1.3216935608025688</v>
      </c>
      <c r="M74" s="147">
        <v>0</v>
      </c>
      <c r="N74" s="147">
        <v>8.7316883791305937</v>
      </c>
      <c r="O74" s="147">
        <v>0</v>
      </c>
      <c r="P74" s="147">
        <v>0</v>
      </c>
      <c r="Q74" s="147">
        <v>0</v>
      </c>
      <c r="R74" s="148">
        <v>10.201518252567949</v>
      </c>
      <c r="S74" s="147">
        <v>14.27475348015304</v>
      </c>
      <c r="T74" s="147">
        <v>0</v>
      </c>
      <c r="U74" s="147">
        <v>0</v>
      </c>
      <c r="V74" s="148">
        <v>14.27475348015304</v>
      </c>
      <c r="W74" s="152">
        <v>26.073620032720989</v>
      </c>
      <c r="X74" s="147">
        <v>0</v>
      </c>
      <c r="Y74" s="147">
        <v>9.6468744800000006E-2</v>
      </c>
      <c r="Z74" s="147">
        <v>11.687832521477327</v>
      </c>
      <c r="AA74" s="147"/>
      <c r="AB74" s="147">
        <v>0</v>
      </c>
      <c r="AC74" s="148">
        <v>37.857921298998313</v>
      </c>
    </row>
    <row r="75" spans="1:29" s="183" customFormat="1" ht="12" customHeight="1" x14ac:dyDescent="0.2">
      <c r="A75" s="193"/>
      <c r="B75" s="194" t="s">
        <v>77</v>
      </c>
      <c r="C75" s="147">
        <v>0</v>
      </c>
      <c r="D75" s="147">
        <v>1.4218411000000002</v>
      </c>
      <c r="E75" s="147">
        <v>0</v>
      </c>
      <c r="F75" s="148">
        <v>1.4218411000000002</v>
      </c>
      <c r="G75" s="147">
        <v>0</v>
      </c>
      <c r="H75" s="147">
        <v>0</v>
      </c>
      <c r="I75" s="147">
        <v>1.2023049950334817E-2</v>
      </c>
      <c r="J75" s="147">
        <v>0</v>
      </c>
      <c r="K75" s="147">
        <v>0</v>
      </c>
      <c r="L75" s="147">
        <v>0.15313638135799348</v>
      </c>
      <c r="M75" s="147">
        <v>0</v>
      </c>
      <c r="N75" s="147">
        <v>6.0385862760000001E-3</v>
      </c>
      <c r="O75" s="147">
        <v>0</v>
      </c>
      <c r="P75" s="147">
        <v>0</v>
      </c>
      <c r="Q75" s="147">
        <v>0</v>
      </c>
      <c r="R75" s="148">
        <v>0.17119801758432832</v>
      </c>
      <c r="S75" s="147">
        <v>4.2710114844096001</v>
      </c>
      <c r="T75" s="147">
        <v>0</v>
      </c>
      <c r="U75" s="147">
        <v>0</v>
      </c>
      <c r="V75" s="148">
        <v>4.2710114844096001</v>
      </c>
      <c r="W75" s="152">
        <v>5.8640506019939282</v>
      </c>
      <c r="X75" s="147">
        <v>0</v>
      </c>
      <c r="Y75" s="147">
        <v>8.3091999999999999E-2</v>
      </c>
      <c r="Z75" s="147">
        <v>7.0587583373384817</v>
      </c>
      <c r="AA75" s="147"/>
      <c r="AB75" s="147">
        <v>0</v>
      </c>
      <c r="AC75" s="148">
        <v>13.00590093933241</v>
      </c>
    </row>
    <row r="76" spans="1:29" s="183" customFormat="1" ht="12" customHeight="1" x14ac:dyDescent="0.2">
      <c r="A76" s="193"/>
      <c r="B76" s="194" t="s">
        <v>78</v>
      </c>
      <c r="C76" s="147">
        <v>0</v>
      </c>
      <c r="D76" s="147">
        <v>9.9845610000000001E-2</v>
      </c>
      <c r="E76" s="147">
        <v>3.3035164000000006E-2</v>
      </c>
      <c r="F76" s="148">
        <v>0.13288077400000001</v>
      </c>
      <c r="G76" s="147">
        <v>0</v>
      </c>
      <c r="H76" s="147">
        <v>0</v>
      </c>
      <c r="I76" s="147">
        <v>1.8224050365907594E-2</v>
      </c>
      <c r="J76" s="147">
        <v>0</v>
      </c>
      <c r="K76" s="147">
        <v>0</v>
      </c>
      <c r="L76" s="147">
        <v>0.53587653265237611</v>
      </c>
      <c r="M76" s="147">
        <v>0</v>
      </c>
      <c r="N76" s="147">
        <v>1.5894436987846117</v>
      </c>
      <c r="O76" s="147">
        <v>0</v>
      </c>
      <c r="P76" s="147">
        <v>0.38814679820000003</v>
      </c>
      <c r="Q76" s="147">
        <v>0</v>
      </c>
      <c r="R76" s="148">
        <v>2.5316910800028953</v>
      </c>
      <c r="S76" s="147">
        <v>10.630290367560402</v>
      </c>
      <c r="T76" s="147">
        <v>0</v>
      </c>
      <c r="U76" s="147">
        <v>0</v>
      </c>
      <c r="V76" s="148">
        <v>10.630290367560402</v>
      </c>
      <c r="W76" s="152">
        <v>13.294862221563298</v>
      </c>
      <c r="X76" s="147">
        <v>0</v>
      </c>
      <c r="Y76" s="147">
        <v>0</v>
      </c>
      <c r="Z76" s="147">
        <v>2.7498317346878065</v>
      </c>
      <c r="AA76" s="147"/>
      <c r="AB76" s="147">
        <v>0</v>
      </c>
      <c r="AC76" s="148">
        <v>16.044693956251106</v>
      </c>
    </row>
    <row r="77" spans="1:29" s="183" customFormat="1" ht="12" customHeight="1" x14ac:dyDescent="0.2">
      <c r="A77" s="193"/>
      <c r="B77" s="194" t="s">
        <v>79</v>
      </c>
      <c r="C77" s="147">
        <v>0</v>
      </c>
      <c r="D77" s="147">
        <v>0</v>
      </c>
      <c r="E77" s="147">
        <v>0.104865</v>
      </c>
      <c r="F77" s="148">
        <v>0.104865</v>
      </c>
      <c r="G77" s="147">
        <v>0</v>
      </c>
      <c r="H77" s="147">
        <v>0</v>
      </c>
      <c r="I77" s="147">
        <v>5.0789465983211629E-2</v>
      </c>
      <c r="J77" s="147">
        <v>0</v>
      </c>
      <c r="K77" s="147">
        <v>0</v>
      </c>
      <c r="L77" s="147">
        <v>0.71433782473195251</v>
      </c>
      <c r="M77" s="147">
        <v>0</v>
      </c>
      <c r="N77" s="147">
        <v>0.23694047639348659</v>
      </c>
      <c r="O77" s="147">
        <v>0</v>
      </c>
      <c r="P77" s="147">
        <v>0</v>
      </c>
      <c r="Q77" s="147">
        <v>0</v>
      </c>
      <c r="R77" s="148">
        <v>1.0020677671086506</v>
      </c>
      <c r="S77" s="147">
        <v>7.7137506703424004</v>
      </c>
      <c r="T77" s="147">
        <v>0</v>
      </c>
      <c r="U77" s="147">
        <v>0</v>
      </c>
      <c r="V77" s="148">
        <v>7.7137506703424004</v>
      </c>
      <c r="W77" s="152">
        <v>8.8206834374510521</v>
      </c>
      <c r="X77" s="147">
        <v>0</v>
      </c>
      <c r="Y77" s="147">
        <v>0</v>
      </c>
      <c r="Z77" s="147">
        <v>7.9783904852585179</v>
      </c>
      <c r="AA77" s="147"/>
      <c r="AB77" s="147">
        <v>0</v>
      </c>
      <c r="AC77" s="148">
        <v>16.799073922709571</v>
      </c>
    </row>
    <row r="78" spans="1:29" s="183" customFormat="1" ht="12" customHeight="1" x14ac:dyDescent="0.2">
      <c r="A78" s="195"/>
      <c r="B78" s="194" t="s">
        <v>80</v>
      </c>
      <c r="C78" s="147">
        <v>0</v>
      </c>
      <c r="D78" s="147">
        <v>0</v>
      </c>
      <c r="E78" s="147">
        <v>0</v>
      </c>
      <c r="F78" s="148">
        <v>0</v>
      </c>
      <c r="G78" s="147">
        <v>0</v>
      </c>
      <c r="H78" s="147">
        <v>0</v>
      </c>
      <c r="I78" s="147">
        <v>4.6132388953701718E-2</v>
      </c>
      <c r="J78" s="147">
        <v>0</v>
      </c>
      <c r="K78" s="147">
        <v>0</v>
      </c>
      <c r="L78" s="147">
        <v>0.63527222419349894</v>
      </c>
      <c r="M78" s="147">
        <v>0</v>
      </c>
      <c r="N78" s="147">
        <v>0.42727728694274197</v>
      </c>
      <c r="O78" s="147">
        <v>0</v>
      </c>
      <c r="P78" s="147">
        <v>0</v>
      </c>
      <c r="Q78" s="147">
        <v>0</v>
      </c>
      <c r="R78" s="148">
        <v>1.1086819000899426</v>
      </c>
      <c r="S78" s="147">
        <v>7.6063369932044012</v>
      </c>
      <c r="T78" s="147">
        <v>0</v>
      </c>
      <c r="U78" s="147">
        <v>0</v>
      </c>
      <c r="V78" s="148">
        <v>7.6063369932044012</v>
      </c>
      <c r="W78" s="152">
        <v>8.715018893294344</v>
      </c>
      <c r="X78" s="147">
        <v>1.482E-4</v>
      </c>
      <c r="Y78" s="147">
        <v>0</v>
      </c>
      <c r="Z78" s="147">
        <v>6.7593808245281872</v>
      </c>
      <c r="AA78" s="147"/>
      <c r="AB78" s="147">
        <v>0</v>
      </c>
      <c r="AC78" s="148">
        <v>15.47454791782253</v>
      </c>
    </row>
    <row r="79" spans="1:29" s="183" customFormat="1" ht="12" customHeight="1" x14ac:dyDescent="0.2">
      <c r="A79" s="193"/>
      <c r="B79" s="194" t="s">
        <v>81</v>
      </c>
      <c r="C79" s="147">
        <v>0</v>
      </c>
      <c r="D79" s="147">
        <v>0</v>
      </c>
      <c r="E79" s="147">
        <v>0</v>
      </c>
      <c r="F79" s="148">
        <v>0</v>
      </c>
      <c r="G79" s="147">
        <v>0</v>
      </c>
      <c r="H79" s="147">
        <v>0</v>
      </c>
      <c r="I79" s="147">
        <v>2.5573578730321014</v>
      </c>
      <c r="J79" s="147">
        <v>0.17277936413446798</v>
      </c>
      <c r="K79" s="147">
        <v>0</v>
      </c>
      <c r="L79" s="147">
        <v>6.4460232758361178</v>
      </c>
      <c r="M79" s="147">
        <v>0</v>
      </c>
      <c r="N79" s="147">
        <v>1.2601657569982816</v>
      </c>
      <c r="O79" s="147">
        <v>0</v>
      </c>
      <c r="P79" s="147">
        <v>0</v>
      </c>
      <c r="Q79" s="147">
        <v>0</v>
      </c>
      <c r="R79" s="148">
        <v>10.436326270000968</v>
      </c>
      <c r="S79" s="147">
        <v>8.571341618108157</v>
      </c>
      <c r="T79" s="147">
        <v>0</v>
      </c>
      <c r="U79" s="147">
        <v>0</v>
      </c>
      <c r="V79" s="148">
        <v>8.571341618108157</v>
      </c>
      <c r="W79" s="152">
        <v>19.007667888109125</v>
      </c>
      <c r="X79" s="147">
        <v>0</v>
      </c>
      <c r="Y79" s="147">
        <v>0.3404485256</v>
      </c>
      <c r="Z79" s="147">
        <v>7.9676511927664828</v>
      </c>
      <c r="AA79" s="147"/>
      <c r="AB79" s="147">
        <v>0</v>
      </c>
      <c r="AC79" s="148">
        <v>27.315767606475607</v>
      </c>
    </row>
    <row r="80" spans="1:29" s="183" customFormat="1" ht="12" customHeight="1" x14ac:dyDescent="0.2">
      <c r="A80" s="205"/>
      <c r="B80" s="197" t="s">
        <v>82</v>
      </c>
      <c r="C80" s="166">
        <v>0</v>
      </c>
      <c r="D80" s="166">
        <v>2.6951460000000003</v>
      </c>
      <c r="E80" s="166">
        <v>0</v>
      </c>
      <c r="F80" s="159">
        <v>2.6951460000000003</v>
      </c>
      <c r="G80" s="165">
        <v>0</v>
      </c>
      <c r="H80" s="158">
        <v>0</v>
      </c>
      <c r="I80" s="158">
        <v>0</v>
      </c>
      <c r="J80" s="158">
        <v>0</v>
      </c>
      <c r="K80" s="158">
        <v>0</v>
      </c>
      <c r="L80" s="158">
        <v>6.7233208549999993E-2</v>
      </c>
      <c r="M80" s="158">
        <v>0</v>
      </c>
      <c r="N80" s="158">
        <v>2.3571961435595874</v>
      </c>
      <c r="O80" s="158">
        <v>0</v>
      </c>
      <c r="P80" s="158">
        <v>0</v>
      </c>
      <c r="Q80" s="160">
        <v>0</v>
      </c>
      <c r="R80" s="159">
        <v>2.4244293521095868</v>
      </c>
      <c r="S80" s="158">
        <v>7.6692374642872796</v>
      </c>
      <c r="T80" s="158">
        <v>0</v>
      </c>
      <c r="U80" s="158">
        <v>0</v>
      </c>
      <c r="V80" s="159">
        <v>7.6692374642872796</v>
      </c>
      <c r="W80" s="159">
        <v>12.788812816396867</v>
      </c>
      <c r="X80" s="158">
        <v>0.33505460007614729</v>
      </c>
      <c r="Y80" s="158">
        <v>0.19059898496</v>
      </c>
      <c r="Z80" s="158">
        <v>0</v>
      </c>
      <c r="AA80" s="158">
        <v>4.1232483200000001</v>
      </c>
      <c r="AB80" s="158">
        <v>0</v>
      </c>
      <c r="AC80" s="159">
        <v>17.437714721433011</v>
      </c>
    </row>
    <row r="81" spans="1:29" s="183" customFormat="1" ht="12" customHeight="1" x14ac:dyDescent="0.2">
      <c r="A81" s="193"/>
      <c r="B81" s="194" t="s">
        <v>73</v>
      </c>
      <c r="C81" s="147">
        <v>0</v>
      </c>
      <c r="D81" s="147">
        <v>0</v>
      </c>
      <c r="E81" s="147">
        <v>0</v>
      </c>
      <c r="F81" s="148">
        <v>0</v>
      </c>
      <c r="G81" s="147">
        <v>0</v>
      </c>
      <c r="H81" s="147">
        <v>0</v>
      </c>
      <c r="I81" s="147">
        <v>0</v>
      </c>
      <c r="J81" s="147">
        <v>0</v>
      </c>
      <c r="K81" s="147">
        <v>0</v>
      </c>
      <c r="L81" s="147">
        <v>0</v>
      </c>
      <c r="M81" s="147">
        <v>0</v>
      </c>
      <c r="N81" s="147">
        <v>0</v>
      </c>
      <c r="O81" s="147">
        <v>0</v>
      </c>
      <c r="P81" s="147">
        <v>0</v>
      </c>
      <c r="Q81" s="147">
        <v>0</v>
      </c>
      <c r="R81" s="148">
        <v>0</v>
      </c>
      <c r="S81" s="147">
        <v>0</v>
      </c>
      <c r="T81" s="147"/>
      <c r="U81" s="147"/>
      <c r="V81" s="148">
        <v>0</v>
      </c>
      <c r="W81" s="152">
        <v>0</v>
      </c>
      <c r="X81" s="147">
        <v>0</v>
      </c>
      <c r="Y81" s="147">
        <v>0</v>
      </c>
      <c r="Z81" s="147"/>
      <c r="AA81" s="147">
        <v>0</v>
      </c>
      <c r="AB81" s="147"/>
      <c r="AC81" s="148">
        <v>0</v>
      </c>
    </row>
    <row r="82" spans="1:29" s="183" customFormat="1" ht="12" customHeight="1" x14ac:dyDescent="0.2">
      <c r="A82" s="193"/>
      <c r="B82" s="194" t="s">
        <v>74</v>
      </c>
      <c r="C82" s="147">
        <v>0</v>
      </c>
      <c r="D82" s="147">
        <v>0</v>
      </c>
      <c r="E82" s="147">
        <v>0</v>
      </c>
      <c r="F82" s="148">
        <v>0</v>
      </c>
      <c r="G82" s="147">
        <v>0</v>
      </c>
      <c r="H82" s="147">
        <v>0</v>
      </c>
      <c r="I82" s="147">
        <v>0</v>
      </c>
      <c r="J82" s="147">
        <v>0</v>
      </c>
      <c r="K82" s="147">
        <v>0</v>
      </c>
      <c r="L82" s="147">
        <v>0</v>
      </c>
      <c r="M82" s="147">
        <v>0</v>
      </c>
      <c r="N82" s="147">
        <v>0.15396000000000001</v>
      </c>
      <c r="O82" s="147">
        <v>0</v>
      </c>
      <c r="P82" s="147">
        <v>0</v>
      </c>
      <c r="Q82" s="147">
        <v>0</v>
      </c>
      <c r="R82" s="148">
        <v>0.15396000000000001</v>
      </c>
      <c r="S82" s="147">
        <v>1.770702</v>
      </c>
      <c r="T82" s="147"/>
      <c r="U82" s="147"/>
      <c r="V82" s="148">
        <v>1.770702</v>
      </c>
      <c r="W82" s="152">
        <v>1.9246620000000001</v>
      </c>
      <c r="X82" s="147">
        <v>0</v>
      </c>
      <c r="Y82" s="147">
        <v>0</v>
      </c>
      <c r="Z82" s="147"/>
      <c r="AA82" s="147">
        <v>0.79517368999999993</v>
      </c>
      <c r="AB82" s="147"/>
      <c r="AC82" s="148">
        <v>2.71983569</v>
      </c>
    </row>
    <row r="83" spans="1:29" s="183" customFormat="1" ht="12" customHeight="1" x14ac:dyDescent="0.2">
      <c r="A83" s="193"/>
      <c r="B83" s="194" t="s">
        <v>75</v>
      </c>
      <c r="C83" s="147">
        <v>0</v>
      </c>
      <c r="D83" s="147">
        <v>0</v>
      </c>
      <c r="E83" s="147">
        <v>0</v>
      </c>
      <c r="F83" s="148">
        <v>0</v>
      </c>
      <c r="G83" s="147">
        <v>0</v>
      </c>
      <c r="H83" s="147">
        <v>0</v>
      </c>
      <c r="I83" s="147">
        <v>0</v>
      </c>
      <c r="J83" s="147">
        <v>0</v>
      </c>
      <c r="K83" s="147">
        <v>0</v>
      </c>
      <c r="L83" s="147">
        <v>0</v>
      </c>
      <c r="M83" s="147">
        <v>0</v>
      </c>
      <c r="N83" s="147">
        <v>0.15337554355958713</v>
      </c>
      <c r="O83" s="147">
        <v>0</v>
      </c>
      <c r="P83" s="147">
        <v>0</v>
      </c>
      <c r="Q83" s="147">
        <v>0</v>
      </c>
      <c r="R83" s="148">
        <v>0.15337554355958713</v>
      </c>
      <c r="S83" s="147">
        <v>2.8523376919999999</v>
      </c>
      <c r="T83" s="147"/>
      <c r="U83" s="147"/>
      <c r="V83" s="148">
        <v>2.8523376919999999</v>
      </c>
      <c r="W83" s="152">
        <v>3.005713235559587</v>
      </c>
      <c r="X83" s="147">
        <v>0.33505460007614729</v>
      </c>
      <c r="Y83" s="147">
        <v>4.943798496E-2</v>
      </c>
      <c r="Z83" s="147"/>
      <c r="AA83" s="147">
        <v>3.3280746299999997</v>
      </c>
      <c r="AB83" s="147"/>
      <c r="AC83" s="148">
        <v>6.7182804505957341</v>
      </c>
    </row>
    <row r="84" spans="1:29" s="183" customFormat="1" ht="12" customHeight="1" x14ac:dyDescent="0.2">
      <c r="A84" s="193"/>
      <c r="B84" s="199" t="s">
        <v>83</v>
      </c>
      <c r="C84" s="147">
        <v>0</v>
      </c>
      <c r="D84" s="147">
        <v>1.4334439999999999</v>
      </c>
      <c r="E84" s="147">
        <v>0</v>
      </c>
      <c r="F84" s="148">
        <v>1.4334439999999999</v>
      </c>
      <c r="G84" s="147">
        <v>0</v>
      </c>
      <c r="H84" s="147">
        <v>0</v>
      </c>
      <c r="I84" s="147">
        <v>0</v>
      </c>
      <c r="J84" s="147">
        <v>0</v>
      </c>
      <c r="K84" s="147">
        <v>0</v>
      </c>
      <c r="L84" s="147">
        <v>2.4602865999999998E-2</v>
      </c>
      <c r="N84" s="147">
        <v>2.0305806</v>
      </c>
      <c r="O84" s="147">
        <v>0</v>
      </c>
      <c r="P84" s="147">
        <v>0</v>
      </c>
      <c r="Q84" s="147">
        <v>0</v>
      </c>
      <c r="R84" s="148">
        <v>2.0551834659999999</v>
      </c>
      <c r="S84" s="147">
        <v>2.9757171722872804</v>
      </c>
      <c r="T84" s="147"/>
      <c r="U84" s="147"/>
      <c r="V84" s="148">
        <v>2.9757171722872804</v>
      </c>
      <c r="W84" s="152">
        <v>6.4643446382872796</v>
      </c>
      <c r="X84" s="147">
        <v>0</v>
      </c>
      <c r="Y84" s="147">
        <v>5.8069000000000003E-2</v>
      </c>
      <c r="Z84" s="147"/>
      <c r="AA84" s="147">
        <v>0</v>
      </c>
      <c r="AB84" s="147"/>
      <c r="AC84" s="148">
        <v>6.5224136382872793</v>
      </c>
    </row>
    <row r="85" spans="1:29" s="183" customFormat="1" ht="12" customHeight="1" x14ac:dyDescent="0.2">
      <c r="A85" s="193"/>
      <c r="B85" s="194" t="s">
        <v>77</v>
      </c>
      <c r="C85" s="147">
        <v>0</v>
      </c>
      <c r="D85" s="147">
        <v>1.2617020000000001</v>
      </c>
      <c r="E85" s="147">
        <v>0</v>
      </c>
      <c r="F85" s="148">
        <v>1.2617020000000001</v>
      </c>
      <c r="G85" s="147">
        <v>0</v>
      </c>
      <c r="H85" s="147">
        <v>0</v>
      </c>
      <c r="I85" s="147">
        <v>0</v>
      </c>
      <c r="J85" s="147">
        <v>0</v>
      </c>
      <c r="K85" s="147">
        <v>0</v>
      </c>
      <c r="L85" s="147">
        <v>0</v>
      </c>
      <c r="M85" s="147">
        <v>0</v>
      </c>
      <c r="N85" s="147">
        <v>0</v>
      </c>
      <c r="O85" s="147">
        <v>0</v>
      </c>
      <c r="P85" s="147">
        <v>0</v>
      </c>
      <c r="Q85" s="147">
        <v>0</v>
      </c>
      <c r="R85" s="148">
        <v>0</v>
      </c>
      <c r="S85" s="147">
        <v>0</v>
      </c>
      <c r="T85" s="147"/>
      <c r="U85" s="147"/>
      <c r="V85" s="148">
        <v>0</v>
      </c>
      <c r="W85" s="152">
        <v>1.2617020000000001</v>
      </c>
      <c r="X85" s="147">
        <v>0</v>
      </c>
      <c r="Y85" s="147">
        <v>8.3091999999999999E-2</v>
      </c>
      <c r="Z85" s="147"/>
      <c r="AA85" s="147">
        <v>0</v>
      </c>
      <c r="AB85" s="147"/>
      <c r="AC85" s="148">
        <v>1.344794</v>
      </c>
    </row>
    <row r="86" spans="1:29" s="183" customFormat="1" ht="12" customHeight="1" x14ac:dyDescent="0.2">
      <c r="A86" s="193"/>
      <c r="B86" s="194" t="s">
        <v>78</v>
      </c>
      <c r="C86" s="147">
        <v>0</v>
      </c>
      <c r="D86" s="147">
        <v>0</v>
      </c>
      <c r="E86" s="147">
        <v>0</v>
      </c>
      <c r="F86" s="148">
        <v>0</v>
      </c>
      <c r="G86" s="147">
        <v>0</v>
      </c>
      <c r="H86" s="147">
        <v>0</v>
      </c>
      <c r="I86" s="147">
        <v>0</v>
      </c>
      <c r="J86" s="147">
        <v>0</v>
      </c>
      <c r="K86" s="147">
        <v>0</v>
      </c>
      <c r="L86" s="147">
        <v>0</v>
      </c>
      <c r="M86" s="147">
        <v>0</v>
      </c>
      <c r="N86" s="147">
        <v>0</v>
      </c>
      <c r="O86" s="147">
        <v>0</v>
      </c>
      <c r="P86" s="147">
        <v>0</v>
      </c>
      <c r="Q86" s="147">
        <v>0</v>
      </c>
      <c r="R86" s="148">
        <v>0</v>
      </c>
      <c r="S86" s="147">
        <v>2.8573000000000001E-2</v>
      </c>
      <c r="T86" s="147"/>
      <c r="U86" s="147"/>
      <c r="V86" s="148">
        <v>2.8573000000000001E-2</v>
      </c>
      <c r="W86" s="152">
        <v>2.8573000000000001E-2</v>
      </c>
      <c r="X86" s="147">
        <v>0</v>
      </c>
      <c r="Y86" s="147">
        <v>0</v>
      </c>
      <c r="Z86" s="147"/>
      <c r="AA86" s="147">
        <v>0</v>
      </c>
      <c r="AB86" s="147"/>
      <c r="AC86" s="148">
        <v>2.8573000000000001E-2</v>
      </c>
    </row>
    <row r="87" spans="1:29" s="183" customFormat="1" ht="12" customHeight="1" x14ac:dyDescent="0.2">
      <c r="A87" s="193"/>
      <c r="B87" s="194" t="s">
        <v>79</v>
      </c>
      <c r="C87" s="147">
        <v>0</v>
      </c>
      <c r="D87" s="147">
        <v>0</v>
      </c>
      <c r="E87" s="147">
        <v>0</v>
      </c>
      <c r="F87" s="148">
        <v>0</v>
      </c>
      <c r="G87" s="147">
        <v>0</v>
      </c>
      <c r="H87" s="147">
        <v>0</v>
      </c>
      <c r="I87" s="147">
        <v>0</v>
      </c>
      <c r="J87" s="147">
        <v>0</v>
      </c>
      <c r="K87" s="147">
        <v>0</v>
      </c>
      <c r="L87" s="147">
        <v>2.2940620999999998E-2</v>
      </c>
      <c r="N87" s="147">
        <v>1.9279999999999999E-2</v>
      </c>
      <c r="O87" s="147">
        <v>0</v>
      </c>
      <c r="P87" s="147">
        <v>0</v>
      </c>
      <c r="Q87" s="147">
        <v>0</v>
      </c>
      <c r="R87" s="148">
        <v>4.2220621E-2</v>
      </c>
      <c r="S87" s="147">
        <v>4.1907599999999996E-2</v>
      </c>
      <c r="T87" s="147"/>
      <c r="U87" s="147"/>
      <c r="V87" s="148">
        <v>4.1907599999999996E-2</v>
      </c>
      <c r="W87" s="152">
        <v>8.4128221000000003E-2</v>
      </c>
      <c r="X87" s="147">
        <v>0</v>
      </c>
      <c r="Y87" s="147">
        <v>0</v>
      </c>
      <c r="Z87" s="147"/>
      <c r="AA87" s="147">
        <v>0</v>
      </c>
      <c r="AB87" s="147"/>
      <c r="AC87" s="148">
        <v>8.4128221000000003E-2</v>
      </c>
    </row>
    <row r="88" spans="1:29" s="183" customFormat="1" ht="12" customHeight="1" x14ac:dyDescent="0.2">
      <c r="A88" s="193"/>
      <c r="B88" s="194" t="s">
        <v>80</v>
      </c>
      <c r="C88" s="147">
        <v>0</v>
      </c>
      <c r="D88" s="147">
        <v>0</v>
      </c>
      <c r="E88" s="147">
        <v>0</v>
      </c>
      <c r="F88" s="148">
        <v>0</v>
      </c>
      <c r="G88" s="147">
        <v>0</v>
      </c>
      <c r="H88" s="147">
        <v>0</v>
      </c>
      <c r="I88" s="147">
        <v>0</v>
      </c>
      <c r="J88" s="147">
        <v>0</v>
      </c>
      <c r="K88" s="147">
        <v>0</v>
      </c>
      <c r="L88" s="147">
        <v>0</v>
      </c>
      <c r="M88" s="147">
        <v>0</v>
      </c>
      <c r="N88" s="147">
        <v>0</v>
      </c>
      <c r="O88" s="147">
        <v>0</v>
      </c>
      <c r="P88" s="147">
        <v>0</v>
      </c>
      <c r="Q88" s="147">
        <v>0</v>
      </c>
      <c r="R88" s="148">
        <v>0</v>
      </c>
      <c r="S88" s="147">
        <v>0</v>
      </c>
      <c r="T88" s="147"/>
      <c r="U88" s="147"/>
      <c r="V88" s="148">
        <v>0</v>
      </c>
      <c r="W88" s="152">
        <v>0</v>
      </c>
      <c r="X88" s="147">
        <v>0</v>
      </c>
      <c r="Y88" s="147">
        <v>0</v>
      </c>
      <c r="Z88" s="147"/>
      <c r="AA88" s="147">
        <v>0</v>
      </c>
      <c r="AB88" s="147"/>
      <c r="AC88" s="148">
        <v>0</v>
      </c>
    </row>
    <row r="89" spans="1:29" s="183" customFormat="1" ht="12" customHeight="1" x14ac:dyDescent="0.2">
      <c r="A89" s="193"/>
      <c r="B89" s="194" t="s">
        <v>84</v>
      </c>
      <c r="C89" s="147">
        <v>0</v>
      </c>
      <c r="D89" s="147">
        <v>0</v>
      </c>
      <c r="E89" s="147">
        <v>0</v>
      </c>
      <c r="F89" s="148">
        <v>0</v>
      </c>
      <c r="G89" s="147">
        <v>0</v>
      </c>
      <c r="H89" s="147">
        <v>0</v>
      </c>
      <c r="I89" s="147">
        <v>0</v>
      </c>
      <c r="J89" s="147">
        <v>0</v>
      </c>
      <c r="K89" s="147">
        <v>0</v>
      </c>
      <c r="L89" s="147">
        <v>1.9689721549999997E-2</v>
      </c>
      <c r="N89" s="147">
        <v>0</v>
      </c>
      <c r="O89" s="147">
        <v>0</v>
      </c>
      <c r="P89" s="147">
        <v>0</v>
      </c>
      <c r="Q89" s="147">
        <v>0</v>
      </c>
      <c r="R89" s="148">
        <v>1.9689721549999997E-2</v>
      </c>
      <c r="S89" s="147">
        <v>0</v>
      </c>
      <c r="T89" s="147"/>
      <c r="U89" s="147"/>
      <c r="V89" s="148">
        <v>0</v>
      </c>
      <c r="W89" s="152">
        <v>1.9689721549999997E-2</v>
      </c>
      <c r="X89" s="147">
        <v>0</v>
      </c>
      <c r="Y89" s="147">
        <v>0</v>
      </c>
      <c r="Z89" s="147"/>
      <c r="AA89" s="147">
        <v>0</v>
      </c>
      <c r="AB89" s="147"/>
      <c r="AC89" s="148">
        <v>1.9689721549999997E-2</v>
      </c>
    </row>
    <row r="90" spans="1:29" s="183" customFormat="1" ht="12" customHeight="1" x14ac:dyDescent="0.2">
      <c r="A90" s="206" t="s">
        <v>111</v>
      </c>
      <c r="B90" s="207"/>
      <c r="C90" s="217">
        <v>0</v>
      </c>
      <c r="D90" s="142">
        <v>4.2246525798536796</v>
      </c>
      <c r="E90" s="146">
        <v>0</v>
      </c>
      <c r="F90" s="142">
        <v>4.2246525798536796</v>
      </c>
      <c r="G90" s="217">
        <v>0</v>
      </c>
      <c r="H90" s="142">
        <v>0</v>
      </c>
      <c r="I90" s="142">
        <v>3.39127732961341</v>
      </c>
      <c r="J90" s="142">
        <v>0.64238238043145124</v>
      </c>
      <c r="K90" s="142">
        <v>0</v>
      </c>
      <c r="L90" s="142">
        <v>141.89346611590395</v>
      </c>
      <c r="M90" s="142">
        <v>0</v>
      </c>
      <c r="N90" s="142">
        <v>11.192682524192142</v>
      </c>
      <c r="O90" s="142">
        <v>0</v>
      </c>
      <c r="P90" s="142">
        <v>0</v>
      </c>
      <c r="Q90" s="146">
        <v>0</v>
      </c>
      <c r="R90" s="142">
        <v>157.11980835014094</v>
      </c>
      <c r="S90" s="217">
        <v>128.44529178201725</v>
      </c>
      <c r="T90" s="142">
        <v>0</v>
      </c>
      <c r="U90" s="146">
        <v>0</v>
      </c>
      <c r="V90" s="142">
        <v>128.44529178201725</v>
      </c>
      <c r="W90" s="144">
        <v>289.78975271201193</v>
      </c>
      <c r="X90" s="142">
        <v>0.75313799999999997</v>
      </c>
      <c r="Y90" s="142">
        <v>7.9595760285159312</v>
      </c>
      <c r="Z90" s="142">
        <v>83.099696477625898</v>
      </c>
      <c r="AA90" s="142">
        <v>1.1523932088480806</v>
      </c>
      <c r="AB90" s="142">
        <v>0</v>
      </c>
      <c r="AC90" s="144">
        <v>382.75455642700183</v>
      </c>
    </row>
    <row r="91" spans="1:29" s="187" customFormat="1" ht="12" customHeight="1" x14ac:dyDescent="0.2">
      <c r="A91" s="195"/>
      <c r="B91" s="225" t="s">
        <v>86</v>
      </c>
      <c r="C91" s="170">
        <v>0</v>
      </c>
      <c r="D91" s="163">
        <v>3.4086525798536798</v>
      </c>
      <c r="E91" s="164">
        <v>0</v>
      </c>
      <c r="F91" s="190">
        <v>3.4086525798536798</v>
      </c>
      <c r="G91" s="170">
        <v>0</v>
      </c>
      <c r="H91" s="163">
        <v>0</v>
      </c>
      <c r="I91" s="163">
        <v>2.9102755719263129</v>
      </c>
      <c r="J91" s="163">
        <v>0.55076332413093498</v>
      </c>
      <c r="K91" s="163">
        <v>0</v>
      </c>
      <c r="L91" s="163">
        <v>128.83459889052014</v>
      </c>
      <c r="M91" s="163">
        <v>0</v>
      </c>
      <c r="N91" s="163">
        <v>1.5146825241921402</v>
      </c>
      <c r="O91" s="163">
        <v>0</v>
      </c>
      <c r="P91" s="163">
        <v>0</v>
      </c>
      <c r="Q91" s="164">
        <v>0</v>
      </c>
      <c r="R91" s="190">
        <v>133.81032031076955</v>
      </c>
      <c r="S91" s="170">
        <v>123.26829178201726</v>
      </c>
      <c r="T91" s="163">
        <v>0</v>
      </c>
      <c r="U91" s="164">
        <v>0</v>
      </c>
      <c r="V91" s="190">
        <v>123.26829178201726</v>
      </c>
      <c r="W91" s="148">
        <v>260.48726467264044</v>
      </c>
      <c r="X91" s="163">
        <v>0.75313799999999997</v>
      </c>
      <c r="Y91" s="163">
        <v>7.9595760285159312</v>
      </c>
      <c r="Z91" s="163">
        <v>79.256526868953287</v>
      </c>
      <c r="AA91" s="163"/>
      <c r="AB91" s="163">
        <v>0</v>
      </c>
      <c r="AC91" s="148">
        <v>348.4565055701097</v>
      </c>
    </row>
    <row r="92" spans="1:29" s="187" customFormat="1" ht="12" customHeight="1" x14ac:dyDescent="0.2">
      <c r="A92" s="195"/>
      <c r="B92" s="60" t="s">
        <v>126</v>
      </c>
      <c r="C92" s="170">
        <v>0</v>
      </c>
      <c r="D92" s="163">
        <v>7.5152165999999989E-5</v>
      </c>
      <c r="E92" s="164">
        <v>0</v>
      </c>
      <c r="F92" s="190">
        <v>7.5152165999999989E-5</v>
      </c>
      <c r="G92" s="170"/>
      <c r="H92" s="163"/>
      <c r="I92" s="163">
        <v>0.19497557192631315</v>
      </c>
      <c r="J92" s="163">
        <v>2.7727904834818134E-3</v>
      </c>
      <c r="K92" s="163"/>
      <c r="L92" s="163">
        <v>20.465799533185653</v>
      </c>
      <c r="M92" s="163"/>
      <c r="N92" s="163">
        <v>1.5146825241921402</v>
      </c>
      <c r="O92" s="163">
        <v>0</v>
      </c>
      <c r="P92" s="163">
        <v>0</v>
      </c>
      <c r="Q92" s="164">
        <v>0</v>
      </c>
      <c r="R92" s="190">
        <v>22.178230419787585</v>
      </c>
      <c r="S92" s="170">
        <v>34.635967782017254</v>
      </c>
      <c r="T92" s="163"/>
      <c r="U92" s="164"/>
      <c r="V92" s="190">
        <v>34.635967782017254</v>
      </c>
      <c r="W92" s="148">
        <v>56.81427335397084</v>
      </c>
      <c r="X92" s="163">
        <v>0.75313799999999997</v>
      </c>
      <c r="Y92" s="163">
        <v>0.23111792967999997</v>
      </c>
      <c r="Z92" s="163">
        <v>40.921206868953277</v>
      </c>
      <c r="AA92" s="163"/>
      <c r="AB92" s="163"/>
      <c r="AC92" s="148">
        <v>98.719736152604128</v>
      </c>
    </row>
    <row r="93" spans="1:29" s="210" customFormat="1" ht="12" customHeight="1" x14ac:dyDescent="0.2">
      <c r="A93" s="209"/>
      <c r="B93" s="63" t="s">
        <v>120</v>
      </c>
      <c r="C93" s="171">
        <f>'[3]opdeling tertiair'!D105</f>
        <v>0</v>
      </c>
      <c r="D93" s="172">
        <f>'[3]opdeling tertiair'!E105</f>
        <v>0</v>
      </c>
      <c r="E93" s="173">
        <f>'[3]opdeling tertiair'!F105</f>
        <v>0</v>
      </c>
      <c r="F93" s="172">
        <f>'[3]opdeling tertiair'!G105</f>
        <v>0</v>
      </c>
      <c r="G93" s="171">
        <f>'[3]opdeling tertiair'!H105</f>
        <v>0</v>
      </c>
      <c r="H93" s="172">
        <f>'[3]opdeling tertiair'!I105</f>
        <v>0</v>
      </c>
      <c r="I93" s="172">
        <f>'[3]opdeling tertiair'!J105</f>
        <v>9.5396010937894557E-2</v>
      </c>
      <c r="J93" s="172">
        <f>'[3]opdeling tertiair'!K105</f>
        <v>0</v>
      </c>
      <c r="K93" s="172">
        <f>'[3]opdeling tertiair'!L105</f>
        <v>0</v>
      </c>
      <c r="L93" s="172">
        <f>'[3]opdeling tertiair'!M105</f>
        <v>1.3735956354635628</v>
      </c>
      <c r="M93" s="172">
        <f>'[3]opdeling tertiair'!N105</f>
        <v>0</v>
      </c>
      <c r="N93" s="172">
        <f>'[3]opdeling tertiair'!O105</f>
        <v>0</v>
      </c>
      <c r="O93" s="172">
        <f>'[3]opdeling tertiair'!P105</f>
        <v>0</v>
      </c>
      <c r="P93" s="172">
        <f>'[3]opdeling tertiair'!Q105</f>
        <v>0</v>
      </c>
      <c r="Q93" s="173">
        <f>'[3]opdeling tertiair'!R105</f>
        <v>0</v>
      </c>
      <c r="R93" s="172">
        <f>'[3]opdeling tertiair'!S105</f>
        <v>1.4689916464014574</v>
      </c>
      <c r="S93" s="171">
        <f>'[3]opdeling tertiair'!T105</f>
        <v>3.1220342691512051</v>
      </c>
      <c r="T93" s="172">
        <f>'[3]opdeling tertiair'!U105</f>
        <v>0</v>
      </c>
      <c r="U93" s="173">
        <f>'[3]opdeling tertiair'!V105</f>
        <v>0</v>
      </c>
      <c r="V93" s="172">
        <f>'[3]opdeling tertiair'!W105</f>
        <v>3.1220342691512051</v>
      </c>
      <c r="W93" s="174">
        <f>'[3]opdeling tertiair'!X105</f>
        <v>4.5910259155526623</v>
      </c>
      <c r="X93" s="172">
        <f>'[3]opdeling tertiair'!Y105</f>
        <v>0</v>
      </c>
      <c r="Y93" s="172">
        <f>'[3]opdeling tertiair'!Z105</f>
        <v>0</v>
      </c>
      <c r="Z93" s="172">
        <f>'[3]opdeling tertiair'!AA105</f>
        <v>3.8648598595703363</v>
      </c>
      <c r="AA93" s="172">
        <f>'[3]opdeling tertiair'!AB105</f>
        <v>0</v>
      </c>
      <c r="AB93" s="172">
        <f>'[3]opdeling tertiair'!AC105</f>
        <v>0</v>
      </c>
      <c r="AC93" s="174">
        <f>'[3]opdeling tertiair'!AD105</f>
        <v>8.455885775122999</v>
      </c>
    </row>
    <row r="94" spans="1:29" s="210" customFormat="1" ht="12" customHeight="1" x14ac:dyDescent="0.2">
      <c r="A94" s="209"/>
      <c r="B94" s="63" t="s">
        <v>121</v>
      </c>
      <c r="C94" s="171">
        <f>'[3]opdeling tertiair'!D106</f>
        <v>0</v>
      </c>
      <c r="D94" s="172">
        <f>'[3]opdeling tertiair'!E106</f>
        <v>0</v>
      </c>
      <c r="E94" s="173">
        <f>'[3]opdeling tertiair'!F106</f>
        <v>0</v>
      </c>
      <c r="F94" s="172">
        <f>'[3]opdeling tertiair'!G106</f>
        <v>0</v>
      </c>
      <c r="G94" s="171">
        <f>'[3]opdeling tertiair'!H106</f>
        <v>0</v>
      </c>
      <c r="H94" s="172">
        <f>'[3]opdeling tertiair'!I106</f>
        <v>0</v>
      </c>
      <c r="I94" s="172">
        <f>'[3]opdeling tertiair'!J106</f>
        <v>3.1080069872134134E-3</v>
      </c>
      <c r="J94" s="172">
        <f>'[3]opdeling tertiair'!K106</f>
        <v>0</v>
      </c>
      <c r="K94" s="172">
        <f>'[3]opdeling tertiair'!L106</f>
        <v>0</v>
      </c>
      <c r="L94" s="172">
        <f>'[3]opdeling tertiair'!M106</f>
        <v>1.8637353720851688</v>
      </c>
      <c r="M94" s="172">
        <f>'[3]opdeling tertiair'!N106</f>
        <v>0</v>
      </c>
      <c r="N94" s="172">
        <f>'[3]opdeling tertiair'!O106</f>
        <v>0</v>
      </c>
      <c r="O94" s="172">
        <f>'[3]opdeling tertiair'!P106</f>
        <v>0</v>
      </c>
      <c r="P94" s="172">
        <f>'[3]opdeling tertiair'!Q106</f>
        <v>0</v>
      </c>
      <c r="Q94" s="173">
        <f>'[3]opdeling tertiair'!R106</f>
        <v>0</v>
      </c>
      <c r="R94" s="172">
        <f>'[3]opdeling tertiair'!S106</f>
        <v>1.8668433790723822</v>
      </c>
      <c r="S94" s="171">
        <f>'[3]opdeling tertiair'!T106</f>
        <v>4.350591805213714</v>
      </c>
      <c r="T94" s="172">
        <f>'[3]opdeling tertiair'!U106</f>
        <v>0</v>
      </c>
      <c r="U94" s="173">
        <f>'[3]opdeling tertiair'!V106</f>
        <v>0</v>
      </c>
      <c r="V94" s="172">
        <f>'[3]opdeling tertiair'!W106</f>
        <v>4.350591805213714</v>
      </c>
      <c r="W94" s="174">
        <f>'[3]opdeling tertiair'!X106</f>
        <v>6.2174351842860958</v>
      </c>
      <c r="X94" s="172">
        <f>'[3]opdeling tertiair'!Y106</f>
        <v>0</v>
      </c>
      <c r="Y94" s="172">
        <f>'[3]opdeling tertiair'!Z106</f>
        <v>4.2589468800000009E-2</v>
      </c>
      <c r="Z94" s="172">
        <f>'[3]opdeling tertiair'!AA106</f>
        <v>2.5711687647476906</v>
      </c>
      <c r="AA94" s="172">
        <f>'[3]opdeling tertiair'!AB106</f>
        <v>0</v>
      </c>
      <c r="AB94" s="172">
        <f>'[3]opdeling tertiair'!AC106</f>
        <v>0</v>
      </c>
      <c r="AC94" s="174">
        <f>'[3]opdeling tertiair'!AD106</f>
        <v>8.8311934178337861</v>
      </c>
    </row>
    <row r="95" spans="1:29" s="210" customFormat="1" ht="12" customHeight="1" x14ac:dyDescent="0.2">
      <c r="A95" s="209"/>
      <c r="B95" s="63" t="s">
        <v>122</v>
      </c>
      <c r="C95" s="171">
        <f>'[3]opdeling tertiair'!D107</f>
        <v>0</v>
      </c>
      <c r="D95" s="172">
        <f>'[3]opdeling tertiair'!E107</f>
        <v>0</v>
      </c>
      <c r="E95" s="173">
        <f>'[3]opdeling tertiair'!F107</f>
        <v>0</v>
      </c>
      <c r="F95" s="172">
        <f>'[3]opdeling tertiair'!G107</f>
        <v>0</v>
      </c>
      <c r="G95" s="171">
        <f>'[3]opdeling tertiair'!H107</f>
        <v>0</v>
      </c>
      <c r="H95" s="172">
        <f>'[3]opdeling tertiair'!I107</f>
        <v>0</v>
      </c>
      <c r="I95" s="172">
        <f>'[3]opdeling tertiair'!J107</f>
        <v>2.3342589699369234E-3</v>
      </c>
      <c r="J95" s="172">
        <f>'[3]opdeling tertiair'!K107</f>
        <v>0</v>
      </c>
      <c r="K95" s="172">
        <f>'[3]opdeling tertiair'!L107</f>
        <v>0</v>
      </c>
      <c r="L95" s="172">
        <f>'[3]opdeling tertiair'!M107</f>
        <v>4.4074392473298296</v>
      </c>
      <c r="M95" s="172">
        <f>'[3]opdeling tertiair'!N107</f>
        <v>0</v>
      </c>
      <c r="N95" s="172">
        <f>'[3]opdeling tertiair'!O107</f>
        <v>0</v>
      </c>
      <c r="O95" s="172">
        <f>'[3]opdeling tertiair'!P107</f>
        <v>0</v>
      </c>
      <c r="P95" s="172">
        <f>'[3]opdeling tertiair'!Q107</f>
        <v>0</v>
      </c>
      <c r="Q95" s="173">
        <f>'[3]opdeling tertiair'!R107</f>
        <v>0</v>
      </c>
      <c r="R95" s="172">
        <f>'[3]opdeling tertiair'!S107</f>
        <v>4.4097735062997669</v>
      </c>
      <c r="S95" s="171">
        <f>'[3]opdeling tertiair'!T107</f>
        <v>5.2337749159402529</v>
      </c>
      <c r="T95" s="172">
        <f>'[3]opdeling tertiair'!U107</f>
        <v>0</v>
      </c>
      <c r="U95" s="173">
        <f>'[3]opdeling tertiair'!V107</f>
        <v>0</v>
      </c>
      <c r="V95" s="172">
        <f>'[3]opdeling tertiair'!W107</f>
        <v>5.2337749159402529</v>
      </c>
      <c r="W95" s="174">
        <f>'[3]opdeling tertiair'!X107</f>
        <v>9.6435484222400198</v>
      </c>
      <c r="X95" s="172">
        <f>'[3]opdeling tertiair'!Y107</f>
        <v>0</v>
      </c>
      <c r="Y95" s="172">
        <f>'[3]opdeling tertiair'!Z107</f>
        <v>0</v>
      </c>
      <c r="Z95" s="172">
        <f>'[3]opdeling tertiair'!AA107</f>
        <v>1.8819852739182641</v>
      </c>
      <c r="AA95" s="172">
        <f>'[3]opdeling tertiair'!AB107</f>
        <v>0</v>
      </c>
      <c r="AB95" s="172">
        <f>'[3]opdeling tertiair'!AC107</f>
        <v>0</v>
      </c>
      <c r="AC95" s="174">
        <f>'[3]opdeling tertiair'!AD107</f>
        <v>11.525533696158284</v>
      </c>
    </row>
    <row r="96" spans="1:29" s="210" customFormat="1" ht="12" customHeight="1" x14ac:dyDescent="0.2">
      <c r="A96" s="209"/>
      <c r="B96" s="63" t="s">
        <v>123</v>
      </c>
      <c r="C96" s="171">
        <f>'[3]opdeling tertiair'!D108</f>
        <v>0</v>
      </c>
      <c r="D96" s="172">
        <f>'[3]opdeling tertiair'!E108</f>
        <v>7.5152165999999989E-5</v>
      </c>
      <c r="E96" s="173">
        <f>'[3]opdeling tertiair'!F108</f>
        <v>0</v>
      </c>
      <c r="F96" s="172">
        <f>'[3]opdeling tertiair'!G108</f>
        <v>7.5152165999999989E-5</v>
      </c>
      <c r="G96" s="171">
        <f>'[3]opdeling tertiair'!H108</f>
        <v>0</v>
      </c>
      <c r="H96" s="172">
        <f>'[3]opdeling tertiair'!I108</f>
        <v>0</v>
      </c>
      <c r="I96" s="172">
        <f>'[3]opdeling tertiair'!J108</f>
        <v>7.8772634618489365E-2</v>
      </c>
      <c r="J96" s="172">
        <f>'[3]opdeling tertiair'!K108</f>
        <v>2.7727904834818134E-3</v>
      </c>
      <c r="K96" s="172">
        <f>'[3]opdeling tertiair'!L108</f>
        <v>0</v>
      </c>
      <c r="L96" s="172">
        <f>'[3]opdeling tertiair'!M108</f>
        <v>5.7209598827855297</v>
      </c>
      <c r="M96" s="172">
        <f>'[3]opdeling tertiair'!N108</f>
        <v>0</v>
      </c>
      <c r="N96" s="172">
        <f>'[3]opdeling tertiair'!O108</f>
        <v>1.0281491014457511</v>
      </c>
      <c r="O96" s="172">
        <f>'[3]opdeling tertiair'!P108</f>
        <v>0</v>
      </c>
      <c r="P96" s="172">
        <f>'[3]opdeling tertiair'!Q108</f>
        <v>0</v>
      </c>
      <c r="Q96" s="173">
        <f>'[3]opdeling tertiair'!R108</f>
        <v>0</v>
      </c>
      <c r="R96" s="172">
        <f>'[3]opdeling tertiair'!S108</f>
        <v>6.8306544093332526</v>
      </c>
      <c r="S96" s="171">
        <f>'[3]opdeling tertiair'!T108</f>
        <v>10.76244566068174</v>
      </c>
      <c r="T96" s="172">
        <f>'[3]opdeling tertiair'!U108</f>
        <v>0</v>
      </c>
      <c r="U96" s="173">
        <f>'[3]opdeling tertiair'!V108</f>
        <v>0</v>
      </c>
      <c r="V96" s="172">
        <f>'[3]opdeling tertiair'!W108</f>
        <v>10.76244566068174</v>
      </c>
      <c r="W96" s="174">
        <f>'[3]opdeling tertiair'!X108</f>
        <v>17.593175222180992</v>
      </c>
      <c r="X96" s="172">
        <f>'[3]opdeling tertiair'!Y108</f>
        <v>0</v>
      </c>
      <c r="Y96" s="172">
        <f>'[3]opdeling tertiair'!Z108</f>
        <v>0.10772019999999999</v>
      </c>
      <c r="Z96" s="172">
        <f>'[3]opdeling tertiair'!AA108</f>
        <v>14.955869277468018</v>
      </c>
      <c r="AA96" s="172">
        <f>'[3]opdeling tertiair'!AB108</f>
        <v>0</v>
      </c>
      <c r="AB96" s="172">
        <f>'[3]opdeling tertiair'!AC108</f>
        <v>0</v>
      </c>
      <c r="AC96" s="174">
        <f>'[3]opdeling tertiair'!AD108</f>
        <v>32.65676469964901</v>
      </c>
    </row>
    <row r="97" spans="1:29" s="210" customFormat="1" ht="12" customHeight="1" x14ac:dyDescent="0.2">
      <c r="A97" s="209"/>
      <c r="B97" s="63" t="s">
        <v>124</v>
      </c>
      <c r="C97" s="171">
        <f>'[3]opdeling tertiair'!D109</f>
        <v>0</v>
      </c>
      <c r="D97" s="172">
        <f>'[3]opdeling tertiair'!E109</f>
        <v>0</v>
      </c>
      <c r="E97" s="173">
        <f>'[3]opdeling tertiair'!F109</f>
        <v>0</v>
      </c>
      <c r="F97" s="172">
        <f>'[3]opdeling tertiair'!G109</f>
        <v>0</v>
      </c>
      <c r="G97" s="171">
        <f>'[3]opdeling tertiair'!H109</f>
        <v>0</v>
      </c>
      <c r="H97" s="172">
        <f>'[3]opdeling tertiair'!I109</f>
        <v>0</v>
      </c>
      <c r="I97" s="172">
        <f>'[3]opdeling tertiair'!J109</f>
        <v>1.3819058346446122E-2</v>
      </c>
      <c r="J97" s="172">
        <f>'[3]opdeling tertiair'!K109</f>
        <v>0</v>
      </c>
      <c r="K97" s="172">
        <f>'[3]opdeling tertiair'!L109</f>
        <v>0</v>
      </c>
      <c r="L97" s="172">
        <f>'[3]opdeling tertiair'!M109</f>
        <v>6.2542537022238269</v>
      </c>
      <c r="M97" s="172">
        <f>'[3]opdeling tertiair'!N109</f>
        <v>0</v>
      </c>
      <c r="N97" s="172">
        <f>'[3]opdeling tertiair'!O109</f>
        <v>0.2067155687574643</v>
      </c>
      <c r="O97" s="172">
        <f>'[3]opdeling tertiair'!P109</f>
        <v>0</v>
      </c>
      <c r="P97" s="172">
        <f>'[3]opdeling tertiair'!Q109</f>
        <v>0</v>
      </c>
      <c r="Q97" s="173">
        <f>'[3]opdeling tertiair'!R109</f>
        <v>0</v>
      </c>
      <c r="R97" s="172">
        <f>'[3]opdeling tertiair'!S109</f>
        <v>6.4747883293277368</v>
      </c>
      <c r="S97" s="171">
        <f>'[3]opdeling tertiair'!T109</f>
        <v>8.1719113118327087</v>
      </c>
      <c r="T97" s="172">
        <f>'[3]opdeling tertiair'!U109</f>
        <v>0</v>
      </c>
      <c r="U97" s="173">
        <f>'[3]opdeling tertiair'!V109</f>
        <v>0</v>
      </c>
      <c r="V97" s="172">
        <f>'[3]opdeling tertiair'!W109</f>
        <v>8.1719113118327087</v>
      </c>
      <c r="W97" s="174">
        <f>'[3]opdeling tertiair'!X109</f>
        <v>14.646699641160446</v>
      </c>
      <c r="X97" s="172">
        <f>'[3]opdeling tertiair'!Y109</f>
        <v>0</v>
      </c>
      <c r="Y97" s="172">
        <f>'[3]opdeling tertiair'!Z109</f>
        <v>0</v>
      </c>
      <c r="Z97" s="172">
        <f>'[3]opdeling tertiair'!AA109</f>
        <v>13.986043261948486</v>
      </c>
      <c r="AA97" s="172">
        <f>'[3]opdeling tertiair'!AB109</f>
        <v>0</v>
      </c>
      <c r="AB97" s="172">
        <f>'[3]opdeling tertiair'!AC109</f>
        <v>0</v>
      </c>
      <c r="AC97" s="174">
        <f>'[3]opdeling tertiair'!AD109</f>
        <v>28.632742903108934</v>
      </c>
    </row>
    <row r="98" spans="1:29" s="210" customFormat="1" ht="12" customHeight="1" x14ac:dyDescent="0.2">
      <c r="A98" s="209"/>
      <c r="B98" s="63" t="s">
        <v>125</v>
      </c>
      <c r="C98" s="171">
        <f>'[3]opdeling tertiair'!D110</f>
        <v>0</v>
      </c>
      <c r="D98" s="172">
        <f>'[3]opdeling tertiair'!E110</f>
        <v>0</v>
      </c>
      <c r="E98" s="173">
        <f>'[3]opdeling tertiair'!F110</f>
        <v>0</v>
      </c>
      <c r="F98" s="172">
        <f>'[3]opdeling tertiair'!G110</f>
        <v>0</v>
      </c>
      <c r="G98" s="171">
        <f>'[3]opdeling tertiair'!H110</f>
        <v>0</v>
      </c>
      <c r="H98" s="172">
        <f>'[3]opdeling tertiair'!I110</f>
        <v>0</v>
      </c>
      <c r="I98" s="172">
        <f>'[3]opdeling tertiair'!J110</f>
        <v>1.5456020663327903E-3</v>
      </c>
      <c r="J98" s="172">
        <f>'[3]opdeling tertiair'!K110</f>
        <v>0</v>
      </c>
      <c r="K98" s="172">
        <f>'[3]opdeling tertiair'!L110</f>
        <v>0</v>
      </c>
      <c r="L98" s="172">
        <f>'[3]opdeling tertiair'!M110</f>
        <v>0.84581569329773765</v>
      </c>
      <c r="M98" s="172">
        <f>'[3]opdeling tertiair'!N110</f>
        <v>0</v>
      </c>
      <c r="N98" s="172">
        <f>'[3]opdeling tertiair'!O110</f>
        <v>0.27981785398892461</v>
      </c>
      <c r="O98" s="172">
        <f>'[3]opdeling tertiair'!P110</f>
        <v>0</v>
      </c>
      <c r="P98" s="172">
        <f>'[3]opdeling tertiair'!Q110</f>
        <v>0</v>
      </c>
      <c r="Q98" s="173">
        <f>'[3]opdeling tertiair'!R110</f>
        <v>0</v>
      </c>
      <c r="R98" s="172">
        <f>'[3]opdeling tertiair'!S110</f>
        <v>1.127179149352995</v>
      </c>
      <c r="S98" s="171">
        <f>'[3]opdeling tertiair'!T110</f>
        <v>2.9952098191976302</v>
      </c>
      <c r="T98" s="172">
        <f>'[3]opdeling tertiair'!U110</f>
        <v>0</v>
      </c>
      <c r="U98" s="173">
        <f>'[3]opdeling tertiair'!V110</f>
        <v>0</v>
      </c>
      <c r="V98" s="172">
        <f>'[3]opdeling tertiair'!W110</f>
        <v>2.9952098191976302</v>
      </c>
      <c r="W98" s="174">
        <f>'[3]opdeling tertiair'!X110</f>
        <v>4.1223889685506254</v>
      </c>
      <c r="X98" s="172">
        <f>'[3]opdeling tertiair'!Y110</f>
        <v>0.75313799999999997</v>
      </c>
      <c r="Y98" s="172">
        <f>'[3]opdeling tertiair'!Z110</f>
        <v>8.0808260879999996E-2</v>
      </c>
      <c r="Z98" s="172">
        <f>'[3]opdeling tertiair'!AA110</f>
        <v>3.6612804313004852</v>
      </c>
      <c r="AA98" s="172">
        <f>'[3]opdeling tertiair'!AB110</f>
        <v>0</v>
      </c>
      <c r="AB98" s="172">
        <f>'[3]opdeling tertiair'!AC110</f>
        <v>0</v>
      </c>
      <c r="AC98" s="174">
        <f>'[3]opdeling tertiair'!AD110</f>
        <v>8.6176156607311096</v>
      </c>
    </row>
    <row r="99" spans="1:29" s="187" customFormat="1" ht="12" customHeight="1" x14ac:dyDescent="0.2">
      <c r="A99" s="195"/>
      <c r="B99" s="68" t="s">
        <v>62</v>
      </c>
      <c r="C99" s="170">
        <v>0</v>
      </c>
      <c r="D99" s="163">
        <v>0</v>
      </c>
      <c r="E99" s="164">
        <v>0</v>
      </c>
      <c r="F99" s="163">
        <v>0</v>
      </c>
      <c r="G99" s="170">
        <v>0</v>
      </c>
      <c r="H99" s="163">
        <v>0</v>
      </c>
      <c r="I99" s="163">
        <v>0</v>
      </c>
      <c r="J99" s="163">
        <v>0</v>
      </c>
      <c r="K99" s="163">
        <v>0</v>
      </c>
      <c r="L99" s="163">
        <v>9.4317752502000002E-2</v>
      </c>
      <c r="M99" s="163">
        <v>0</v>
      </c>
      <c r="N99" s="163">
        <v>0.1170624</v>
      </c>
      <c r="O99" s="163">
        <v>0</v>
      </c>
      <c r="P99" s="163">
        <v>0</v>
      </c>
      <c r="Q99" s="164">
        <v>0</v>
      </c>
      <c r="R99" s="163">
        <v>0.21138015250199998</v>
      </c>
      <c r="S99" s="170">
        <v>0.102046319</v>
      </c>
      <c r="T99" s="163"/>
      <c r="U99" s="164"/>
      <c r="V99" s="163">
        <v>0.102046319</v>
      </c>
      <c r="W99" s="148">
        <v>0.31342647150199998</v>
      </c>
      <c r="X99" s="163">
        <v>0.75313799999999997</v>
      </c>
      <c r="Y99" s="163">
        <v>0.18852846088</v>
      </c>
      <c r="Z99" s="163"/>
      <c r="AA99" s="163"/>
      <c r="AB99" s="163"/>
      <c r="AC99" s="148">
        <v>1.2550929323819999</v>
      </c>
    </row>
    <row r="100" spans="1:29" s="187" customFormat="1" ht="12" customHeight="1" x14ac:dyDescent="0.2">
      <c r="A100" s="211"/>
      <c r="B100" s="70" t="s">
        <v>127</v>
      </c>
      <c r="C100" s="175"/>
      <c r="D100" s="166">
        <v>3.4085774276876797</v>
      </c>
      <c r="E100" s="176"/>
      <c r="F100" s="158">
        <v>3.4085774276876797</v>
      </c>
      <c r="G100" s="175"/>
      <c r="H100" s="166"/>
      <c r="I100" s="166">
        <v>2.7152999999999996</v>
      </c>
      <c r="J100" s="166">
        <v>0.5479905336474532</v>
      </c>
      <c r="K100" s="166"/>
      <c r="L100" s="166">
        <v>108.3687993573345</v>
      </c>
      <c r="M100" s="166"/>
      <c r="N100" s="166"/>
      <c r="O100" s="166"/>
      <c r="P100" s="166"/>
      <c r="Q100" s="176"/>
      <c r="R100" s="158">
        <v>111.63208989098194</v>
      </c>
      <c r="S100" s="175">
        <v>88.632324000000011</v>
      </c>
      <c r="T100" s="166"/>
      <c r="U100" s="176"/>
      <c r="V100" s="158">
        <v>88.632324000000011</v>
      </c>
      <c r="W100" s="159">
        <v>203.67299131866963</v>
      </c>
      <c r="X100" s="229"/>
      <c r="Y100" s="166">
        <v>7.7284580988359313</v>
      </c>
      <c r="Z100" s="166">
        <v>38.33532000000001</v>
      </c>
      <c r="AA100" s="166"/>
      <c r="AB100" s="166"/>
      <c r="AC100" s="159">
        <v>249.73676941750557</v>
      </c>
    </row>
    <row r="101" spans="1:29" s="187" customFormat="1" ht="12" customHeight="1" x14ac:dyDescent="0.2">
      <c r="A101" s="195"/>
      <c r="B101" s="72" t="s">
        <v>87</v>
      </c>
      <c r="C101" s="170">
        <v>0</v>
      </c>
      <c r="D101" s="163">
        <v>0.81599999999999995</v>
      </c>
      <c r="E101" s="164">
        <v>0</v>
      </c>
      <c r="F101" s="190">
        <v>0.81599999999999995</v>
      </c>
      <c r="G101" s="170">
        <v>0</v>
      </c>
      <c r="H101" s="163">
        <v>0</v>
      </c>
      <c r="I101" s="163">
        <v>0.48100175768709696</v>
      </c>
      <c r="J101" s="163">
        <v>9.1619056300516297E-2</v>
      </c>
      <c r="K101" s="163">
        <v>0</v>
      </c>
      <c r="L101" s="163">
        <v>13.058867225383807</v>
      </c>
      <c r="M101" s="163">
        <v>0</v>
      </c>
      <c r="N101" s="163">
        <v>9.6780000000000008</v>
      </c>
      <c r="O101" s="163">
        <v>0</v>
      </c>
      <c r="P101" s="163">
        <v>0</v>
      </c>
      <c r="Q101" s="164">
        <v>0</v>
      </c>
      <c r="R101" s="190">
        <v>23.309488039371423</v>
      </c>
      <c r="S101" s="170">
        <v>5.1769999999999996</v>
      </c>
      <c r="T101" s="163">
        <v>0</v>
      </c>
      <c r="U101" s="164">
        <v>0</v>
      </c>
      <c r="V101" s="190">
        <v>5.1769999999999996</v>
      </c>
      <c r="W101" s="148">
        <v>29.302488039371422</v>
      </c>
      <c r="X101" s="163">
        <v>0</v>
      </c>
      <c r="Y101" s="163"/>
      <c r="Z101" s="163">
        <v>3.843169608672615</v>
      </c>
      <c r="AA101" s="163">
        <v>0</v>
      </c>
      <c r="AB101" s="163">
        <v>0</v>
      </c>
      <c r="AC101" s="148">
        <v>33.145657648044036</v>
      </c>
    </row>
    <row r="102" spans="1:29" s="210" customFormat="1" ht="12" customHeight="1" x14ac:dyDescent="0.2">
      <c r="A102" s="209"/>
      <c r="B102" s="73" t="s">
        <v>113</v>
      </c>
      <c r="C102" s="171">
        <f>'[3]opdeling landbouw'!D114</f>
        <v>0</v>
      </c>
      <c r="D102" s="172">
        <f>'[3]opdeling landbouw'!E114</f>
        <v>0</v>
      </c>
      <c r="E102" s="173">
        <f>'[3]opdeling landbouw'!F114</f>
        <v>0</v>
      </c>
      <c r="F102" s="172">
        <f>'[3]opdeling landbouw'!G114</f>
        <v>0</v>
      </c>
      <c r="G102" s="171">
        <f>'[3]opdeling landbouw'!H114</f>
        <v>0</v>
      </c>
      <c r="H102" s="172">
        <f>'[3]opdeling landbouw'!I114</f>
        <v>0</v>
      </c>
      <c r="I102" s="172">
        <f>'[3]opdeling landbouw'!J114</f>
        <v>0</v>
      </c>
      <c r="J102" s="172">
        <f>'[3]opdeling landbouw'!K114</f>
        <v>0</v>
      </c>
      <c r="K102" s="172">
        <f>'[3]opdeling landbouw'!L114</f>
        <v>0</v>
      </c>
      <c r="L102" s="172">
        <f>'[3]opdeling landbouw'!M114</f>
        <v>5.6964358188719997</v>
      </c>
      <c r="M102" s="172">
        <f>'[3]opdeling landbouw'!N114</f>
        <v>0</v>
      </c>
      <c r="N102" s="172">
        <f>'[3]opdeling landbouw'!O114</f>
        <v>0</v>
      </c>
      <c r="O102" s="172">
        <f>'[3]opdeling landbouw'!P114</f>
        <v>0</v>
      </c>
      <c r="P102" s="172">
        <f>'[3]opdeling landbouw'!Q114</f>
        <v>0</v>
      </c>
      <c r="Q102" s="173">
        <f>'[3]opdeling landbouw'!R114</f>
        <v>0</v>
      </c>
      <c r="R102" s="172">
        <f>'[3]opdeling landbouw'!S114</f>
        <v>5.6964358188719997</v>
      </c>
      <c r="S102" s="171">
        <f>'[3]opdeling landbouw'!T114</f>
        <v>0</v>
      </c>
      <c r="T102" s="172">
        <f>'[3]opdeling landbouw'!U114</f>
        <v>0</v>
      </c>
      <c r="U102" s="173">
        <f>'[3]opdeling landbouw'!V114</f>
        <v>0</v>
      </c>
      <c r="V102" s="172">
        <f>'[3]opdeling landbouw'!W114</f>
        <v>0</v>
      </c>
      <c r="W102" s="174">
        <f>'[3]opdeling landbouw'!X114</f>
        <v>5.6964358188719997</v>
      </c>
      <c r="X102" s="172">
        <f>'[3]opdeling landbouw'!Y114</f>
        <v>0</v>
      </c>
      <c r="Y102" s="172">
        <f>'[3]opdeling landbouw'!Z114</f>
        <v>0</v>
      </c>
      <c r="Z102" s="172">
        <f>'[3]opdeling landbouw'!AA114</f>
        <v>1.41517026288</v>
      </c>
      <c r="AA102" s="172">
        <f>'[3]opdeling landbouw'!AB114</f>
        <v>0</v>
      </c>
      <c r="AB102" s="172">
        <f>'[3]opdeling landbouw'!AC114</f>
        <v>0</v>
      </c>
      <c r="AC102" s="179">
        <f>'[3]opdeling landbouw'!AD114</f>
        <v>7.1116060817519999</v>
      </c>
    </row>
    <row r="103" spans="1:29" s="210" customFormat="1" ht="12" customHeight="1" x14ac:dyDescent="0.2">
      <c r="A103" s="209"/>
      <c r="B103" s="73" t="s">
        <v>114</v>
      </c>
      <c r="C103" s="171">
        <f>'[3]opdeling landbouw'!D115</f>
        <v>0</v>
      </c>
      <c r="D103" s="172">
        <f>'[3]opdeling landbouw'!E115</f>
        <v>0</v>
      </c>
      <c r="E103" s="173">
        <f>'[3]opdeling landbouw'!F115</f>
        <v>0</v>
      </c>
      <c r="F103" s="172">
        <f>'[3]opdeling landbouw'!G115</f>
        <v>0</v>
      </c>
      <c r="G103" s="171">
        <f>'[3]opdeling landbouw'!H115</f>
        <v>0</v>
      </c>
      <c r="H103" s="172">
        <f>'[3]opdeling landbouw'!I115</f>
        <v>0</v>
      </c>
      <c r="I103" s="172">
        <f>'[3]opdeling landbouw'!J115</f>
        <v>0</v>
      </c>
      <c r="J103" s="172">
        <f>'[3]opdeling landbouw'!K115</f>
        <v>0</v>
      </c>
      <c r="K103" s="172">
        <f>'[3]opdeling landbouw'!L115</f>
        <v>0</v>
      </c>
      <c r="L103" s="172">
        <f>'[3]opdeling landbouw'!M115</f>
        <v>0.94170703281000001</v>
      </c>
      <c r="M103" s="172">
        <f>'[3]opdeling landbouw'!N115</f>
        <v>0</v>
      </c>
      <c r="N103" s="172">
        <f>'[3]opdeling landbouw'!O115</f>
        <v>0</v>
      </c>
      <c r="O103" s="172">
        <f>'[3]opdeling landbouw'!P115</f>
        <v>0</v>
      </c>
      <c r="P103" s="172">
        <f>'[3]opdeling landbouw'!Q115</f>
        <v>0</v>
      </c>
      <c r="Q103" s="173">
        <f>'[3]opdeling landbouw'!R115</f>
        <v>0</v>
      </c>
      <c r="R103" s="172">
        <f>'[3]opdeling landbouw'!S115</f>
        <v>0.94170703281000001</v>
      </c>
      <c r="S103" s="171">
        <f>'[3]opdeling landbouw'!T115</f>
        <v>0</v>
      </c>
      <c r="T103" s="172">
        <f>'[3]opdeling landbouw'!U115</f>
        <v>0</v>
      </c>
      <c r="U103" s="173">
        <f>'[3]opdeling landbouw'!V115</f>
        <v>0</v>
      </c>
      <c r="V103" s="172">
        <f>'[3]opdeling landbouw'!W115</f>
        <v>0</v>
      </c>
      <c r="W103" s="174">
        <f>'[3]opdeling landbouw'!X115</f>
        <v>0.94170703281000001</v>
      </c>
      <c r="X103" s="172">
        <f>'[3]opdeling landbouw'!Y115</f>
        <v>0</v>
      </c>
      <c r="Y103" s="172">
        <f>'[3]opdeling landbouw'!Z115</f>
        <v>0</v>
      </c>
      <c r="Z103" s="172">
        <f>'[3]opdeling landbouw'!AA115</f>
        <v>0.36059277560400005</v>
      </c>
      <c r="AA103" s="172">
        <f>'[3]opdeling landbouw'!AB115</f>
        <v>0</v>
      </c>
      <c r="AB103" s="172">
        <f>'[3]opdeling landbouw'!AC115</f>
        <v>0</v>
      </c>
      <c r="AC103" s="179">
        <f>'[3]opdeling landbouw'!AD115</f>
        <v>1.3022998084140001</v>
      </c>
    </row>
    <row r="104" spans="1:29" s="210" customFormat="1" ht="12" customHeight="1" x14ac:dyDescent="0.2">
      <c r="A104" s="209"/>
      <c r="B104" s="73" t="s">
        <v>115</v>
      </c>
      <c r="C104" s="171">
        <f>'[3]opdeling landbouw'!D116</f>
        <v>0</v>
      </c>
      <c r="D104" s="172">
        <f>'[3]opdeling landbouw'!E116</f>
        <v>0.81599999999999995</v>
      </c>
      <c r="E104" s="173">
        <f>'[3]opdeling landbouw'!F116</f>
        <v>0</v>
      </c>
      <c r="F104" s="172">
        <f>'[3]opdeling landbouw'!G116</f>
        <v>0.81599999999999995</v>
      </c>
      <c r="G104" s="171">
        <f>'[3]opdeling landbouw'!H116</f>
        <v>0</v>
      </c>
      <c r="H104" s="172">
        <f>'[3]opdeling landbouw'!I116</f>
        <v>0</v>
      </c>
      <c r="I104" s="172">
        <f>'[3]opdeling landbouw'!J116</f>
        <v>0.48099999999999998</v>
      </c>
      <c r="J104" s="172">
        <f>'[3]opdeling landbouw'!K116</f>
        <v>0</v>
      </c>
      <c r="K104" s="172">
        <f>'[3]opdeling landbouw'!L116</f>
        <v>0</v>
      </c>
      <c r="L104" s="172">
        <f>'[3]opdeling landbouw'!M116</f>
        <v>2.0529999999999999</v>
      </c>
      <c r="M104" s="172">
        <f>'[3]opdeling landbouw'!N116</f>
        <v>0</v>
      </c>
      <c r="N104" s="172">
        <f>'[3]opdeling landbouw'!O116</f>
        <v>9.6780000000000008</v>
      </c>
      <c r="O104" s="172">
        <f>'[3]opdeling landbouw'!P116</f>
        <v>0</v>
      </c>
      <c r="P104" s="172">
        <f>'[3]opdeling landbouw'!Q116</f>
        <v>0</v>
      </c>
      <c r="Q104" s="173">
        <f>'[3]opdeling landbouw'!R116</f>
        <v>0</v>
      </c>
      <c r="R104" s="172">
        <f>'[3]opdeling landbouw'!S116</f>
        <v>12.212</v>
      </c>
      <c r="S104" s="171">
        <f>'[3]opdeling landbouw'!T116</f>
        <v>5.1769999999999996</v>
      </c>
      <c r="T104" s="172">
        <f>'[3]opdeling landbouw'!U116</f>
        <v>0</v>
      </c>
      <c r="U104" s="173">
        <f>'[3]opdeling landbouw'!V116</f>
        <v>0</v>
      </c>
      <c r="V104" s="172">
        <f>'[3]opdeling landbouw'!W116</f>
        <v>5.1769999999999996</v>
      </c>
      <c r="W104" s="174">
        <f>'[3]opdeling landbouw'!X116</f>
        <v>18.204999999999998</v>
      </c>
      <c r="X104" s="172">
        <f>'[3]opdeling landbouw'!Y116</f>
        <v>0</v>
      </c>
      <c r="Y104" s="172">
        <f>'[3]opdeling landbouw'!Z116</f>
        <v>0</v>
      </c>
      <c r="Z104" s="172">
        <f>'[3]opdeling landbouw'!AA116</f>
        <v>1.9114744391646152</v>
      </c>
      <c r="AA104" s="172">
        <f>'[3]opdeling landbouw'!AB116</f>
        <v>0</v>
      </c>
      <c r="AB104" s="172">
        <f>'[3]opdeling landbouw'!AC116</f>
        <v>0</v>
      </c>
      <c r="AC104" s="179">
        <f>'[3]opdeling landbouw'!AD116</f>
        <v>20.116474439164612</v>
      </c>
    </row>
    <row r="105" spans="1:29" s="210" customFormat="1" ht="12" customHeight="1" x14ac:dyDescent="0.2">
      <c r="A105" s="209"/>
      <c r="B105" s="73" t="s">
        <v>116</v>
      </c>
      <c r="C105" s="171">
        <f>'[3]opdeling landbouw'!D117</f>
        <v>0</v>
      </c>
      <c r="D105" s="172">
        <f>'[3]opdeling landbouw'!E117</f>
        <v>0</v>
      </c>
      <c r="E105" s="173">
        <f>'[3]opdeling landbouw'!F117</f>
        <v>0</v>
      </c>
      <c r="F105" s="172">
        <f>'[3]opdeling landbouw'!G117</f>
        <v>0</v>
      </c>
      <c r="G105" s="171">
        <f>'[3]opdeling landbouw'!H117</f>
        <v>0</v>
      </c>
      <c r="H105" s="172">
        <f>'[3]opdeling landbouw'!I117</f>
        <v>0</v>
      </c>
      <c r="I105" s="172">
        <f>'[3]opdeling landbouw'!J117</f>
        <v>0</v>
      </c>
      <c r="J105" s="172">
        <f>'[3]opdeling landbouw'!K117</f>
        <v>0</v>
      </c>
      <c r="K105" s="172">
        <f>'[3]opdeling landbouw'!L117</f>
        <v>0</v>
      </c>
      <c r="L105" s="172">
        <f>'[3]opdeling landbouw'!M117</f>
        <v>1.139202113646</v>
      </c>
      <c r="M105" s="172">
        <f>'[3]opdeling landbouw'!N117</f>
        <v>0</v>
      </c>
      <c r="N105" s="172">
        <f>'[3]opdeling landbouw'!O117</f>
        <v>0</v>
      </c>
      <c r="O105" s="172">
        <f>'[3]opdeling landbouw'!P117</f>
        <v>0</v>
      </c>
      <c r="P105" s="172">
        <f>'[3]opdeling landbouw'!Q117</f>
        <v>0</v>
      </c>
      <c r="Q105" s="173">
        <f>'[3]opdeling landbouw'!R117</f>
        <v>0</v>
      </c>
      <c r="R105" s="172">
        <f>'[3]opdeling landbouw'!S117</f>
        <v>1.139202113646</v>
      </c>
      <c r="S105" s="171">
        <f>'[3]opdeling landbouw'!T117</f>
        <v>0</v>
      </c>
      <c r="T105" s="172">
        <f>'[3]opdeling landbouw'!U117</f>
        <v>0</v>
      </c>
      <c r="U105" s="173">
        <f>'[3]opdeling landbouw'!V117</f>
        <v>0</v>
      </c>
      <c r="V105" s="172">
        <f>'[3]opdeling landbouw'!W117</f>
        <v>0</v>
      </c>
      <c r="W105" s="174">
        <f>'[3]opdeling landbouw'!X117</f>
        <v>1.139202113646</v>
      </c>
      <c r="X105" s="172">
        <f>'[3]opdeling landbouw'!Y117</f>
        <v>0</v>
      </c>
      <c r="Y105" s="172">
        <f>'[3]opdeling landbouw'!Z117</f>
        <v>0</v>
      </c>
      <c r="Z105" s="172">
        <f>'[3]opdeling landbouw'!AA117</f>
        <v>0.155882434608</v>
      </c>
      <c r="AA105" s="172">
        <f>'[3]opdeling landbouw'!AB117</f>
        <v>0</v>
      </c>
      <c r="AB105" s="172">
        <f>'[3]opdeling landbouw'!AC117</f>
        <v>0</v>
      </c>
      <c r="AC105" s="179">
        <f>'[3]opdeling landbouw'!AD117</f>
        <v>1.2950845482540001</v>
      </c>
    </row>
    <row r="106" spans="1:29" s="210" customFormat="1" ht="12" customHeight="1" x14ac:dyDescent="0.2">
      <c r="A106" s="209"/>
      <c r="B106" s="73" t="s">
        <v>117</v>
      </c>
      <c r="C106" s="171">
        <f>'[3]opdeling landbouw'!D118</f>
        <v>0</v>
      </c>
      <c r="D106" s="172">
        <f>'[3]opdeling landbouw'!E118</f>
        <v>0</v>
      </c>
      <c r="E106" s="173">
        <f>'[3]opdeling landbouw'!F118</f>
        <v>0</v>
      </c>
      <c r="F106" s="172">
        <f>'[3]opdeling landbouw'!G118</f>
        <v>0</v>
      </c>
      <c r="G106" s="171">
        <f>'[3]opdeling landbouw'!H118</f>
        <v>0</v>
      </c>
      <c r="H106" s="172">
        <f>'[3]opdeling landbouw'!I118</f>
        <v>0</v>
      </c>
      <c r="I106" s="172">
        <f>'[3]opdeling landbouw'!J118</f>
        <v>0</v>
      </c>
      <c r="J106" s="172">
        <f>'[3]opdeling landbouw'!K118</f>
        <v>0</v>
      </c>
      <c r="K106" s="172">
        <f>'[3]opdeling landbouw'!L118</f>
        <v>0</v>
      </c>
      <c r="L106" s="172">
        <f>'[3]opdeling landbouw'!M118</f>
        <v>3.2182690126919202</v>
      </c>
      <c r="M106" s="172">
        <f>'[3]opdeling landbouw'!N118</f>
        <v>0</v>
      </c>
      <c r="N106" s="172">
        <f>'[3]opdeling landbouw'!O118</f>
        <v>0</v>
      </c>
      <c r="O106" s="172">
        <f>'[3]opdeling landbouw'!P118</f>
        <v>0</v>
      </c>
      <c r="P106" s="172">
        <f>'[3]opdeling landbouw'!Q118</f>
        <v>0</v>
      </c>
      <c r="Q106" s="173">
        <f>'[3]opdeling landbouw'!R118</f>
        <v>0</v>
      </c>
      <c r="R106" s="172">
        <f>'[3]opdeling landbouw'!S118</f>
        <v>3.2182690126919202</v>
      </c>
      <c r="S106" s="171">
        <f>'[3]opdeling landbouw'!T118</f>
        <v>0</v>
      </c>
      <c r="T106" s="172">
        <f>'[3]opdeling landbouw'!U118</f>
        <v>0</v>
      </c>
      <c r="U106" s="173">
        <f>'[3]opdeling landbouw'!V118</f>
        <v>0</v>
      </c>
      <c r="V106" s="172">
        <f>'[3]opdeling landbouw'!W118</f>
        <v>0</v>
      </c>
      <c r="W106" s="174">
        <f>'[3]opdeling landbouw'!X118</f>
        <v>3.2182690126919202</v>
      </c>
      <c r="X106" s="172">
        <f>'[3]opdeling landbouw'!Y118</f>
        <v>0</v>
      </c>
      <c r="Y106" s="172">
        <f>'[3]opdeling landbouw'!Z118</f>
        <v>0</v>
      </c>
      <c r="Z106" s="172">
        <f>'[3]opdeling landbouw'!AA118</f>
        <v>0</v>
      </c>
      <c r="AA106" s="172">
        <f>'[3]opdeling landbouw'!AB118</f>
        <v>0</v>
      </c>
      <c r="AB106" s="172">
        <f>'[3]opdeling landbouw'!AC118</f>
        <v>0</v>
      </c>
      <c r="AC106" s="179">
        <f>'[3]opdeling landbouw'!AD118</f>
        <v>3.2182690126919202</v>
      </c>
    </row>
    <row r="107" spans="1:29" s="210" customFormat="1" ht="12" customHeight="1" x14ac:dyDescent="0.2">
      <c r="A107" s="209"/>
      <c r="B107" s="73" t="s">
        <v>118</v>
      </c>
      <c r="C107" s="171">
        <f>'[3]opdeling landbouw'!D119</f>
        <v>0</v>
      </c>
      <c r="D107" s="172">
        <f>'[3]opdeling landbouw'!E119</f>
        <v>0</v>
      </c>
      <c r="E107" s="173">
        <f>'[3]opdeling landbouw'!F119</f>
        <v>0</v>
      </c>
      <c r="F107" s="172">
        <f>'[3]opdeling landbouw'!G119</f>
        <v>0</v>
      </c>
      <c r="G107" s="171">
        <f>'[3]opdeling landbouw'!H119</f>
        <v>0</v>
      </c>
      <c r="H107" s="172">
        <f>'[3]opdeling landbouw'!I119</f>
        <v>0</v>
      </c>
      <c r="I107" s="172">
        <f>'[3]opdeling landbouw'!J119</f>
        <v>1.7576870969999998E-6</v>
      </c>
      <c r="J107" s="172">
        <f>'[3]opdeling landbouw'!K119</f>
        <v>8.8601083626960439E-2</v>
      </c>
      <c r="K107" s="172">
        <f>'[3]opdeling landbouw'!L119</f>
        <v>0</v>
      </c>
      <c r="L107" s="172">
        <f>'[3]opdeling landbouw'!M119</f>
        <v>6.8300316948731099E-3</v>
      </c>
      <c r="M107" s="172">
        <f>'[3]opdeling landbouw'!N119</f>
        <v>0</v>
      </c>
      <c r="N107" s="172">
        <f>'[3]opdeling landbouw'!O119</f>
        <v>0</v>
      </c>
      <c r="O107" s="172">
        <f>'[3]opdeling landbouw'!P119</f>
        <v>0</v>
      </c>
      <c r="P107" s="172">
        <f>'[3]opdeling landbouw'!Q119</f>
        <v>0</v>
      </c>
      <c r="Q107" s="173">
        <f>'[3]opdeling landbouw'!R119</f>
        <v>0</v>
      </c>
      <c r="R107" s="172">
        <f>'[3]opdeling landbouw'!S119</f>
        <v>9.5432873008930538E-2</v>
      </c>
      <c r="S107" s="171">
        <f>'[3]opdeling landbouw'!T119</f>
        <v>0</v>
      </c>
      <c r="T107" s="172">
        <f>'[3]opdeling landbouw'!U119</f>
        <v>0</v>
      </c>
      <c r="U107" s="173">
        <f>'[3]opdeling landbouw'!V119</f>
        <v>0</v>
      </c>
      <c r="V107" s="172">
        <f>'[3]opdeling landbouw'!W119</f>
        <v>0</v>
      </c>
      <c r="W107" s="174">
        <f>'[3]opdeling landbouw'!X119</f>
        <v>9.5432873008930538E-2</v>
      </c>
      <c r="X107" s="172">
        <f>'[3]opdeling landbouw'!Y119</f>
        <v>0</v>
      </c>
      <c r="Y107" s="172">
        <f>'[3]opdeling landbouw'!Z119</f>
        <v>0</v>
      </c>
      <c r="Z107" s="172">
        <f>'[3]opdeling landbouw'!AA119</f>
        <v>0</v>
      </c>
      <c r="AA107" s="172">
        <f>'[3]opdeling landbouw'!AB119</f>
        <v>0</v>
      </c>
      <c r="AB107" s="172">
        <f>'[3]opdeling landbouw'!AC119</f>
        <v>0</v>
      </c>
      <c r="AC107" s="179">
        <f>'[3]opdeling landbouw'!AD119</f>
        <v>9.5432873008930538E-2</v>
      </c>
    </row>
    <row r="108" spans="1:29" s="210" customFormat="1" ht="12" customHeight="1" x14ac:dyDescent="0.2">
      <c r="A108" s="212"/>
      <c r="B108" s="73" t="s">
        <v>119</v>
      </c>
      <c r="C108" s="218">
        <f>'[3]opdeling landbouw'!D120</f>
        <v>0</v>
      </c>
      <c r="D108" s="180">
        <f>'[3]opdeling landbouw'!E120</f>
        <v>0</v>
      </c>
      <c r="E108" s="219">
        <f>'[3]opdeling landbouw'!F120</f>
        <v>0</v>
      </c>
      <c r="F108" s="172">
        <f>'[3]opdeling landbouw'!G120</f>
        <v>0</v>
      </c>
      <c r="G108" s="218">
        <f>'[3]opdeling landbouw'!H120</f>
        <v>0</v>
      </c>
      <c r="H108" s="180">
        <f>'[3]opdeling landbouw'!I120</f>
        <v>0</v>
      </c>
      <c r="I108" s="180">
        <f>'[3]opdeling landbouw'!J120</f>
        <v>0</v>
      </c>
      <c r="J108" s="180">
        <f>'[3]opdeling landbouw'!K120</f>
        <v>3.0179726735558399E-3</v>
      </c>
      <c r="K108" s="180">
        <f>'[3]opdeling landbouw'!L120</f>
        <v>0</v>
      </c>
      <c r="L108" s="180">
        <f>'[3]opdeling landbouw'!M120</f>
        <v>3.4232156690156999E-3</v>
      </c>
      <c r="M108" s="180">
        <f>'[3]opdeling landbouw'!N120</f>
        <v>0</v>
      </c>
      <c r="N108" s="180">
        <f>'[3]opdeling landbouw'!O120</f>
        <v>0</v>
      </c>
      <c r="O108" s="180">
        <f>'[3]opdeling landbouw'!P120</f>
        <v>0</v>
      </c>
      <c r="P108" s="180">
        <f>'[3]opdeling landbouw'!Q120</f>
        <v>0</v>
      </c>
      <c r="Q108" s="219">
        <f>'[3]opdeling landbouw'!R120</f>
        <v>0</v>
      </c>
      <c r="R108" s="172">
        <f>'[3]opdeling landbouw'!S120</f>
        <v>6.4411883425715393E-3</v>
      </c>
      <c r="S108" s="218">
        <f>'[3]opdeling landbouw'!T120</f>
        <v>0</v>
      </c>
      <c r="T108" s="180">
        <f>'[3]opdeling landbouw'!U120</f>
        <v>0</v>
      </c>
      <c r="U108" s="219">
        <f>'[3]opdeling landbouw'!V120</f>
        <v>0</v>
      </c>
      <c r="V108" s="172">
        <f>'[3]opdeling landbouw'!W120</f>
        <v>0</v>
      </c>
      <c r="W108" s="174">
        <f>'[3]opdeling landbouw'!X120</f>
        <v>6.4411883425715393E-3</v>
      </c>
      <c r="X108" s="172">
        <f>'[3]opdeling landbouw'!Y120</f>
        <v>0</v>
      </c>
      <c r="Y108" s="172">
        <f>'[3]opdeling landbouw'!Z120</f>
        <v>0</v>
      </c>
      <c r="Z108" s="172">
        <f>'[3]opdeling landbouw'!AA120</f>
        <v>4.9696416000000005E-5</v>
      </c>
      <c r="AA108" s="172">
        <f>'[3]opdeling landbouw'!AB120</f>
        <v>0</v>
      </c>
      <c r="AB108" s="172">
        <f>'[3]opdeling landbouw'!AC120</f>
        <v>0</v>
      </c>
      <c r="AC108" s="182">
        <f>'[3]opdeling landbouw'!AD120</f>
        <v>6.4908847585715395E-3</v>
      </c>
    </row>
    <row r="109" spans="1:29" s="183" customFormat="1" ht="12" customHeight="1" x14ac:dyDescent="0.2">
      <c r="A109" s="196" t="s">
        <v>88</v>
      </c>
      <c r="B109" s="197"/>
      <c r="C109" s="158">
        <v>0</v>
      </c>
      <c r="D109" s="158">
        <v>0</v>
      </c>
      <c r="E109" s="158">
        <v>0</v>
      </c>
      <c r="F109" s="159">
        <v>0</v>
      </c>
      <c r="G109" s="158">
        <v>0</v>
      </c>
      <c r="H109" s="158">
        <v>0</v>
      </c>
      <c r="I109" s="158">
        <v>2.6050032711038602</v>
      </c>
      <c r="J109" s="158">
        <v>41.744349238974927</v>
      </c>
      <c r="K109" s="158">
        <v>4.9998475915685334E-2</v>
      </c>
      <c r="L109" s="158">
        <v>140.85731525423725</v>
      </c>
      <c r="M109" s="158">
        <v>0</v>
      </c>
      <c r="N109" s="158">
        <v>0.13256288837192839</v>
      </c>
      <c r="O109" s="158">
        <v>0</v>
      </c>
      <c r="P109" s="158">
        <v>0</v>
      </c>
      <c r="Q109" s="158">
        <v>0</v>
      </c>
      <c r="R109" s="159">
        <v>185.38922912860369</v>
      </c>
      <c r="S109" s="158">
        <v>2.083226650184971</v>
      </c>
      <c r="T109" s="158">
        <v>0</v>
      </c>
      <c r="U109" s="158">
        <v>0</v>
      </c>
      <c r="V109" s="165">
        <v>2.083226650184971</v>
      </c>
      <c r="W109" s="159">
        <v>187.47245577878866</v>
      </c>
      <c r="X109" s="158">
        <v>0</v>
      </c>
      <c r="Y109" s="158"/>
      <c r="Z109" s="158">
        <v>2.7035018111737208</v>
      </c>
      <c r="AA109" s="158">
        <v>0</v>
      </c>
      <c r="AB109" s="158">
        <v>0</v>
      </c>
      <c r="AC109" s="159">
        <v>190.17595758996237</v>
      </c>
    </row>
    <row r="110" spans="1:29" s="183" customFormat="1" ht="12" customHeight="1" x14ac:dyDescent="0.2">
      <c r="A110" s="208"/>
      <c r="B110" s="214" t="s">
        <v>89</v>
      </c>
      <c r="C110" s="147"/>
      <c r="D110" s="147"/>
      <c r="E110" s="147"/>
      <c r="F110" s="144"/>
      <c r="G110" s="147"/>
      <c r="H110" s="147"/>
      <c r="I110" s="147">
        <v>2.6050032711038602</v>
      </c>
      <c r="J110" s="147">
        <v>41.652035650809722</v>
      </c>
      <c r="K110" s="147"/>
      <c r="L110" s="147">
        <v>135.18368681817321</v>
      </c>
      <c r="M110" s="147"/>
      <c r="N110" s="147"/>
      <c r="O110" s="147"/>
      <c r="P110" s="147"/>
      <c r="Q110" s="147"/>
      <c r="R110" s="144">
        <v>179.4407257400868</v>
      </c>
      <c r="S110" s="147">
        <v>0</v>
      </c>
      <c r="T110" s="147"/>
      <c r="U110" s="147"/>
      <c r="V110" s="144">
        <v>0</v>
      </c>
      <c r="W110" s="144">
        <v>179.4407257400868</v>
      </c>
      <c r="X110" s="147"/>
      <c r="Y110" s="147">
        <v>0</v>
      </c>
      <c r="Z110" s="147">
        <v>1.6434924811955018E-4</v>
      </c>
      <c r="AA110" s="147"/>
      <c r="AB110" s="147"/>
      <c r="AC110" s="144">
        <v>179.44089008933491</v>
      </c>
    </row>
    <row r="111" spans="1:29" s="183" customFormat="1" ht="12" customHeight="1" x14ac:dyDescent="0.2">
      <c r="A111" s="195"/>
      <c r="B111" s="199" t="s">
        <v>90</v>
      </c>
      <c r="C111" s="147"/>
      <c r="D111" s="147"/>
      <c r="E111" s="147"/>
      <c r="F111" s="148"/>
      <c r="G111" s="147"/>
      <c r="H111" s="147"/>
      <c r="I111" s="147"/>
      <c r="J111" s="147"/>
      <c r="K111" s="147"/>
      <c r="L111" s="147">
        <v>0.89797683990154609</v>
      </c>
      <c r="M111" s="147"/>
      <c r="N111" s="147"/>
      <c r="O111" s="147"/>
      <c r="P111" s="147"/>
      <c r="Q111" s="147"/>
      <c r="R111" s="148">
        <v>0.89797683990154609</v>
      </c>
      <c r="S111" s="147"/>
      <c r="T111" s="147"/>
      <c r="U111" s="147"/>
      <c r="V111" s="148">
        <v>0</v>
      </c>
      <c r="W111" s="148">
        <v>0.89797683990154609</v>
      </c>
      <c r="X111" s="147"/>
      <c r="Y111" s="147"/>
      <c r="Z111" s="147">
        <v>2.6586276142967042</v>
      </c>
      <c r="AA111" s="147"/>
      <c r="AB111" s="147"/>
      <c r="AC111" s="148">
        <v>3.5566044541982502</v>
      </c>
    </row>
    <row r="112" spans="1:29" s="183" customFormat="1" ht="12" customHeight="1" x14ac:dyDescent="0.2">
      <c r="A112" s="195"/>
      <c r="B112" s="199" t="s">
        <v>91</v>
      </c>
      <c r="C112" s="147"/>
      <c r="D112" s="147"/>
      <c r="E112" s="147"/>
      <c r="F112" s="148"/>
      <c r="G112" s="147"/>
      <c r="H112" s="147"/>
      <c r="I112" s="147"/>
      <c r="J112" s="147">
        <v>9.2313588165207558E-2</v>
      </c>
      <c r="K112" s="147">
        <v>4.9998475915685334E-2</v>
      </c>
      <c r="L112" s="147"/>
      <c r="M112" s="147"/>
      <c r="N112" s="147"/>
      <c r="O112" s="147"/>
      <c r="P112" s="147"/>
      <c r="Q112" s="147"/>
      <c r="R112" s="148">
        <v>0.14231206408089289</v>
      </c>
      <c r="S112" s="147"/>
      <c r="T112" s="147"/>
      <c r="U112" s="147"/>
      <c r="V112" s="148">
        <v>0</v>
      </c>
      <c r="W112" s="148">
        <v>0.14231206408089289</v>
      </c>
      <c r="X112" s="147"/>
      <c r="Y112" s="147"/>
      <c r="Z112" s="147"/>
      <c r="AA112" s="147"/>
      <c r="AB112" s="147"/>
      <c r="AC112" s="148">
        <v>0.14231206408089289</v>
      </c>
    </row>
    <row r="113" spans="1:29" s="183" customFormat="1" ht="12" customHeight="1" x14ac:dyDescent="0.2">
      <c r="A113" s="195"/>
      <c r="B113" s="194" t="s">
        <v>92</v>
      </c>
      <c r="C113" s="147"/>
      <c r="D113" s="147"/>
      <c r="E113" s="147"/>
      <c r="F113" s="148"/>
      <c r="G113" s="147"/>
      <c r="H113" s="147"/>
      <c r="I113" s="147"/>
      <c r="J113" s="147"/>
      <c r="K113" s="147"/>
      <c r="L113" s="147">
        <v>4.7756515961624837</v>
      </c>
      <c r="M113" s="147"/>
      <c r="N113" s="147">
        <v>0.13256288837192839</v>
      </c>
      <c r="O113" s="147"/>
      <c r="P113" s="147"/>
      <c r="Q113" s="147"/>
      <c r="R113" s="148">
        <v>4.9082144845344118</v>
      </c>
      <c r="S113" s="147"/>
      <c r="T113" s="147"/>
      <c r="U113" s="147"/>
      <c r="V113" s="148">
        <v>0</v>
      </c>
      <c r="W113" s="148">
        <v>4.9082144845344118</v>
      </c>
      <c r="X113" s="147"/>
      <c r="Y113" s="147"/>
      <c r="Z113" s="147"/>
      <c r="AA113" s="147"/>
      <c r="AB113" s="147"/>
      <c r="AC113" s="148">
        <v>4.9082144845344118</v>
      </c>
    </row>
    <row r="114" spans="1:29" s="183" customFormat="1" ht="12" customHeight="1" x14ac:dyDescent="0.2">
      <c r="A114" s="195"/>
      <c r="B114" s="194" t="s">
        <v>93</v>
      </c>
      <c r="C114" s="147"/>
      <c r="D114" s="147"/>
      <c r="E114" s="147"/>
      <c r="F114" s="148"/>
      <c r="G114" s="147"/>
      <c r="H114" s="147"/>
      <c r="I114" s="147"/>
      <c r="J114" s="147"/>
      <c r="K114" s="147"/>
      <c r="L114" s="147"/>
      <c r="M114" s="147"/>
      <c r="N114" s="147"/>
      <c r="O114" s="147"/>
      <c r="P114" s="147"/>
      <c r="Q114" s="147"/>
      <c r="R114" s="148">
        <v>0</v>
      </c>
      <c r="S114" s="147">
        <v>2.083226650184971</v>
      </c>
      <c r="T114" s="147"/>
      <c r="U114" s="147"/>
      <c r="V114" s="148">
        <v>2.083226650184971</v>
      </c>
      <c r="W114" s="148">
        <v>2.083226650184971</v>
      </c>
      <c r="X114" s="147"/>
      <c r="Y114" s="147"/>
      <c r="Z114" s="147">
        <v>4.4709847628897036E-2</v>
      </c>
      <c r="AA114" s="147"/>
      <c r="AB114" s="147"/>
      <c r="AC114" s="148">
        <v>2.127936497813868</v>
      </c>
    </row>
    <row r="115" spans="1:29" s="183" customFormat="1" ht="12" customHeight="1" x14ac:dyDescent="0.2">
      <c r="A115" s="201"/>
      <c r="B115" s="215"/>
      <c r="F115" s="186"/>
      <c r="R115" s="186"/>
      <c r="V115" s="186"/>
      <c r="W115" s="186"/>
      <c r="AC115" s="186"/>
    </row>
    <row r="116" spans="1:29" s="132" customFormat="1" ht="12" customHeight="1" x14ac:dyDescent="0.2">
      <c r="A116" s="78" t="s">
        <v>94</v>
      </c>
      <c r="B116" s="79"/>
      <c r="C116" s="80"/>
      <c r="D116" s="80"/>
      <c r="E116" s="80"/>
      <c r="F116" s="81"/>
      <c r="G116" s="80"/>
      <c r="H116" s="80"/>
      <c r="I116" s="80">
        <v>0.14343323682076725</v>
      </c>
      <c r="J116" s="80">
        <v>0.81516174466682523</v>
      </c>
      <c r="K116" s="80"/>
      <c r="L116" s="80">
        <v>8.8720057937037957</v>
      </c>
      <c r="M116" s="80"/>
      <c r="N116" s="80"/>
      <c r="O116" s="80"/>
      <c r="P116" s="80"/>
      <c r="Q116" s="80"/>
      <c r="R116" s="82">
        <v>9.8306007751913889</v>
      </c>
      <c r="S116" s="80"/>
      <c r="T116" s="80"/>
      <c r="U116" s="80"/>
      <c r="V116" s="81"/>
      <c r="W116" s="81"/>
      <c r="X116" s="80"/>
      <c r="Y116" s="80"/>
      <c r="Z116" s="80">
        <v>8.4087698825210527E-2</v>
      </c>
      <c r="AA116" s="80"/>
      <c r="AB116" s="80"/>
      <c r="AC116" s="81">
        <v>9.9146884740166001</v>
      </c>
    </row>
    <row r="117" spans="1:29" s="133" customFormat="1" ht="12" customHeight="1" x14ac:dyDescent="0.2">
      <c r="A117" s="84" t="s">
        <v>95</v>
      </c>
      <c r="B117" s="85"/>
      <c r="C117" s="86"/>
      <c r="D117" s="86"/>
      <c r="E117" s="86"/>
      <c r="F117" s="87"/>
      <c r="G117" s="86"/>
      <c r="H117" s="86"/>
      <c r="I117" s="86">
        <v>0.1418540220093224</v>
      </c>
      <c r="J117" s="86">
        <v>0.17277936413446798</v>
      </c>
      <c r="K117" s="86"/>
      <c r="L117" s="86">
        <v>4.7395486530614042</v>
      </c>
      <c r="M117" s="86"/>
      <c r="N117" s="86"/>
      <c r="O117" s="86"/>
      <c r="P117" s="86"/>
      <c r="Q117" s="86"/>
      <c r="R117" s="88">
        <v>5.0541820392051946</v>
      </c>
      <c r="S117" s="86"/>
      <c r="T117" s="86"/>
      <c r="U117" s="86"/>
      <c r="V117" s="87"/>
      <c r="W117" s="87"/>
      <c r="X117" s="86"/>
      <c r="Y117" s="86"/>
      <c r="Z117" s="86">
        <v>3.7881597762912216E-2</v>
      </c>
      <c r="AA117" s="86"/>
      <c r="AB117" s="86"/>
      <c r="AC117" s="87">
        <v>5.0920636369681072</v>
      </c>
    </row>
    <row r="118" spans="1:29" s="133" customFormat="1" ht="12" customHeight="1" x14ac:dyDescent="0.2">
      <c r="A118" s="84" t="s">
        <v>96</v>
      </c>
      <c r="B118" s="85"/>
      <c r="C118" s="86"/>
      <c r="D118" s="86"/>
      <c r="E118" s="86"/>
      <c r="F118" s="87"/>
      <c r="G118" s="86"/>
      <c r="H118" s="86"/>
      <c r="I118" s="86">
        <v>1.5774571243478525E-3</v>
      </c>
      <c r="J118" s="86">
        <v>2.7727905843877251E-3</v>
      </c>
      <c r="K118" s="86"/>
      <c r="L118" s="86">
        <v>0.57080323807037026</v>
      </c>
      <c r="M118" s="86"/>
      <c r="N118" s="86"/>
      <c r="O118" s="86"/>
      <c r="P118" s="86"/>
      <c r="Q118" s="86"/>
      <c r="R118" s="88">
        <v>0.57515348577910586</v>
      </c>
      <c r="S118" s="86"/>
      <c r="T118" s="86"/>
      <c r="U118" s="86"/>
      <c r="V118" s="87"/>
      <c r="W118" s="87"/>
      <c r="X118" s="86"/>
      <c r="Y118" s="86"/>
      <c r="Z118" s="86">
        <v>1.9542234889912439E-3</v>
      </c>
      <c r="AA118" s="86"/>
      <c r="AB118" s="86"/>
      <c r="AC118" s="87">
        <v>0.57710770926809707</v>
      </c>
    </row>
    <row r="119" spans="1:29" s="133" customFormat="1" ht="12" customHeight="1" x14ac:dyDescent="0.2">
      <c r="A119" s="84" t="s">
        <v>97</v>
      </c>
      <c r="B119" s="85"/>
      <c r="C119" s="86"/>
      <c r="D119" s="86"/>
      <c r="E119" s="86"/>
      <c r="F119" s="87"/>
      <c r="G119" s="86"/>
      <c r="H119" s="86"/>
      <c r="I119" s="86"/>
      <c r="J119" s="86">
        <v>0.5479905336474532</v>
      </c>
      <c r="K119" s="86"/>
      <c r="L119" s="86"/>
      <c r="M119" s="86"/>
      <c r="N119" s="86"/>
      <c r="O119" s="86"/>
      <c r="P119" s="86"/>
      <c r="Q119" s="86"/>
      <c r="R119" s="88">
        <v>0.5479905336474532</v>
      </c>
      <c r="S119" s="86"/>
      <c r="T119" s="86"/>
      <c r="U119" s="86"/>
      <c r="V119" s="87"/>
      <c r="W119" s="87"/>
      <c r="X119" s="86"/>
      <c r="Y119" s="86"/>
      <c r="Z119" s="86">
        <v>4.420218115730707E-2</v>
      </c>
      <c r="AA119" s="86"/>
      <c r="AB119" s="86"/>
      <c r="AC119" s="87">
        <v>0.59219271480476032</v>
      </c>
    </row>
    <row r="120" spans="1:29" s="133" customFormat="1" ht="12" customHeight="1" x14ac:dyDescent="0.2">
      <c r="A120" s="92" t="s">
        <v>98</v>
      </c>
      <c r="B120" s="93"/>
      <c r="C120" s="94"/>
      <c r="D120" s="94"/>
      <c r="E120" s="94"/>
      <c r="F120" s="95"/>
      <c r="G120" s="94"/>
      <c r="H120" s="94"/>
      <c r="I120" s="94">
        <v>1.7576870969999998E-6</v>
      </c>
      <c r="J120" s="94">
        <v>9.1619056300516297E-2</v>
      </c>
      <c r="K120" s="94"/>
      <c r="L120" s="94">
        <v>3.5616539025720204</v>
      </c>
      <c r="M120" s="94"/>
      <c r="N120" s="94"/>
      <c r="O120" s="94"/>
      <c r="P120" s="94"/>
      <c r="Q120" s="94"/>
      <c r="R120" s="96">
        <v>3.6532747165596335</v>
      </c>
      <c r="S120" s="94"/>
      <c r="T120" s="94"/>
      <c r="U120" s="94"/>
      <c r="V120" s="95"/>
      <c r="W120" s="95"/>
      <c r="X120" s="94"/>
      <c r="Y120" s="94"/>
      <c r="Z120" s="94">
        <v>4.9696416000000005E-5</v>
      </c>
      <c r="AA120" s="94"/>
      <c r="AB120" s="94"/>
      <c r="AC120" s="95">
        <v>3.6533244129756337</v>
      </c>
    </row>
    <row r="121" spans="1:29" s="101" customFormat="1" x14ac:dyDescent="0.2">
      <c r="A121" s="99"/>
      <c r="B121" s="99"/>
      <c r="C121" s="183"/>
      <c r="D121" s="183"/>
      <c r="E121" s="183"/>
      <c r="F121" s="183"/>
      <c r="G121" s="183"/>
      <c r="H121" s="183"/>
      <c r="I121" s="183"/>
      <c r="J121" s="183"/>
      <c r="K121" s="183"/>
      <c r="L121" s="183"/>
      <c r="M121" s="183"/>
      <c r="N121" s="183"/>
      <c r="O121" s="183"/>
      <c r="P121" s="183"/>
      <c r="Q121" s="183"/>
      <c r="R121" s="183"/>
      <c r="S121" s="183"/>
      <c r="T121" s="183"/>
      <c r="U121" s="183"/>
      <c r="V121" s="183"/>
      <c r="W121" s="183"/>
      <c r="X121" s="183"/>
      <c r="Y121" s="183"/>
      <c r="Z121" s="183"/>
      <c r="AA121" s="183"/>
      <c r="AB121" s="183"/>
      <c r="AC121" s="183"/>
    </row>
    <row r="122" spans="1:29" s="101" customFormat="1" x14ac:dyDescent="0.2">
      <c r="A122" s="99"/>
      <c r="B122" s="99"/>
      <c r="C122" s="183"/>
      <c r="D122" s="183"/>
      <c r="E122" s="183"/>
      <c r="F122" s="183"/>
      <c r="G122" s="183"/>
      <c r="H122" s="183"/>
      <c r="I122" s="183"/>
      <c r="J122" s="147"/>
      <c r="K122" s="183"/>
      <c r="L122" s="183"/>
      <c r="M122" s="183"/>
      <c r="N122" s="183"/>
      <c r="O122" s="183"/>
      <c r="P122" s="183"/>
      <c r="Q122" s="183"/>
      <c r="R122" s="183"/>
      <c r="S122" s="183"/>
      <c r="T122" s="183"/>
      <c r="U122" s="183"/>
      <c r="V122" s="183"/>
      <c r="W122" s="183"/>
      <c r="X122" s="183"/>
      <c r="Y122" s="183"/>
      <c r="Z122" s="183"/>
      <c r="AA122" s="183"/>
      <c r="AB122" s="183"/>
      <c r="AC122" s="183"/>
    </row>
    <row r="123" spans="1:29" s="101" customFormat="1" x14ac:dyDescent="0.2">
      <c r="A123" s="99"/>
      <c r="B123" s="99"/>
      <c r="C123" s="183"/>
      <c r="D123" s="183"/>
      <c r="E123" s="183"/>
      <c r="F123" s="183"/>
      <c r="G123" s="183"/>
      <c r="H123" s="183"/>
      <c r="I123" s="183"/>
      <c r="J123" s="183"/>
      <c r="K123" s="183"/>
      <c r="L123" s="183"/>
      <c r="M123" s="183"/>
      <c r="N123" s="183"/>
      <c r="O123" s="183"/>
      <c r="P123" s="183"/>
      <c r="Q123" s="183"/>
      <c r="R123" s="183"/>
      <c r="S123" s="183"/>
      <c r="T123" s="183"/>
      <c r="U123" s="183"/>
      <c r="V123" s="183"/>
      <c r="W123" s="183"/>
      <c r="X123" s="183"/>
      <c r="Y123" s="183"/>
      <c r="Z123" s="183"/>
      <c r="AA123" s="183"/>
      <c r="AB123" s="183"/>
      <c r="AC123" s="183"/>
    </row>
    <row r="124" spans="1:29" s="101" customFormat="1" x14ac:dyDescent="0.2">
      <c r="A124" s="99"/>
      <c r="B124" s="99"/>
      <c r="C124" s="183"/>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row>
    <row r="125" spans="1:29" s="101" customFormat="1" x14ac:dyDescent="0.2">
      <c r="A125" s="99"/>
      <c r="B125" s="99"/>
      <c r="C125" s="183"/>
      <c r="D125" s="183"/>
      <c r="E125" s="183"/>
      <c r="F125" s="183"/>
      <c r="G125" s="183"/>
      <c r="H125" s="183"/>
      <c r="I125" s="183"/>
      <c r="J125" s="183"/>
      <c r="K125" s="183"/>
      <c r="L125" s="183"/>
      <c r="M125" s="183"/>
      <c r="N125" s="183"/>
      <c r="O125" s="183"/>
      <c r="P125" s="183"/>
      <c r="Q125" s="183"/>
      <c r="R125" s="183"/>
      <c r="S125" s="183"/>
      <c r="T125" s="183"/>
      <c r="U125" s="183"/>
      <c r="V125" s="183"/>
      <c r="W125" s="183"/>
      <c r="X125" s="183"/>
      <c r="Y125" s="183"/>
      <c r="Z125" s="183"/>
      <c r="AA125" s="183"/>
      <c r="AB125" s="183"/>
      <c r="AC125" s="183"/>
    </row>
    <row r="126" spans="1:29" s="101" customFormat="1" x14ac:dyDescent="0.2">
      <c r="A126" s="99"/>
      <c r="B126" s="99"/>
      <c r="C126" s="183"/>
      <c r="D126" s="183"/>
      <c r="E126" s="183"/>
      <c r="F126" s="183"/>
      <c r="G126" s="183"/>
      <c r="H126" s="183"/>
      <c r="I126" s="183"/>
      <c r="J126" s="183"/>
      <c r="K126" s="183"/>
      <c r="L126" s="183"/>
      <c r="M126" s="183"/>
      <c r="N126" s="183"/>
      <c r="O126" s="183"/>
      <c r="P126" s="183"/>
      <c r="Q126" s="183"/>
      <c r="R126" s="183"/>
      <c r="S126" s="183"/>
      <c r="T126" s="183"/>
      <c r="U126" s="183"/>
      <c r="V126" s="183"/>
      <c r="W126" s="183"/>
      <c r="X126" s="183"/>
      <c r="Y126" s="183"/>
      <c r="Z126" s="183"/>
      <c r="AA126" s="183"/>
      <c r="AB126" s="183"/>
      <c r="AC126" s="183"/>
    </row>
    <row r="127" spans="1:29" s="101" customFormat="1" x14ac:dyDescent="0.2">
      <c r="A127" s="99"/>
      <c r="B127" s="99"/>
      <c r="C127" s="183"/>
      <c r="D127" s="183"/>
      <c r="E127" s="183"/>
      <c r="F127" s="183"/>
      <c r="G127" s="183"/>
      <c r="H127" s="183"/>
      <c r="I127" s="183"/>
      <c r="J127" s="183"/>
      <c r="K127" s="183"/>
      <c r="L127" s="183"/>
      <c r="M127" s="183"/>
      <c r="N127" s="183"/>
      <c r="O127" s="183"/>
      <c r="P127" s="183"/>
      <c r="Q127" s="183"/>
      <c r="R127" s="183"/>
      <c r="S127" s="183"/>
      <c r="T127" s="183"/>
      <c r="U127" s="183"/>
      <c r="V127" s="183"/>
      <c r="W127" s="183"/>
      <c r="X127" s="183"/>
      <c r="Y127" s="183"/>
      <c r="Z127" s="183"/>
      <c r="AA127" s="183"/>
      <c r="AB127" s="183"/>
      <c r="AC127" s="183"/>
    </row>
  </sheetData>
  <mergeCells count="1">
    <mergeCell ref="A1:B4"/>
  </mergeCells>
  <pageMargins left="0.74803149606299213" right="0.74803149606299213" top="0.98425196850393704" bottom="0.98425196850393704" header="0.51181102362204722" footer="0.51181102362204722"/>
  <pageSetup paperSize="9" scale="3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C124"/>
  <sheetViews>
    <sheetView showGridLines="0" showZeros="0" zoomScale="70" zoomScaleNormal="70" workbookViewId="0">
      <pane xSplit="2" ySplit="4" topLeftCell="C5" activePane="bottomRight" state="frozen"/>
      <selection activeCell="Q150" sqref="Q150"/>
      <selection pane="topRight" activeCell="Q150" sqref="Q150"/>
      <selection pane="bottomLeft" activeCell="Q150" sqref="Q150"/>
      <selection pane="bottomRight" activeCell="AC120" sqref="A1:AC120"/>
    </sheetView>
  </sheetViews>
  <sheetFormatPr defaultColWidth="7.85546875" defaultRowHeight="12" x14ac:dyDescent="0.2"/>
  <cols>
    <col min="1" max="1" width="7.85546875" style="99" customWidth="1"/>
    <col min="2" max="2" width="55.7109375" style="99" customWidth="1"/>
    <col min="3" max="29" width="10.7109375" style="183" customWidth="1"/>
    <col min="30" max="256" width="7.85546875" style="99"/>
    <col min="257" max="257" width="5.7109375" style="99" customWidth="1"/>
    <col min="258" max="258" width="34.5703125" style="99" customWidth="1"/>
    <col min="259" max="259" width="9.140625" style="99" customWidth="1"/>
    <col min="260" max="262" width="7.42578125" style="99" customWidth="1"/>
    <col min="263" max="263" width="12.85546875" style="99" bestFit="1" customWidth="1"/>
    <col min="264" max="264" width="6" style="99" bestFit="1" customWidth="1"/>
    <col min="265" max="265" width="5.7109375" style="99" bestFit="1" customWidth="1"/>
    <col min="266" max="266" width="8.28515625" style="99" bestFit="1" customWidth="1"/>
    <col min="267" max="267" width="9.140625" style="99" bestFit="1" customWidth="1"/>
    <col min="268" max="268" width="10" style="99" bestFit="1" customWidth="1"/>
    <col min="269" max="269" width="11.5703125" style="99" bestFit="1" customWidth="1"/>
    <col min="270" max="270" width="10.42578125" style="99" bestFit="1" customWidth="1"/>
    <col min="271" max="271" width="6.42578125" style="99" bestFit="1" customWidth="1"/>
    <col min="272" max="272" width="11" style="99" bestFit="1" customWidth="1"/>
    <col min="273" max="273" width="12.85546875" style="99" bestFit="1" customWidth="1"/>
    <col min="274" max="274" width="13.140625" style="99" bestFit="1" customWidth="1"/>
    <col min="275" max="275" width="9.140625" style="99" bestFit="1" customWidth="1"/>
    <col min="276" max="277" width="8.7109375" style="99" bestFit="1" customWidth="1"/>
    <col min="278" max="278" width="10.85546875" style="99" bestFit="1" customWidth="1"/>
    <col min="279" max="279" width="15.42578125" style="99" bestFit="1" customWidth="1"/>
    <col min="280" max="280" width="8.85546875" style="99" bestFit="1" customWidth="1"/>
    <col min="281" max="281" width="9.85546875" style="99" bestFit="1" customWidth="1"/>
    <col min="282" max="282" width="8.28515625" style="99" bestFit="1" customWidth="1"/>
    <col min="283" max="283" width="8.140625" style="99" bestFit="1" customWidth="1"/>
    <col min="284" max="284" width="9.7109375" style="99" bestFit="1" customWidth="1"/>
    <col min="285" max="285" width="8.140625" style="99" bestFit="1" customWidth="1"/>
    <col min="286" max="512" width="7.85546875" style="99"/>
    <col min="513" max="513" width="5.7109375" style="99" customWidth="1"/>
    <col min="514" max="514" width="34.5703125" style="99" customWidth="1"/>
    <col min="515" max="515" width="9.140625" style="99" customWidth="1"/>
    <col min="516" max="518" width="7.42578125" style="99" customWidth="1"/>
    <col min="519" max="519" width="12.85546875" style="99" bestFit="1" customWidth="1"/>
    <col min="520" max="520" width="6" style="99" bestFit="1" customWidth="1"/>
    <col min="521" max="521" width="5.7109375" style="99" bestFit="1" customWidth="1"/>
    <col min="522" max="522" width="8.28515625" style="99" bestFit="1" customWidth="1"/>
    <col min="523" max="523" width="9.140625" style="99" bestFit="1" customWidth="1"/>
    <col min="524" max="524" width="10" style="99" bestFit="1" customWidth="1"/>
    <col min="525" max="525" width="11.5703125" style="99" bestFit="1" customWidth="1"/>
    <col min="526" max="526" width="10.42578125" style="99" bestFit="1" customWidth="1"/>
    <col min="527" max="527" width="6.42578125" style="99" bestFit="1" customWidth="1"/>
    <col min="528" max="528" width="11" style="99" bestFit="1" customWidth="1"/>
    <col min="529" max="529" width="12.85546875" style="99" bestFit="1" customWidth="1"/>
    <col min="530" max="530" width="13.140625" style="99" bestFit="1" customWidth="1"/>
    <col min="531" max="531" width="9.140625" style="99" bestFit="1" customWidth="1"/>
    <col min="532" max="533" width="8.7109375" style="99" bestFit="1" customWidth="1"/>
    <col min="534" max="534" width="10.85546875" style="99" bestFit="1" customWidth="1"/>
    <col min="535" max="535" width="15.42578125" style="99" bestFit="1" customWidth="1"/>
    <col min="536" max="536" width="8.85546875" style="99" bestFit="1" customWidth="1"/>
    <col min="537" max="537" width="9.85546875" style="99" bestFit="1" customWidth="1"/>
    <col min="538" max="538" width="8.28515625" style="99" bestFit="1" customWidth="1"/>
    <col min="539" max="539" width="8.140625" style="99" bestFit="1" customWidth="1"/>
    <col min="540" max="540" width="9.7109375" style="99" bestFit="1" customWidth="1"/>
    <col min="541" max="541" width="8.140625" style="99" bestFit="1" customWidth="1"/>
    <col min="542" max="768" width="7.85546875" style="99"/>
    <col min="769" max="769" width="5.7109375" style="99" customWidth="1"/>
    <col min="770" max="770" width="34.5703125" style="99" customWidth="1"/>
    <col min="771" max="771" width="9.140625" style="99" customWidth="1"/>
    <col min="772" max="774" width="7.42578125" style="99" customWidth="1"/>
    <col min="775" max="775" width="12.85546875" style="99" bestFit="1" customWidth="1"/>
    <col min="776" max="776" width="6" style="99" bestFit="1" customWidth="1"/>
    <col min="777" max="777" width="5.7109375" style="99" bestFit="1" customWidth="1"/>
    <col min="778" max="778" width="8.28515625" style="99" bestFit="1" customWidth="1"/>
    <col min="779" max="779" width="9.140625" style="99" bestFit="1" customWidth="1"/>
    <col min="780" max="780" width="10" style="99" bestFit="1" customWidth="1"/>
    <col min="781" max="781" width="11.5703125" style="99" bestFit="1" customWidth="1"/>
    <col min="782" max="782" width="10.42578125" style="99" bestFit="1" customWidth="1"/>
    <col min="783" max="783" width="6.42578125" style="99" bestFit="1" customWidth="1"/>
    <col min="784" max="784" width="11" style="99" bestFit="1" customWidth="1"/>
    <col min="785" max="785" width="12.85546875" style="99" bestFit="1" customWidth="1"/>
    <col min="786" max="786" width="13.140625" style="99" bestFit="1" customWidth="1"/>
    <col min="787" max="787" width="9.140625" style="99" bestFit="1" customWidth="1"/>
    <col min="788" max="789" width="8.7109375" style="99" bestFit="1" customWidth="1"/>
    <col min="790" max="790" width="10.85546875" style="99" bestFit="1" customWidth="1"/>
    <col min="791" max="791" width="15.42578125" style="99" bestFit="1" customWidth="1"/>
    <col min="792" max="792" width="8.85546875" style="99" bestFit="1" customWidth="1"/>
    <col min="793" max="793" width="9.85546875" style="99" bestFit="1" customWidth="1"/>
    <col min="794" max="794" width="8.28515625" style="99" bestFit="1" customWidth="1"/>
    <col min="795" max="795" width="8.140625" style="99" bestFit="1" customWidth="1"/>
    <col min="796" max="796" width="9.7109375" style="99" bestFit="1" customWidth="1"/>
    <col min="797" max="797" width="8.140625" style="99" bestFit="1" customWidth="1"/>
    <col min="798" max="1024" width="7.85546875" style="99"/>
    <col min="1025" max="1025" width="5.7109375" style="99" customWidth="1"/>
    <col min="1026" max="1026" width="34.5703125" style="99" customWidth="1"/>
    <col min="1027" max="1027" width="9.140625" style="99" customWidth="1"/>
    <col min="1028" max="1030" width="7.42578125" style="99" customWidth="1"/>
    <col min="1031" max="1031" width="12.85546875" style="99" bestFit="1" customWidth="1"/>
    <col min="1032" max="1032" width="6" style="99" bestFit="1" customWidth="1"/>
    <col min="1033" max="1033" width="5.7109375" style="99" bestFit="1" customWidth="1"/>
    <col min="1034" max="1034" width="8.28515625" style="99" bestFit="1" customWidth="1"/>
    <col min="1035" max="1035" width="9.140625" style="99" bestFit="1" customWidth="1"/>
    <col min="1036" max="1036" width="10" style="99" bestFit="1" customWidth="1"/>
    <col min="1037" max="1037" width="11.5703125" style="99" bestFit="1" customWidth="1"/>
    <col min="1038" max="1038" width="10.42578125" style="99" bestFit="1" customWidth="1"/>
    <col min="1039" max="1039" width="6.42578125" style="99" bestFit="1" customWidth="1"/>
    <col min="1040" max="1040" width="11" style="99" bestFit="1" customWidth="1"/>
    <col min="1041" max="1041" width="12.85546875" style="99" bestFit="1" customWidth="1"/>
    <col min="1042" max="1042" width="13.140625" style="99" bestFit="1" customWidth="1"/>
    <col min="1043" max="1043" width="9.140625" style="99" bestFit="1" customWidth="1"/>
    <col min="1044" max="1045" width="8.7109375" style="99" bestFit="1" customWidth="1"/>
    <col min="1046" max="1046" width="10.85546875" style="99" bestFit="1" customWidth="1"/>
    <col min="1047" max="1047" width="15.42578125" style="99" bestFit="1" customWidth="1"/>
    <col min="1048" max="1048" width="8.85546875" style="99" bestFit="1" customWidth="1"/>
    <col min="1049" max="1049" width="9.85546875" style="99" bestFit="1" customWidth="1"/>
    <col min="1050" max="1050" width="8.28515625" style="99" bestFit="1" customWidth="1"/>
    <col min="1051" max="1051" width="8.140625" style="99" bestFit="1" customWidth="1"/>
    <col min="1052" max="1052" width="9.7109375" style="99" bestFit="1" customWidth="1"/>
    <col min="1053" max="1053" width="8.140625" style="99" bestFit="1" customWidth="1"/>
    <col min="1054" max="1280" width="7.85546875" style="99"/>
    <col min="1281" max="1281" width="5.7109375" style="99" customWidth="1"/>
    <col min="1282" max="1282" width="34.5703125" style="99" customWidth="1"/>
    <col min="1283" max="1283" width="9.140625" style="99" customWidth="1"/>
    <col min="1284" max="1286" width="7.42578125" style="99" customWidth="1"/>
    <col min="1287" max="1287" width="12.85546875" style="99" bestFit="1" customWidth="1"/>
    <col min="1288" max="1288" width="6" style="99" bestFit="1" customWidth="1"/>
    <col min="1289" max="1289" width="5.7109375" style="99" bestFit="1" customWidth="1"/>
    <col min="1290" max="1290" width="8.28515625" style="99" bestFit="1" customWidth="1"/>
    <col min="1291" max="1291" width="9.140625" style="99" bestFit="1" customWidth="1"/>
    <col min="1292" max="1292" width="10" style="99" bestFit="1" customWidth="1"/>
    <col min="1293" max="1293" width="11.5703125" style="99" bestFit="1" customWidth="1"/>
    <col min="1294" max="1294" width="10.42578125" style="99" bestFit="1" customWidth="1"/>
    <col min="1295" max="1295" width="6.42578125" style="99" bestFit="1" customWidth="1"/>
    <col min="1296" max="1296" width="11" style="99" bestFit="1" customWidth="1"/>
    <col min="1297" max="1297" width="12.85546875" style="99" bestFit="1" customWidth="1"/>
    <col min="1298" max="1298" width="13.140625" style="99" bestFit="1" customWidth="1"/>
    <col min="1299" max="1299" width="9.140625" style="99" bestFit="1" customWidth="1"/>
    <col min="1300" max="1301" width="8.7109375" style="99" bestFit="1" customWidth="1"/>
    <col min="1302" max="1302" width="10.85546875" style="99" bestFit="1" customWidth="1"/>
    <col min="1303" max="1303" width="15.42578125" style="99" bestFit="1" customWidth="1"/>
    <col min="1304" max="1304" width="8.85546875" style="99" bestFit="1" customWidth="1"/>
    <col min="1305" max="1305" width="9.85546875" style="99" bestFit="1" customWidth="1"/>
    <col min="1306" max="1306" width="8.28515625" style="99" bestFit="1" customWidth="1"/>
    <col min="1307" max="1307" width="8.140625" style="99" bestFit="1" customWidth="1"/>
    <col min="1308" max="1308" width="9.7109375" style="99" bestFit="1" customWidth="1"/>
    <col min="1309" max="1309" width="8.140625" style="99" bestFit="1" customWidth="1"/>
    <col min="1310" max="1536" width="7.85546875" style="99"/>
    <col min="1537" max="1537" width="5.7109375" style="99" customWidth="1"/>
    <col min="1538" max="1538" width="34.5703125" style="99" customWidth="1"/>
    <col min="1539" max="1539" width="9.140625" style="99" customWidth="1"/>
    <col min="1540" max="1542" width="7.42578125" style="99" customWidth="1"/>
    <col min="1543" max="1543" width="12.85546875" style="99" bestFit="1" customWidth="1"/>
    <col min="1544" max="1544" width="6" style="99" bestFit="1" customWidth="1"/>
    <col min="1545" max="1545" width="5.7109375" style="99" bestFit="1" customWidth="1"/>
    <col min="1546" max="1546" width="8.28515625" style="99" bestFit="1" customWidth="1"/>
    <col min="1547" max="1547" width="9.140625" style="99" bestFit="1" customWidth="1"/>
    <col min="1548" max="1548" width="10" style="99" bestFit="1" customWidth="1"/>
    <col min="1549" max="1549" width="11.5703125" style="99" bestFit="1" customWidth="1"/>
    <col min="1550" max="1550" width="10.42578125" style="99" bestFit="1" customWidth="1"/>
    <col min="1551" max="1551" width="6.42578125" style="99" bestFit="1" customWidth="1"/>
    <col min="1552" max="1552" width="11" style="99" bestFit="1" customWidth="1"/>
    <col min="1553" max="1553" width="12.85546875" style="99" bestFit="1" customWidth="1"/>
    <col min="1554" max="1554" width="13.140625" style="99" bestFit="1" customWidth="1"/>
    <col min="1555" max="1555" width="9.140625" style="99" bestFit="1" customWidth="1"/>
    <col min="1556" max="1557" width="8.7109375" style="99" bestFit="1" customWidth="1"/>
    <col min="1558" max="1558" width="10.85546875" style="99" bestFit="1" customWidth="1"/>
    <col min="1559" max="1559" width="15.42578125" style="99" bestFit="1" customWidth="1"/>
    <col min="1560" max="1560" width="8.85546875" style="99" bestFit="1" customWidth="1"/>
    <col min="1561" max="1561" width="9.85546875" style="99" bestFit="1" customWidth="1"/>
    <col min="1562" max="1562" width="8.28515625" style="99" bestFit="1" customWidth="1"/>
    <col min="1563" max="1563" width="8.140625" style="99" bestFit="1" customWidth="1"/>
    <col min="1564" max="1564" width="9.7109375" style="99" bestFit="1" customWidth="1"/>
    <col min="1565" max="1565" width="8.140625" style="99" bestFit="1" customWidth="1"/>
    <col min="1566" max="1792" width="7.85546875" style="99"/>
    <col min="1793" max="1793" width="5.7109375" style="99" customWidth="1"/>
    <col min="1794" max="1794" width="34.5703125" style="99" customWidth="1"/>
    <col min="1795" max="1795" width="9.140625" style="99" customWidth="1"/>
    <col min="1796" max="1798" width="7.42578125" style="99" customWidth="1"/>
    <col min="1799" max="1799" width="12.85546875" style="99" bestFit="1" customWidth="1"/>
    <col min="1800" max="1800" width="6" style="99" bestFit="1" customWidth="1"/>
    <col min="1801" max="1801" width="5.7109375" style="99" bestFit="1" customWidth="1"/>
    <col min="1802" max="1802" width="8.28515625" style="99" bestFit="1" customWidth="1"/>
    <col min="1803" max="1803" width="9.140625" style="99" bestFit="1" customWidth="1"/>
    <col min="1804" max="1804" width="10" style="99" bestFit="1" customWidth="1"/>
    <col min="1805" max="1805" width="11.5703125" style="99" bestFit="1" customWidth="1"/>
    <col min="1806" max="1806" width="10.42578125" style="99" bestFit="1" customWidth="1"/>
    <col min="1807" max="1807" width="6.42578125" style="99" bestFit="1" customWidth="1"/>
    <col min="1808" max="1808" width="11" style="99" bestFit="1" customWidth="1"/>
    <col min="1809" max="1809" width="12.85546875" style="99" bestFit="1" customWidth="1"/>
    <col min="1810" max="1810" width="13.140625" style="99" bestFit="1" customWidth="1"/>
    <col min="1811" max="1811" width="9.140625" style="99" bestFit="1" customWidth="1"/>
    <col min="1812" max="1813" width="8.7109375" style="99" bestFit="1" customWidth="1"/>
    <col min="1814" max="1814" width="10.85546875" style="99" bestFit="1" customWidth="1"/>
    <col min="1815" max="1815" width="15.42578125" style="99" bestFit="1" customWidth="1"/>
    <col min="1816" max="1816" width="8.85546875" style="99" bestFit="1" customWidth="1"/>
    <col min="1817" max="1817" width="9.85546875" style="99" bestFit="1" customWidth="1"/>
    <col min="1818" max="1818" width="8.28515625" style="99" bestFit="1" customWidth="1"/>
    <col min="1819" max="1819" width="8.140625" style="99" bestFit="1" customWidth="1"/>
    <col min="1820" max="1820" width="9.7109375" style="99" bestFit="1" customWidth="1"/>
    <col min="1821" max="1821" width="8.140625" style="99" bestFit="1" customWidth="1"/>
    <col min="1822" max="2048" width="7.85546875" style="99"/>
    <col min="2049" max="2049" width="5.7109375" style="99" customWidth="1"/>
    <col min="2050" max="2050" width="34.5703125" style="99" customWidth="1"/>
    <col min="2051" max="2051" width="9.140625" style="99" customWidth="1"/>
    <col min="2052" max="2054" width="7.42578125" style="99" customWidth="1"/>
    <col min="2055" max="2055" width="12.85546875" style="99" bestFit="1" customWidth="1"/>
    <col min="2056" max="2056" width="6" style="99" bestFit="1" customWidth="1"/>
    <col min="2057" max="2057" width="5.7109375" style="99" bestFit="1" customWidth="1"/>
    <col min="2058" max="2058" width="8.28515625" style="99" bestFit="1" customWidth="1"/>
    <col min="2059" max="2059" width="9.140625" style="99" bestFit="1" customWidth="1"/>
    <col min="2060" max="2060" width="10" style="99" bestFit="1" customWidth="1"/>
    <col min="2061" max="2061" width="11.5703125" style="99" bestFit="1" customWidth="1"/>
    <col min="2062" max="2062" width="10.42578125" style="99" bestFit="1" customWidth="1"/>
    <col min="2063" max="2063" width="6.42578125" style="99" bestFit="1" customWidth="1"/>
    <col min="2064" max="2064" width="11" style="99" bestFit="1" customWidth="1"/>
    <col min="2065" max="2065" width="12.85546875" style="99" bestFit="1" customWidth="1"/>
    <col min="2066" max="2066" width="13.140625" style="99" bestFit="1" customWidth="1"/>
    <col min="2067" max="2067" width="9.140625" style="99" bestFit="1" customWidth="1"/>
    <col min="2068" max="2069" width="8.7109375" style="99" bestFit="1" customWidth="1"/>
    <col min="2070" max="2070" width="10.85546875" style="99" bestFit="1" customWidth="1"/>
    <col min="2071" max="2071" width="15.42578125" style="99" bestFit="1" customWidth="1"/>
    <col min="2072" max="2072" width="8.85546875" style="99" bestFit="1" customWidth="1"/>
    <col min="2073" max="2073" width="9.85546875" style="99" bestFit="1" customWidth="1"/>
    <col min="2074" max="2074" width="8.28515625" style="99" bestFit="1" customWidth="1"/>
    <col min="2075" max="2075" width="8.140625" style="99" bestFit="1" customWidth="1"/>
    <col min="2076" max="2076" width="9.7109375" style="99" bestFit="1" customWidth="1"/>
    <col min="2077" max="2077" width="8.140625" style="99" bestFit="1" customWidth="1"/>
    <col min="2078" max="2304" width="7.85546875" style="99"/>
    <col min="2305" max="2305" width="5.7109375" style="99" customWidth="1"/>
    <col min="2306" max="2306" width="34.5703125" style="99" customWidth="1"/>
    <col min="2307" max="2307" width="9.140625" style="99" customWidth="1"/>
    <col min="2308" max="2310" width="7.42578125" style="99" customWidth="1"/>
    <col min="2311" max="2311" width="12.85546875" style="99" bestFit="1" customWidth="1"/>
    <col min="2312" max="2312" width="6" style="99" bestFit="1" customWidth="1"/>
    <col min="2313" max="2313" width="5.7109375" style="99" bestFit="1" customWidth="1"/>
    <col min="2314" max="2314" width="8.28515625" style="99" bestFit="1" customWidth="1"/>
    <col min="2315" max="2315" width="9.140625" style="99" bestFit="1" customWidth="1"/>
    <col min="2316" max="2316" width="10" style="99" bestFit="1" customWidth="1"/>
    <col min="2317" max="2317" width="11.5703125" style="99" bestFit="1" customWidth="1"/>
    <col min="2318" max="2318" width="10.42578125" style="99" bestFit="1" customWidth="1"/>
    <col min="2319" max="2319" width="6.42578125" style="99" bestFit="1" customWidth="1"/>
    <col min="2320" max="2320" width="11" style="99" bestFit="1" customWidth="1"/>
    <col min="2321" max="2321" width="12.85546875" style="99" bestFit="1" customWidth="1"/>
    <col min="2322" max="2322" width="13.140625" style="99" bestFit="1" customWidth="1"/>
    <col min="2323" max="2323" width="9.140625" style="99" bestFit="1" customWidth="1"/>
    <col min="2324" max="2325" width="8.7109375" style="99" bestFit="1" customWidth="1"/>
    <col min="2326" max="2326" width="10.85546875" style="99" bestFit="1" customWidth="1"/>
    <col min="2327" max="2327" width="15.42578125" style="99" bestFit="1" customWidth="1"/>
    <col min="2328" max="2328" width="8.85546875" style="99" bestFit="1" customWidth="1"/>
    <col min="2329" max="2329" width="9.85546875" style="99" bestFit="1" customWidth="1"/>
    <col min="2330" max="2330" width="8.28515625" style="99" bestFit="1" customWidth="1"/>
    <col min="2331" max="2331" width="8.140625" style="99" bestFit="1" customWidth="1"/>
    <col min="2332" max="2332" width="9.7109375" style="99" bestFit="1" customWidth="1"/>
    <col min="2333" max="2333" width="8.140625" style="99" bestFit="1" customWidth="1"/>
    <col min="2334" max="2560" width="7.85546875" style="99"/>
    <col min="2561" max="2561" width="5.7109375" style="99" customWidth="1"/>
    <col min="2562" max="2562" width="34.5703125" style="99" customWidth="1"/>
    <col min="2563" max="2563" width="9.140625" style="99" customWidth="1"/>
    <col min="2564" max="2566" width="7.42578125" style="99" customWidth="1"/>
    <col min="2567" max="2567" width="12.85546875" style="99" bestFit="1" customWidth="1"/>
    <col min="2568" max="2568" width="6" style="99" bestFit="1" customWidth="1"/>
    <col min="2569" max="2569" width="5.7109375" style="99" bestFit="1" customWidth="1"/>
    <col min="2570" max="2570" width="8.28515625" style="99" bestFit="1" customWidth="1"/>
    <col min="2571" max="2571" width="9.140625" style="99" bestFit="1" customWidth="1"/>
    <col min="2572" max="2572" width="10" style="99" bestFit="1" customWidth="1"/>
    <col min="2573" max="2573" width="11.5703125" style="99" bestFit="1" customWidth="1"/>
    <col min="2574" max="2574" width="10.42578125" style="99" bestFit="1" customWidth="1"/>
    <col min="2575" max="2575" width="6.42578125" style="99" bestFit="1" customWidth="1"/>
    <col min="2576" max="2576" width="11" style="99" bestFit="1" customWidth="1"/>
    <col min="2577" max="2577" width="12.85546875" style="99" bestFit="1" customWidth="1"/>
    <col min="2578" max="2578" width="13.140625" style="99" bestFit="1" customWidth="1"/>
    <col min="2579" max="2579" width="9.140625" style="99" bestFit="1" customWidth="1"/>
    <col min="2580" max="2581" width="8.7109375" style="99" bestFit="1" customWidth="1"/>
    <col min="2582" max="2582" width="10.85546875" style="99" bestFit="1" customWidth="1"/>
    <col min="2583" max="2583" width="15.42578125" style="99" bestFit="1" customWidth="1"/>
    <col min="2584" max="2584" width="8.85546875" style="99" bestFit="1" customWidth="1"/>
    <col min="2585" max="2585" width="9.85546875" style="99" bestFit="1" customWidth="1"/>
    <col min="2586" max="2586" width="8.28515625" style="99" bestFit="1" customWidth="1"/>
    <col min="2587" max="2587" width="8.140625" style="99" bestFit="1" customWidth="1"/>
    <col min="2588" max="2588" width="9.7109375" style="99" bestFit="1" customWidth="1"/>
    <col min="2589" max="2589" width="8.140625" style="99" bestFit="1" customWidth="1"/>
    <col min="2590" max="2816" width="7.85546875" style="99"/>
    <col min="2817" max="2817" width="5.7109375" style="99" customWidth="1"/>
    <col min="2818" max="2818" width="34.5703125" style="99" customWidth="1"/>
    <col min="2819" max="2819" width="9.140625" style="99" customWidth="1"/>
    <col min="2820" max="2822" width="7.42578125" style="99" customWidth="1"/>
    <col min="2823" max="2823" width="12.85546875" style="99" bestFit="1" customWidth="1"/>
    <col min="2824" max="2824" width="6" style="99" bestFit="1" customWidth="1"/>
    <col min="2825" max="2825" width="5.7109375" style="99" bestFit="1" customWidth="1"/>
    <col min="2826" max="2826" width="8.28515625" style="99" bestFit="1" customWidth="1"/>
    <col min="2827" max="2827" width="9.140625" style="99" bestFit="1" customWidth="1"/>
    <col min="2828" max="2828" width="10" style="99" bestFit="1" customWidth="1"/>
    <col min="2829" max="2829" width="11.5703125" style="99" bestFit="1" customWidth="1"/>
    <col min="2830" max="2830" width="10.42578125" style="99" bestFit="1" customWidth="1"/>
    <col min="2831" max="2831" width="6.42578125" style="99" bestFit="1" customWidth="1"/>
    <col min="2832" max="2832" width="11" style="99" bestFit="1" customWidth="1"/>
    <col min="2833" max="2833" width="12.85546875" style="99" bestFit="1" customWidth="1"/>
    <col min="2834" max="2834" width="13.140625" style="99" bestFit="1" customWidth="1"/>
    <col min="2835" max="2835" width="9.140625" style="99" bestFit="1" customWidth="1"/>
    <col min="2836" max="2837" width="8.7109375" style="99" bestFit="1" customWidth="1"/>
    <col min="2838" max="2838" width="10.85546875" style="99" bestFit="1" customWidth="1"/>
    <col min="2839" max="2839" width="15.42578125" style="99" bestFit="1" customWidth="1"/>
    <col min="2840" max="2840" width="8.85546875" style="99" bestFit="1" customWidth="1"/>
    <col min="2841" max="2841" width="9.85546875" style="99" bestFit="1" customWidth="1"/>
    <col min="2842" max="2842" width="8.28515625" style="99" bestFit="1" customWidth="1"/>
    <col min="2843" max="2843" width="8.140625" style="99" bestFit="1" customWidth="1"/>
    <col min="2844" max="2844" width="9.7109375" style="99" bestFit="1" customWidth="1"/>
    <col min="2845" max="2845" width="8.140625" style="99" bestFit="1" customWidth="1"/>
    <col min="2846" max="3072" width="7.85546875" style="99"/>
    <col min="3073" max="3073" width="5.7109375" style="99" customWidth="1"/>
    <col min="3074" max="3074" width="34.5703125" style="99" customWidth="1"/>
    <col min="3075" max="3075" width="9.140625" style="99" customWidth="1"/>
    <col min="3076" max="3078" width="7.42578125" style="99" customWidth="1"/>
    <col min="3079" max="3079" width="12.85546875" style="99" bestFit="1" customWidth="1"/>
    <col min="3080" max="3080" width="6" style="99" bestFit="1" customWidth="1"/>
    <col min="3081" max="3081" width="5.7109375" style="99" bestFit="1" customWidth="1"/>
    <col min="3082" max="3082" width="8.28515625" style="99" bestFit="1" customWidth="1"/>
    <col min="3083" max="3083" width="9.140625" style="99" bestFit="1" customWidth="1"/>
    <col min="3084" max="3084" width="10" style="99" bestFit="1" customWidth="1"/>
    <col min="3085" max="3085" width="11.5703125" style="99" bestFit="1" customWidth="1"/>
    <col min="3086" max="3086" width="10.42578125" style="99" bestFit="1" customWidth="1"/>
    <col min="3087" max="3087" width="6.42578125" style="99" bestFit="1" customWidth="1"/>
    <col min="3088" max="3088" width="11" style="99" bestFit="1" customWidth="1"/>
    <col min="3089" max="3089" width="12.85546875" style="99" bestFit="1" customWidth="1"/>
    <col min="3090" max="3090" width="13.140625" style="99" bestFit="1" customWidth="1"/>
    <col min="3091" max="3091" width="9.140625" style="99" bestFit="1" customWidth="1"/>
    <col min="3092" max="3093" width="8.7109375" style="99" bestFit="1" customWidth="1"/>
    <col min="3094" max="3094" width="10.85546875" style="99" bestFit="1" customWidth="1"/>
    <col min="3095" max="3095" width="15.42578125" style="99" bestFit="1" customWidth="1"/>
    <col min="3096" max="3096" width="8.85546875" style="99" bestFit="1" customWidth="1"/>
    <col min="3097" max="3097" width="9.85546875" style="99" bestFit="1" customWidth="1"/>
    <col min="3098" max="3098" width="8.28515625" style="99" bestFit="1" customWidth="1"/>
    <col min="3099" max="3099" width="8.140625" style="99" bestFit="1" customWidth="1"/>
    <col min="3100" max="3100" width="9.7109375" style="99" bestFit="1" customWidth="1"/>
    <col min="3101" max="3101" width="8.140625" style="99" bestFit="1" customWidth="1"/>
    <col min="3102" max="3328" width="7.85546875" style="99"/>
    <col min="3329" max="3329" width="5.7109375" style="99" customWidth="1"/>
    <col min="3330" max="3330" width="34.5703125" style="99" customWidth="1"/>
    <col min="3331" max="3331" width="9.140625" style="99" customWidth="1"/>
    <col min="3332" max="3334" width="7.42578125" style="99" customWidth="1"/>
    <col min="3335" max="3335" width="12.85546875" style="99" bestFit="1" customWidth="1"/>
    <col min="3336" max="3336" width="6" style="99" bestFit="1" customWidth="1"/>
    <col min="3337" max="3337" width="5.7109375" style="99" bestFit="1" customWidth="1"/>
    <col min="3338" max="3338" width="8.28515625" style="99" bestFit="1" customWidth="1"/>
    <col min="3339" max="3339" width="9.140625" style="99" bestFit="1" customWidth="1"/>
    <col min="3340" max="3340" width="10" style="99" bestFit="1" customWidth="1"/>
    <col min="3341" max="3341" width="11.5703125" style="99" bestFit="1" customWidth="1"/>
    <col min="3342" max="3342" width="10.42578125" style="99" bestFit="1" customWidth="1"/>
    <col min="3343" max="3343" width="6.42578125" style="99" bestFit="1" customWidth="1"/>
    <col min="3344" max="3344" width="11" style="99" bestFit="1" customWidth="1"/>
    <col min="3345" max="3345" width="12.85546875" style="99" bestFit="1" customWidth="1"/>
    <col min="3346" max="3346" width="13.140625" style="99" bestFit="1" customWidth="1"/>
    <col min="3347" max="3347" width="9.140625" style="99" bestFit="1" customWidth="1"/>
    <col min="3348" max="3349" width="8.7109375" style="99" bestFit="1" customWidth="1"/>
    <col min="3350" max="3350" width="10.85546875" style="99" bestFit="1" customWidth="1"/>
    <col min="3351" max="3351" width="15.42578125" style="99" bestFit="1" customWidth="1"/>
    <col min="3352" max="3352" width="8.85546875" style="99" bestFit="1" customWidth="1"/>
    <col min="3353" max="3353" width="9.85546875" style="99" bestFit="1" customWidth="1"/>
    <col min="3354" max="3354" width="8.28515625" style="99" bestFit="1" customWidth="1"/>
    <col min="3355" max="3355" width="8.140625" style="99" bestFit="1" customWidth="1"/>
    <col min="3356" max="3356" width="9.7109375" style="99" bestFit="1" customWidth="1"/>
    <col min="3357" max="3357" width="8.140625" style="99" bestFit="1" customWidth="1"/>
    <col min="3358" max="3584" width="7.85546875" style="99"/>
    <col min="3585" max="3585" width="5.7109375" style="99" customWidth="1"/>
    <col min="3586" max="3586" width="34.5703125" style="99" customWidth="1"/>
    <col min="3587" max="3587" width="9.140625" style="99" customWidth="1"/>
    <col min="3588" max="3590" width="7.42578125" style="99" customWidth="1"/>
    <col min="3591" max="3591" width="12.85546875" style="99" bestFit="1" customWidth="1"/>
    <col min="3592" max="3592" width="6" style="99" bestFit="1" customWidth="1"/>
    <col min="3593" max="3593" width="5.7109375" style="99" bestFit="1" customWidth="1"/>
    <col min="3594" max="3594" width="8.28515625" style="99" bestFit="1" customWidth="1"/>
    <col min="3595" max="3595" width="9.140625" style="99" bestFit="1" customWidth="1"/>
    <col min="3596" max="3596" width="10" style="99" bestFit="1" customWidth="1"/>
    <col min="3597" max="3597" width="11.5703125" style="99" bestFit="1" customWidth="1"/>
    <col min="3598" max="3598" width="10.42578125" style="99" bestFit="1" customWidth="1"/>
    <col min="3599" max="3599" width="6.42578125" style="99" bestFit="1" customWidth="1"/>
    <col min="3600" max="3600" width="11" style="99" bestFit="1" customWidth="1"/>
    <col min="3601" max="3601" width="12.85546875" style="99" bestFit="1" customWidth="1"/>
    <col min="3602" max="3602" width="13.140625" style="99" bestFit="1" customWidth="1"/>
    <col min="3603" max="3603" width="9.140625" style="99" bestFit="1" customWidth="1"/>
    <col min="3604" max="3605" width="8.7109375" style="99" bestFit="1" customWidth="1"/>
    <col min="3606" max="3606" width="10.85546875" style="99" bestFit="1" customWidth="1"/>
    <col min="3607" max="3607" width="15.42578125" style="99" bestFit="1" customWidth="1"/>
    <col min="3608" max="3608" width="8.85546875" style="99" bestFit="1" customWidth="1"/>
    <col min="3609" max="3609" width="9.85546875" style="99" bestFit="1" customWidth="1"/>
    <col min="3610" max="3610" width="8.28515625" style="99" bestFit="1" customWidth="1"/>
    <col min="3611" max="3611" width="8.140625" style="99" bestFit="1" customWidth="1"/>
    <col min="3612" max="3612" width="9.7109375" style="99" bestFit="1" customWidth="1"/>
    <col min="3613" max="3613" width="8.140625" style="99" bestFit="1" customWidth="1"/>
    <col min="3614" max="3840" width="7.85546875" style="99"/>
    <col min="3841" max="3841" width="5.7109375" style="99" customWidth="1"/>
    <col min="3842" max="3842" width="34.5703125" style="99" customWidth="1"/>
    <col min="3843" max="3843" width="9.140625" style="99" customWidth="1"/>
    <col min="3844" max="3846" width="7.42578125" style="99" customWidth="1"/>
    <col min="3847" max="3847" width="12.85546875" style="99" bestFit="1" customWidth="1"/>
    <col min="3848" max="3848" width="6" style="99" bestFit="1" customWidth="1"/>
    <col min="3849" max="3849" width="5.7109375" style="99" bestFit="1" customWidth="1"/>
    <col min="3850" max="3850" width="8.28515625" style="99" bestFit="1" customWidth="1"/>
    <col min="3851" max="3851" width="9.140625" style="99" bestFit="1" customWidth="1"/>
    <col min="3852" max="3852" width="10" style="99" bestFit="1" customWidth="1"/>
    <col min="3853" max="3853" width="11.5703125" style="99" bestFit="1" customWidth="1"/>
    <col min="3854" max="3854" width="10.42578125" style="99" bestFit="1" customWidth="1"/>
    <col min="3855" max="3855" width="6.42578125" style="99" bestFit="1" customWidth="1"/>
    <col min="3856" max="3856" width="11" style="99" bestFit="1" customWidth="1"/>
    <col min="3857" max="3857" width="12.85546875" style="99" bestFit="1" customWidth="1"/>
    <col min="3858" max="3858" width="13.140625" style="99" bestFit="1" customWidth="1"/>
    <col min="3859" max="3859" width="9.140625" style="99" bestFit="1" customWidth="1"/>
    <col min="3860" max="3861" width="8.7109375" style="99" bestFit="1" customWidth="1"/>
    <col min="3862" max="3862" width="10.85546875" style="99" bestFit="1" customWidth="1"/>
    <col min="3863" max="3863" width="15.42578125" style="99" bestFit="1" customWidth="1"/>
    <col min="3864" max="3864" width="8.85546875" style="99" bestFit="1" customWidth="1"/>
    <col min="3865" max="3865" width="9.85546875" style="99" bestFit="1" customWidth="1"/>
    <col min="3866" max="3866" width="8.28515625" style="99" bestFit="1" customWidth="1"/>
    <col min="3867" max="3867" width="8.140625" style="99" bestFit="1" customWidth="1"/>
    <col min="3868" max="3868" width="9.7109375" style="99" bestFit="1" customWidth="1"/>
    <col min="3869" max="3869" width="8.140625" style="99" bestFit="1" customWidth="1"/>
    <col min="3870" max="4096" width="7.85546875" style="99"/>
    <col min="4097" max="4097" width="5.7109375" style="99" customWidth="1"/>
    <col min="4098" max="4098" width="34.5703125" style="99" customWidth="1"/>
    <col min="4099" max="4099" width="9.140625" style="99" customWidth="1"/>
    <col min="4100" max="4102" width="7.42578125" style="99" customWidth="1"/>
    <col min="4103" max="4103" width="12.85546875" style="99" bestFit="1" customWidth="1"/>
    <col min="4104" max="4104" width="6" style="99" bestFit="1" customWidth="1"/>
    <col min="4105" max="4105" width="5.7109375" style="99" bestFit="1" customWidth="1"/>
    <col min="4106" max="4106" width="8.28515625" style="99" bestFit="1" customWidth="1"/>
    <col min="4107" max="4107" width="9.140625" style="99" bestFit="1" customWidth="1"/>
    <col min="4108" max="4108" width="10" style="99" bestFit="1" customWidth="1"/>
    <col min="4109" max="4109" width="11.5703125" style="99" bestFit="1" customWidth="1"/>
    <col min="4110" max="4110" width="10.42578125" style="99" bestFit="1" customWidth="1"/>
    <col min="4111" max="4111" width="6.42578125" style="99" bestFit="1" customWidth="1"/>
    <col min="4112" max="4112" width="11" style="99" bestFit="1" customWidth="1"/>
    <col min="4113" max="4113" width="12.85546875" style="99" bestFit="1" customWidth="1"/>
    <col min="4114" max="4114" width="13.140625" style="99" bestFit="1" customWidth="1"/>
    <col min="4115" max="4115" width="9.140625" style="99" bestFit="1" customWidth="1"/>
    <col min="4116" max="4117" width="8.7109375" style="99" bestFit="1" customWidth="1"/>
    <col min="4118" max="4118" width="10.85546875" style="99" bestFit="1" customWidth="1"/>
    <col min="4119" max="4119" width="15.42578125" style="99" bestFit="1" customWidth="1"/>
    <col min="4120" max="4120" width="8.85546875" style="99" bestFit="1" customWidth="1"/>
    <col min="4121" max="4121" width="9.85546875" style="99" bestFit="1" customWidth="1"/>
    <col min="4122" max="4122" width="8.28515625" style="99" bestFit="1" customWidth="1"/>
    <col min="4123" max="4123" width="8.140625" style="99" bestFit="1" customWidth="1"/>
    <col min="4124" max="4124" width="9.7109375" style="99" bestFit="1" customWidth="1"/>
    <col min="4125" max="4125" width="8.140625" style="99" bestFit="1" customWidth="1"/>
    <col min="4126" max="4352" width="7.85546875" style="99"/>
    <col min="4353" max="4353" width="5.7109375" style="99" customWidth="1"/>
    <col min="4354" max="4354" width="34.5703125" style="99" customWidth="1"/>
    <col min="4355" max="4355" width="9.140625" style="99" customWidth="1"/>
    <col min="4356" max="4358" width="7.42578125" style="99" customWidth="1"/>
    <col min="4359" max="4359" width="12.85546875" style="99" bestFit="1" customWidth="1"/>
    <col min="4360" max="4360" width="6" style="99" bestFit="1" customWidth="1"/>
    <col min="4361" max="4361" width="5.7109375" style="99" bestFit="1" customWidth="1"/>
    <col min="4362" max="4362" width="8.28515625" style="99" bestFit="1" customWidth="1"/>
    <col min="4363" max="4363" width="9.140625" style="99" bestFit="1" customWidth="1"/>
    <col min="4364" max="4364" width="10" style="99" bestFit="1" customWidth="1"/>
    <col min="4365" max="4365" width="11.5703125" style="99" bestFit="1" customWidth="1"/>
    <col min="4366" max="4366" width="10.42578125" style="99" bestFit="1" customWidth="1"/>
    <col min="4367" max="4367" width="6.42578125" style="99" bestFit="1" customWidth="1"/>
    <col min="4368" max="4368" width="11" style="99" bestFit="1" customWidth="1"/>
    <col min="4369" max="4369" width="12.85546875" style="99" bestFit="1" customWidth="1"/>
    <col min="4370" max="4370" width="13.140625" style="99" bestFit="1" customWidth="1"/>
    <col min="4371" max="4371" width="9.140625" style="99" bestFit="1" customWidth="1"/>
    <col min="4372" max="4373" width="8.7109375" style="99" bestFit="1" customWidth="1"/>
    <col min="4374" max="4374" width="10.85546875" style="99" bestFit="1" customWidth="1"/>
    <col min="4375" max="4375" width="15.42578125" style="99" bestFit="1" customWidth="1"/>
    <col min="4376" max="4376" width="8.85546875" style="99" bestFit="1" customWidth="1"/>
    <col min="4377" max="4377" width="9.85546875" style="99" bestFit="1" customWidth="1"/>
    <col min="4378" max="4378" width="8.28515625" style="99" bestFit="1" customWidth="1"/>
    <col min="4379" max="4379" width="8.140625" style="99" bestFit="1" customWidth="1"/>
    <col min="4380" max="4380" width="9.7109375" style="99" bestFit="1" customWidth="1"/>
    <col min="4381" max="4381" width="8.140625" style="99" bestFit="1" customWidth="1"/>
    <col min="4382" max="4608" width="7.85546875" style="99"/>
    <col min="4609" max="4609" width="5.7109375" style="99" customWidth="1"/>
    <col min="4610" max="4610" width="34.5703125" style="99" customWidth="1"/>
    <col min="4611" max="4611" width="9.140625" style="99" customWidth="1"/>
    <col min="4612" max="4614" width="7.42578125" style="99" customWidth="1"/>
    <col min="4615" max="4615" width="12.85546875" style="99" bestFit="1" customWidth="1"/>
    <col min="4616" max="4616" width="6" style="99" bestFit="1" customWidth="1"/>
    <col min="4617" max="4617" width="5.7109375" style="99" bestFit="1" customWidth="1"/>
    <col min="4618" max="4618" width="8.28515625" style="99" bestFit="1" customWidth="1"/>
    <col min="4619" max="4619" width="9.140625" style="99" bestFit="1" customWidth="1"/>
    <col min="4620" max="4620" width="10" style="99" bestFit="1" customWidth="1"/>
    <col min="4621" max="4621" width="11.5703125" style="99" bestFit="1" customWidth="1"/>
    <col min="4622" max="4622" width="10.42578125" style="99" bestFit="1" customWidth="1"/>
    <col min="4623" max="4623" width="6.42578125" style="99" bestFit="1" customWidth="1"/>
    <col min="4624" max="4624" width="11" style="99" bestFit="1" customWidth="1"/>
    <col min="4625" max="4625" width="12.85546875" style="99" bestFit="1" customWidth="1"/>
    <col min="4626" max="4626" width="13.140625" style="99" bestFit="1" customWidth="1"/>
    <col min="4627" max="4627" width="9.140625" style="99" bestFit="1" customWidth="1"/>
    <col min="4628" max="4629" width="8.7109375" style="99" bestFit="1" customWidth="1"/>
    <col min="4630" max="4630" width="10.85546875" style="99" bestFit="1" customWidth="1"/>
    <col min="4631" max="4631" width="15.42578125" style="99" bestFit="1" customWidth="1"/>
    <col min="4632" max="4632" width="8.85546875" style="99" bestFit="1" customWidth="1"/>
    <col min="4633" max="4633" width="9.85546875" style="99" bestFit="1" customWidth="1"/>
    <col min="4634" max="4634" width="8.28515625" style="99" bestFit="1" customWidth="1"/>
    <col min="4635" max="4635" width="8.140625" style="99" bestFit="1" customWidth="1"/>
    <col min="4636" max="4636" width="9.7109375" style="99" bestFit="1" customWidth="1"/>
    <col min="4637" max="4637" width="8.140625" style="99" bestFit="1" customWidth="1"/>
    <col min="4638" max="4864" width="7.85546875" style="99"/>
    <col min="4865" max="4865" width="5.7109375" style="99" customWidth="1"/>
    <col min="4866" max="4866" width="34.5703125" style="99" customWidth="1"/>
    <col min="4867" max="4867" width="9.140625" style="99" customWidth="1"/>
    <col min="4868" max="4870" width="7.42578125" style="99" customWidth="1"/>
    <col min="4871" max="4871" width="12.85546875" style="99" bestFit="1" customWidth="1"/>
    <col min="4872" max="4872" width="6" style="99" bestFit="1" customWidth="1"/>
    <col min="4873" max="4873" width="5.7109375" style="99" bestFit="1" customWidth="1"/>
    <col min="4874" max="4874" width="8.28515625" style="99" bestFit="1" customWidth="1"/>
    <col min="4875" max="4875" width="9.140625" style="99" bestFit="1" customWidth="1"/>
    <col min="4876" max="4876" width="10" style="99" bestFit="1" customWidth="1"/>
    <col min="4877" max="4877" width="11.5703125" style="99" bestFit="1" customWidth="1"/>
    <col min="4878" max="4878" width="10.42578125" style="99" bestFit="1" customWidth="1"/>
    <col min="4879" max="4879" width="6.42578125" style="99" bestFit="1" customWidth="1"/>
    <col min="4880" max="4880" width="11" style="99" bestFit="1" customWidth="1"/>
    <col min="4881" max="4881" width="12.85546875" style="99" bestFit="1" customWidth="1"/>
    <col min="4882" max="4882" width="13.140625" style="99" bestFit="1" customWidth="1"/>
    <col min="4883" max="4883" width="9.140625" style="99" bestFit="1" customWidth="1"/>
    <col min="4884" max="4885" width="8.7109375" style="99" bestFit="1" customWidth="1"/>
    <col min="4886" max="4886" width="10.85546875" style="99" bestFit="1" customWidth="1"/>
    <col min="4887" max="4887" width="15.42578125" style="99" bestFit="1" customWidth="1"/>
    <col min="4888" max="4888" width="8.85546875" style="99" bestFit="1" customWidth="1"/>
    <col min="4889" max="4889" width="9.85546875" style="99" bestFit="1" customWidth="1"/>
    <col min="4890" max="4890" width="8.28515625" style="99" bestFit="1" customWidth="1"/>
    <col min="4891" max="4891" width="8.140625" style="99" bestFit="1" customWidth="1"/>
    <col min="4892" max="4892" width="9.7109375" style="99" bestFit="1" customWidth="1"/>
    <col min="4893" max="4893" width="8.140625" style="99" bestFit="1" customWidth="1"/>
    <col min="4894" max="5120" width="7.85546875" style="99"/>
    <col min="5121" max="5121" width="5.7109375" style="99" customWidth="1"/>
    <col min="5122" max="5122" width="34.5703125" style="99" customWidth="1"/>
    <col min="5123" max="5123" width="9.140625" style="99" customWidth="1"/>
    <col min="5124" max="5126" width="7.42578125" style="99" customWidth="1"/>
    <col min="5127" max="5127" width="12.85546875" style="99" bestFit="1" customWidth="1"/>
    <col min="5128" max="5128" width="6" style="99" bestFit="1" customWidth="1"/>
    <col min="5129" max="5129" width="5.7109375" style="99" bestFit="1" customWidth="1"/>
    <col min="5130" max="5130" width="8.28515625" style="99" bestFit="1" customWidth="1"/>
    <col min="5131" max="5131" width="9.140625" style="99" bestFit="1" customWidth="1"/>
    <col min="5132" max="5132" width="10" style="99" bestFit="1" customWidth="1"/>
    <col min="5133" max="5133" width="11.5703125" style="99" bestFit="1" customWidth="1"/>
    <col min="5134" max="5134" width="10.42578125" style="99" bestFit="1" customWidth="1"/>
    <col min="5135" max="5135" width="6.42578125" style="99" bestFit="1" customWidth="1"/>
    <col min="5136" max="5136" width="11" style="99" bestFit="1" customWidth="1"/>
    <col min="5137" max="5137" width="12.85546875" style="99" bestFit="1" customWidth="1"/>
    <col min="5138" max="5138" width="13.140625" style="99" bestFit="1" customWidth="1"/>
    <col min="5139" max="5139" width="9.140625" style="99" bestFit="1" customWidth="1"/>
    <col min="5140" max="5141" width="8.7109375" style="99" bestFit="1" customWidth="1"/>
    <col min="5142" max="5142" width="10.85546875" style="99" bestFit="1" customWidth="1"/>
    <col min="5143" max="5143" width="15.42578125" style="99" bestFit="1" customWidth="1"/>
    <col min="5144" max="5144" width="8.85546875" style="99" bestFit="1" customWidth="1"/>
    <col min="5145" max="5145" width="9.85546875" style="99" bestFit="1" customWidth="1"/>
    <col min="5146" max="5146" width="8.28515625" style="99" bestFit="1" customWidth="1"/>
    <col min="5147" max="5147" width="8.140625" style="99" bestFit="1" customWidth="1"/>
    <col min="5148" max="5148" width="9.7109375" style="99" bestFit="1" customWidth="1"/>
    <col min="5149" max="5149" width="8.140625" style="99" bestFit="1" customWidth="1"/>
    <col min="5150" max="5376" width="7.85546875" style="99"/>
    <col min="5377" max="5377" width="5.7109375" style="99" customWidth="1"/>
    <col min="5378" max="5378" width="34.5703125" style="99" customWidth="1"/>
    <col min="5379" max="5379" width="9.140625" style="99" customWidth="1"/>
    <col min="5380" max="5382" width="7.42578125" style="99" customWidth="1"/>
    <col min="5383" max="5383" width="12.85546875" style="99" bestFit="1" customWidth="1"/>
    <col min="5384" max="5384" width="6" style="99" bestFit="1" customWidth="1"/>
    <col min="5385" max="5385" width="5.7109375" style="99" bestFit="1" customWidth="1"/>
    <col min="5386" max="5386" width="8.28515625" style="99" bestFit="1" customWidth="1"/>
    <col min="5387" max="5387" width="9.140625" style="99" bestFit="1" customWidth="1"/>
    <col min="5388" max="5388" width="10" style="99" bestFit="1" customWidth="1"/>
    <col min="5389" max="5389" width="11.5703125" style="99" bestFit="1" customWidth="1"/>
    <col min="5390" max="5390" width="10.42578125" style="99" bestFit="1" customWidth="1"/>
    <col min="5391" max="5391" width="6.42578125" style="99" bestFit="1" customWidth="1"/>
    <col min="5392" max="5392" width="11" style="99" bestFit="1" customWidth="1"/>
    <col min="5393" max="5393" width="12.85546875" style="99" bestFit="1" customWidth="1"/>
    <col min="5394" max="5394" width="13.140625" style="99" bestFit="1" customWidth="1"/>
    <col min="5395" max="5395" width="9.140625" style="99" bestFit="1" customWidth="1"/>
    <col min="5396" max="5397" width="8.7109375" style="99" bestFit="1" customWidth="1"/>
    <col min="5398" max="5398" width="10.85546875" style="99" bestFit="1" customWidth="1"/>
    <col min="5399" max="5399" width="15.42578125" style="99" bestFit="1" customWidth="1"/>
    <col min="5400" max="5400" width="8.85546875" style="99" bestFit="1" customWidth="1"/>
    <col min="5401" max="5401" width="9.85546875" style="99" bestFit="1" customWidth="1"/>
    <col min="5402" max="5402" width="8.28515625" style="99" bestFit="1" customWidth="1"/>
    <col min="5403" max="5403" width="8.140625" style="99" bestFit="1" customWidth="1"/>
    <col min="5404" max="5404" width="9.7109375" style="99" bestFit="1" customWidth="1"/>
    <col min="5405" max="5405" width="8.140625" style="99" bestFit="1" customWidth="1"/>
    <col min="5406" max="5632" width="7.85546875" style="99"/>
    <col min="5633" max="5633" width="5.7109375" style="99" customWidth="1"/>
    <col min="5634" max="5634" width="34.5703125" style="99" customWidth="1"/>
    <col min="5635" max="5635" width="9.140625" style="99" customWidth="1"/>
    <col min="5636" max="5638" width="7.42578125" style="99" customWidth="1"/>
    <col min="5639" max="5639" width="12.85546875" style="99" bestFit="1" customWidth="1"/>
    <col min="5640" max="5640" width="6" style="99" bestFit="1" customWidth="1"/>
    <col min="5641" max="5641" width="5.7109375" style="99" bestFit="1" customWidth="1"/>
    <col min="5642" max="5642" width="8.28515625" style="99" bestFit="1" customWidth="1"/>
    <col min="5643" max="5643" width="9.140625" style="99" bestFit="1" customWidth="1"/>
    <col min="5644" max="5644" width="10" style="99" bestFit="1" customWidth="1"/>
    <col min="5645" max="5645" width="11.5703125" style="99" bestFit="1" customWidth="1"/>
    <col min="5646" max="5646" width="10.42578125" style="99" bestFit="1" customWidth="1"/>
    <col min="5647" max="5647" width="6.42578125" style="99" bestFit="1" customWidth="1"/>
    <col min="5648" max="5648" width="11" style="99" bestFit="1" customWidth="1"/>
    <col min="5649" max="5649" width="12.85546875" style="99" bestFit="1" customWidth="1"/>
    <col min="5650" max="5650" width="13.140625" style="99" bestFit="1" customWidth="1"/>
    <col min="5651" max="5651" width="9.140625" style="99" bestFit="1" customWidth="1"/>
    <col min="5652" max="5653" width="8.7109375" style="99" bestFit="1" customWidth="1"/>
    <col min="5654" max="5654" width="10.85546875" style="99" bestFit="1" customWidth="1"/>
    <col min="5655" max="5655" width="15.42578125" style="99" bestFit="1" customWidth="1"/>
    <col min="5656" max="5656" width="8.85546875" style="99" bestFit="1" customWidth="1"/>
    <col min="5657" max="5657" width="9.85546875" style="99" bestFit="1" customWidth="1"/>
    <col min="5658" max="5658" width="8.28515625" style="99" bestFit="1" customWidth="1"/>
    <col min="5659" max="5659" width="8.140625" style="99" bestFit="1" customWidth="1"/>
    <col min="5660" max="5660" width="9.7109375" style="99" bestFit="1" customWidth="1"/>
    <col min="5661" max="5661" width="8.140625" style="99" bestFit="1" customWidth="1"/>
    <col min="5662" max="5888" width="7.85546875" style="99"/>
    <col min="5889" max="5889" width="5.7109375" style="99" customWidth="1"/>
    <col min="5890" max="5890" width="34.5703125" style="99" customWidth="1"/>
    <col min="5891" max="5891" width="9.140625" style="99" customWidth="1"/>
    <col min="5892" max="5894" width="7.42578125" style="99" customWidth="1"/>
    <col min="5895" max="5895" width="12.85546875" style="99" bestFit="1" customWidth="1"/>
    <col min="5896" max="5896" width="6" style="99" bestFit="1" customWidth="1"/>
    <col min="5897" max="5897" width="5.7109375" style="99" bestFit="1" customWidth="1"/>
    <col min="5898" max="5898" width="8.28515625" style="99" bestFit="1" customWidth="1"/>
    <col min="5899" max="5899" width="9.140625" style="99" bestFit="1" customWidth="1"/>
    <col min="5900" max="5900" width="10" style="99" bestFit="1" customWidth="1"/>
    <col min="5901" max="5901" width="11.5703125" style="99" bestFit="1" customWidth="1"/>
    <col min="5902" max="5902" width="10.42578125" style="99" bestFit="1" customWidth="1"/>
    <col min="5903" max="5903" width="6.42578125" style="99" bestFit="1" customWidth="1"/>
    <col min="5904" max="5904" width="11" style="99" bestFit="1" customWidth="1"/>
    <col min="5905" max="5905" width="12.85546875" style="99" bestFit="1" customWidth="1"/>
    <col min="5906" max="5906" width="13.140625" style="99" bestFit="1" customWidth="1"/>
    <col min="5907" max="5907" width="9.140625" style="99" bestFit="1" customWidth="1"/>
    <col min="5908" max="5909" width="8.7109375" style="99" bestFit="1" customWidth="1"/>
    <col min="5910" max="5910" width="10.85546875" style="99" bestFit="1" customWidth="1"/>
    <col min="5911" max="5911" width="15.42578125" style="99" bestFit="1" customWidth="1"/>
    <col min="5912" max="5912" width="8.85546875" style="99" bestFit="1" customWidth="1"/>
    <col min="5913" max="5913" width="9.85546875" style="99" bestFit="1" customWidth="1"/>
    <col min="5914" max="5914" width="8.28515625" style="99" bestFit="1" customWidth="1"/>
    <col min="5915" max="5915" width="8.140625" style="99" bestFit="1" customWidth="1"/>
    <col min="5916" max="5916" width="9.7109375" style="99" bestFit="1" customWidth="1"/>
    <col min="5917" max="5917" width="8.140625" style="99" bestFit="1" customWidth="1"/>
    <col min="5918" max="6144" width="7.85546875" style="99"/>
    <col min="6145" max="6145" width="5.7109375" style="99" customWidth="1"/>
    <col min="6146" max="6146" width="34.5703125" style="99" customWidth="1"/>
    <col min="6147" max="6147" width="9.140625" style="99" customWidth="1"/>
    <col min="6148" max="6150" width="7.42578125" style="99" customWidth="1"/>
    <col min="6151" max="6151" width="12.85546875" style="99" bestFit="1" customWidth="1"/>
    <col min="6152" max="6152" width="6" style="99" bestFit="1" customWidth="1"/>
    <col min="6153" max="6153" width="5.7109375" style="99" bestFit="1" customWidth="1"/>
    <col min="6154" max="6154" width="8.28515625" style="99" bestFit="1" customWidth="1"/>
    <col min="6155" max="6155" width="9.140625" style="99" bestFit="1" customWidth="1"/>
    <col min="6156" max="6156" width="10" style="99" bestFit="1" customWidth="1"/>
    <col min="6157" max="6157" width="11.5703125" style="99" bestFit="1" customWidth="1"/>
    <col min="6158" max="6158" width="10.42578125" style="99" bestFit="1" customWidth="1"/>
    <col min="6159" max="6159" width="6.42578125" style="99" bestFit="1" customWidth="1"/>
    <col min="6160" max="6160" width="11" style="99" bestFit="1" customWidth="1"/>
    <col min="6161" max="6161" width="12.85546875" style="99" bestFit="1" customWidth="1"/>
    <col min="6162" max="6162" width="13.140625" style="99" bestFit="1" customWidth="1"/>
    <col min="6163" max="6163" width="9.140625" style="99" bestFit="1" customWidth="1"/>
    <col min="6164" max="6165" width="8.7109375" style="99" bestFit="1" customWidth="1"/>
    <col min="6166" max="6166" width="10.85546875" style="99" bestFit="1" customWidth="1"/>
    <col min="6167" max="6167" width="15.42578125" style="99" bestFit="1" customWidth="1"/>
    <col min="6168" max="6168" width="8.85546875" style="99" bestFit="1" customWidth="1"/>
    <col min="6169" max="6169" width="9.85546875" style="99" bestFit="1" customWidth="1"/>
    <col min="6170" max="6170" width="8.28515625" style="99" bestFit="1" customWidth="1"/>
    <col min="6171" max="6171" width="8.140625" style="99" bestFit="1" customWidth="1"/>
    <col min="6172" max="6172" width="9.7109375" style="99" bestFit="1" customWidth="1"/>
    <col min="6173" max="6173" width="8.140625" style="99" bestFit="1" customWidth="1"/>
    <col min="6174" max="6400" width="7.85546875" style="99"/>
    <col min="6401" max="6401" width="5.7109375" style="99" customWidth="1"/>
    <col min="6402" max="6402" width="34.5703125" style="99" customWidth="1"/>
    <col min="6403" max="6403" width="9.140625" style="99" customWidth="1"/>
    <col min="6404" max="6406" width="7.42578125" style="99" customWidth="1"/>
    <col min="6407" max="6407" width="12.85546875" style="99" bestFit="1" customWidth="1"/>
    <col min="6408" max="6408" width="6" style="99" bestFit="1" customWidth="1"/>
    <col min="6409" max="6409" width="5.7109375" style="99" bestFit="1" customWidth="1"/>
    <col min="6410" max="6410" width="8.28515625" style="99" bestFit="1" customWidth="1"/>
    <col min="6411" max="6411" width="9.140625" style="99" bestFit="1" customWidth="1"/>
    <col min="6412" max="6412" width="10" style="99" bestFit="1" customWidth="1"/>
    <col min="6413" max="6413" width="11.5703125" style="99" bestFit="1" customWidth="1"/>
    <col min="6414" max="6414" width="10.42578125" style="99" bestFit="1" customWidth="1"/>
    <col min="6415" max="6415" width="6.42578125" style="99" bestFit="1" customWidth="1"/>
    <col min="6416" max="6416" width="11" style="99" bestFit="1" customWidth="1"/>
    <col min="6417" max="6417" width="12.85546875" style="99" bestFit="1" customWidth="1"/>
    <col min="6418" max="6418" width="13.140625" style="99" bestFit="1" customWidth="1"/>
    <col min="6419" max="6419" width="9.140625" style="99" bestFit="1" customWidth="1"/>
    <col min="6420" max="6421" width="8.7109375" style="99" bestFit="1" customWidth="1"/>
    <col min="6422" max="6422" width="10.85546875" style="99" bestFit="1" customWidth="1"/>
    <col min="6423" max="6423" width="15.42578125" style="99" bestFit="1" customWidth="1"/>
    <col min="6424" max="6424" width="8.85546875" style="99" bestFit="1" customWidth="1"/>
    <col min="6425" max="6425" width="9.85546875" style="99" bestFit="1" customWidth="1"/>
    <col min="6426" max="6426" width="8.28515625" style="99" bestFit="1" customWidth="1"/>
    <col min="6427" max="6427" width="8.140625" style="99" bestFit="1" customWidth="1"/>
    <col min="6428" max="6428" width="9.7109375" style="99" bestFit="1" customWidth="1"/>
    <col min="6429" max="6429" width="8.140625" style="99" bestFit="1" customWidth="1"/>
    <col min="6430" max="6656" width="7.85546875" style="99"/>
    <col min="6657" max="6657" width="5.7109375" style="99" customWidth="1"/>
    <col min="6658" max="6658" width="34.5703125" style="99" customWidth="1"/>
    <col min="6659" max="6659" width="9.140625" style="99" customWidth="1"/>
    <col min="6660" max="6662" width="7.42578125" style="99" customWidth="1"/>
    <col min="6663" max="6663" width="12.85546875" style="99" bestFit="1" customWidth="1"/>
    <col min="6664" max="6664" width="6" style="99" bestFit="1" customWidth="1"/>
    <col min="6665" max="6665" width="5.7109375" style="99" bestFit="1" customWidth="1"/>
    <col min="6666" max="6666" width="8.28515625" style="99" bestFit="1" customWidth="1"/>
    <col min="6667" max="6667" width="9.140625" style="99" bestFit="1" customWidth="1"/>
    <col min="6668" max="6668" width="10" style="99" bestFit="1" customWidth="1"/>
    <col min="6669" max="6669" width="11.5703125" style="99" bestFit="1" customWidth="1"/>
    <col min="6670" max="6670" width="10.42578125" style="99" bestFit="1" customWidth="1"/>
    <col min="6671" max="6671" width="6.42578125" style="99" bestFit="1" customWidth="1"/>
    <col min="6672" max="6672" width="11" style="99" bestFit="1" customWidth="1"/>
    <col min="6673" max="6673" width="12.85546875" style="99" bestFit="1" customWidth="1"/>
    <col min="6674" max="6674" width="13.140625" style="99" bestFit="1" customWidth="1"/>
    <col min="6675" max="6675" width="9.140625" style="99" bestFit="1" customWidth="1"/>
    <col min="6676" max="6677" width="8.7109375" style="99" bestFit="1" customWidth="1"/>
    <col min="6678" max="6678" width="10.85546875" style="99" bestFit="1" customWidth="1"/>
    <col min="6679" max="6679" width="15.42578125" style="99" bestFit="1" customWidth="1"/>
    <col min="6680" max="6680" width="8.85546875" style="99" bestFit="1" customWidth="1"/>
    <col min="6681" max="6681" width="9.85546875" style="99" bestFit="1" customWidth="1"/>
    <col min="6682" max="6682" width="8.28515625" style="99" bestFit="1" customWidth="1"/>
    <col min="6683" max="6683" width="8.140625" style="99" bestFit="1" customWidth="1"/>
    <col min="6684" max="6684" width="9.7109375" style="99" bestFit="1" customWidth="1"/>
    <col min="6685" max="6685" width="8.140625" style="99" bestFit="1" customWidth="1"/>
    <col min="6686" max="6912" width="7.85546875" style="99"/>
    <col min="6913" max="6913" width="5.7109375" style="99" customWidth="1"/>
    <col min="6914" max="6914" width="34.5703125" style="99" customWidth="1"/>
    <col min="6915" max="6915" width="9.140625" style="99" customWidth="1"/>
    <col min="6916" max="6918" width="7.42578125" style="99" customWidth="1"/>
    <col min="6919" max="6919" width="12.85546875" style="99" bestFit="1" customWidth="1"/>
    <col min="6920" max="6920" width="6" style="99" bestFit="1" customWidth="1"/>
    <col min="6921" max="6921" width="5.7109375" style="99" bestFit="1" customWidth="1"/>
    <col min="6922" max="6922" width="8.28515625" style="99" bestFit="1" customWidth="1"/>
    <col min="6923" max="6923" width="9.140625" style="99" bestFit="1" customWidth="1"/>
    <col min="6924" max="6924" width="10" style="99" bestFit="1" customWidth="1"/>
    <col min="6925" max="6925" width="11.5703125" style="99" bestFit="1" customWidth="1"/>
    <col min="6926" max="6926" width="10.42578125" style="99" bestFit="1" customWidth="1"/>
    <col min="6927" max="6927" width="6.42578125" style="99" bestFit="1" customWidth="1"/>
    <col min="6928" max="6928" width="11" style="99" bestFit="1" customWidth="1"/>
    <col min="6929" max="6929" width="12.85546875" style="99" bestFit="1" customWidth="1"/>
    <col min="6930" max="6930" width="13.140625" style="99" bestFit="1" customWidth="1"/>
    <col min="6931" max="6931" width="9.140625" style="99" bestFit="1" customWidth="1"/>
    <col min="6932" max="6933" width="8.7109375" style="99" bestFit="1" customWidth="1"/>
    <col min="6934" max="6934" width="10.85546875" style="99" bestFit="1" customWidth="1"/>
    <col min="6935" max="6935" width="15.42578125" style="99" bestFit="1" customWidth="1"/>
    <col min="6936" max="6936" width="8.85546875" style="99" bestFit="1" customWidth="1"/>
    <col min="6937" max="6937" width="9.85546875" style="99" bestFit="1" customWidth="1"/>
    <col min="6938" max="6938" width="8.28515625" style="99" bestFit="1" customWidth="1"/>
    <col min="6939" max="6939" width="8.140625" style="99" bestFit="1" customWidth="1"/>
    <col min="6940" max="6940" width="9.7109375" style="99" bestFit="1" customWidth="1"/>
    <col min="6941" max="6941" width="8.140625" style="99" bestFit="1" customWidth="1"/>
    <col min="6942" max="7168" width="7.85546875" style="99"/>
    <col min="7169" max="7169" width="5.7109375" style="99" customWidth="1"/>
    <col min="7170" max="7170" width="34.5703125" style="99" customWidth="1"/>
    <col min="7171" max="7171" width="9.140625" style="99" customWidth="1"/>
    <col min="7172" max="7174" width="7.42578125" style="99" customWidth="1"/>
    <col min="7175" max="7175" width="12.85546875" style="99" bestFit="1" customWidth="1"/>
    <col min="7176" max="7176" width="6" style="99" bestFit="1" customWidth="1"/>
    <col min="7177" max="7177" width="5.7109375" style="99" bestFit="1" customWidth="1"/>
    <col min="7178" max="7178" width="8.28515625" style="99" bestFit="1" customWidth="1"/>
    <col min="7179" max="7179" width="9.140625" style="99" bestFit="1" customWidth="1"/>
    <col min="7180" max="7180" width="10" style="99" bestFit="1" customWidth="1"/>
    <col min="7181" max="7181" width="11.5703125" style="99" bestFit="1" customWidth="1"/>
    <col min="7182" max="7182" width="10.42578125" style="99" bestFit="1" customWidth="1"/>
    <col min="7183" max="7183" width="6.42578125" style="99" bestFit="1" customWidth="1"/>
    <col min="7184" max="7184" width="11" style="99" bestFit="1" customWidth="1"/>
    <col min="7185" max="7185" width="12.85546875" style="99" bestFit="1" customWidth="1"/>
    <col min="7186" max="7186" width="13.140625" style="99" bestFit="1" customWidth="1"/>
    <col min="7187" max="7187" width="9.140625" style="99" bestFit="1" customWidth="1"/>
    <col min="7188" max="7189" width="8.7109375" style="99" bestFit="1" customWidth="1"/>
    <col min="7190" max="7190" width="10.85546875" style="99" bestFit="1" customWidth="1"/>
    <col min="7191" max="7191" width="15.42578125" style="99" bestFit="1" customWidth="1"/>
    <col min="7192" max="7192" width="8.85546875" style="99" bestFit="1" customWidth="1"/>
    <col min="7193" max="7193" width="9.85546875" style="99" bestFit="1" customWidth="1"/>
    <col min="7194" max="7194" width="8.28515625" style="99" bestFit="1" customWidth="1"/>
    <col min="7195" max="7195" width="8.140625" style="99" bestFit="1" customWidth="1"/>
    <col min="7196" max="7196" width="9.7109375" style="99" bestFit="1" customWidth="1"/>
    <col min="7197" max="7197" width="8.140625" style="99" bestFit="1" customWidth="1"/>
    <col min="7198" max="7424" width="7.85546875" style="99"/>
    <col min="7425" max="7425" width="5.7109375" style="99" customWidth="1"/>
    <col min="7426" max="7426" width="34.5703125" style="99" customWidth="1"/>
    <col min="7427" max="7427" width="9.140625" style="99" customWidth="1"/>
    <col min="7428" max="7430" width="7.42578125" style="99" customWidth="1"/>
    <col min="7431" max="7431" width="12.85546875" style="99" bestFit="1" customWidth="1"/>
    <col min="7432" max="7432" width="6" style="99" bestFit="1" customWidth="1"/>
    <col min="7433" max="7433" width="5.7109375" style="99" bestFit="1" customWidth="1"/>
    <col min="7434" max="7434" width="8.28515625" style="99" bestFit="1" customWidth="1"/>
    <col min="7435" max="7435" width="9.140625" style="99" bestFit="1" customWidth="1"/>
    <col min="7436" max="7436" width="10" style="99" bestFit="1" customWidth="1"/>
    <col min="7437" max="7437" width="11.5703125" style="99" bestFit="1" customWidth="1"/>
    <col min="7438" max="7438" width="10.42578125" style="99" bestFit="1" customWidth="1"/>
    <col min="7439" max="7439" width="6.42578125" style="99" bestFit="1" customWidth="1"/>
    <col min="7440" max="7440" width="11" style="99" bestFit="1" customWidth="1"/>
    <col min="7441" max="7441" width="12.85546875" style="99" bestFit="1" customWidth="1"/>
    <col min="7442" max="7442" width="13.140625" style="99" bestFit="1" customWidth="1"/>
    <col min="7443" max="7443" width="9.140625" style="99" bestFit="1" customWidth="1"/>
    <col min="7444" max="7445" width="8.7109375" style="99" bestFit="1" customWidth="1"/>
    <col min="7446" max="7446" width="10.85546875" style="99" bestFit="1" customWidth="1"/>
    <col min="7447" max="7447" width="15.42578125" style="99" bestFit="1" customWidth="1"/>
    <col min="7448" max="7448" width="8.85546875" style="99" bestFit="1" customWidth="1"/>
    <col min="7449" max="7449" width="9.85546875" style="99" bestFit="1" customWidth="1"/>
    <col min="7450" max="7450" width="8.28515625" style="99" bestFit="1" customWidth="1"/>
    <col min="7451" max="7451" width="8.140625" style="99" bestFit="1" customWidth="1"/>
    <col min="7452" max="7452" width="9.7109375" style="99" bestFit="1" customWidth="1"/>
    <col min="7453" max="7453" width="8.140625" style="99" bestFit="1" customWidth="1"/>
    <col min="7454" max="7680" width="7.85546875" style="99"/>
    <col min="7681" max="7681" width="5.7109375" style="99" customWidth="1"/>
    <col min="7682" max="7682" width="34.5703125" style="99" customWidth="1"/>
    <col min="7683" max="7683" width="9.140625" style="99" customWidth="1"/>
    <col min="7684" max="7686" width="7.42578125" style="99" customWidth="1"/>
    <col min="7687" max="7687" width="12.85546875" style="99" bestFit="1" customWidth="1"/>
    <col min="7688" max="7688" width="6" style="99" bestFit="1" customWidth="1"/>
    <col min="7689" max="7689" width="5.7109375" style="99" bestFit="1" customWidth="1"/>
    <col min="7690" max="7690" width="8.28515625" style="99" bestFit="1" customWidth="1"/>
    <col min="7691" max="7691" width="9.140625" style="99" bestFit="1" customWidth="1"/>
    <col min="7692" max="7692" width="10" style="99" bestFit="1" customWidth="1"/>
    <col min="7693" max="7693" width="11.5703125" style="99" bestFit="1" customWidth="1"/>
    <col min="7694" max="7694" width="10.42578125" style="99" bestFit="1" customWidth="1"/>
    <col min="7695" max="7695" width="6.42578125" style="99" bestFit="1" customWidth="1"/>
    <col min="7696" max="7696" width="11" style="99" bestFit="1" customWidth="1"/>
    <col min="7697" max="7697" width="12.85546875" style="99" bestFit="1" customWidth="1"/>
    <col min="7698" max="7698" width="13.140625" style="99" bestFit="1" customWidth="1"/>
    <col min="7699" max="7699" width="9.140625" style="99" bestFit="1" customWidth="1"/>
    <col min="7700" max="7701" width="8.7109375" style="99" bestFit="1" customWidth="1"/>
    <col min="7702" max="7702" width="10.85546875" style="99" bestFit="1" customWidth="1"/>
    <col min="7703" max="7703" width="15.42578125" style="99" bestFit="1" customWidth="1"/>
    <col min="7704" max="7704" width="8.85546875" style="99" bestFit="1" customWidth="1"/>
    <col min="7705" max="7705" width="9.85546875" style="99" bestFit="1" customWidth="1"/>
    <col min="7706" max="7706" width="8.28515625" style="99" bestFit="1" customWidth="1"/>
    <col min="7707" max="7707" width="8.140625" style="99" bestFit="1" customWidth="1"/>
    <col min="7708" max="7708" width="9.7109375" style="99" bestFit="1" customWidth="1"/>
    <col min="7709" max="7709" width="8.140625" style="99" bestFit="1" customWidth="1"/>
    <col min="7710" max="7936" width="7.85546875" style="99"/>
    <col min="7937" max="7937" width="5.7109375" style="99" customWidth="1"/>
    <col min="7938" max="7938" width="34.5703125" style="99" customWidth="1"/>
    <col min="7939" max="7939" width="9.140625" style="99" customWidth="1"/>
    <col min="7940" max="7942" width="7.42578125" style="99" customWidth="1"/>
    <col min="7943" max="7943" width="12.85546875" style="99" bestFit="1" customWidth="1"/>
    <col min="7944" max="7944" width="6" style="99" bestFit="1" customWidth="1"/>
    <col min="7945" max="7945" width="5.7109375" style="99" bestFit="1" customWidth="1"/>
    <col min="7946" max="7946" width="8.28515625" style="99" bestFit="1" customWidth="1"/>
    <col min="7947" max="7947" width="9.140625" style="99" bestFit="1" customWidth="1"/>
    <col min="7948" max="7948" width="10" style="99" bestFit="1" customWidth="1"/>
    <col min="7949" max="7949" width="11.5703125" style="99" bestFit="1" customWidth="1"/>
    <col min="7950" max="7950" width="10.42578125" style="99" bestFit="1" customWidth="1"/>
    <col min="7951" max="7951" width="6.42578125" style="99" bestFit="1" customWidth="1"/>
    <col min="7952" max="7952" width="11" style="99" bestFit="1" customWidth="1"/>
    <col min="7953" max="7953" width="12.85546875" style="99" bestFit="1" customWidth="1"/>
    <col min="7954" max="7954" width="13.140625" style="99" bestFit="1" customWidth="1"/>
    <col min="7955" max="7955" width="9.140625" style="99" bestFit="1" customWidth="1"/>
    <col min="7956" max="7957" width="8.7109375" style="99" bestFit="1" customWidth="1"/>
    <col min="7958" max="7958" width="10.85546875" style="99" bestFit="1" customWidth="1"/>
    <col min="7959" max="7959" width="15.42578125" style="99" bestFit="1" customWidth="1"/>
    <col min="7960" max="7960" width="8.85546875" style="99" bestFit="1" customWidth="1"/>
    <col min="7961" max="7961" width="9.85546875" style="99" bestFit="1" customWidth="1"/>
    <col min="7962" max="7962" width="8.28515625" style="99" bestFit="1" customWidth="1"/>
    <col min="7963" max="7963" width="8.140625" style="99" bestFit="1" customWidth="1"/>
    <col min="7964" max="7964" width="9.7109375" style="99" bestFit="1" customWidth="1"/>
    <col min="7965" max="7965" width="8.140625" style="99" bestFit="1" customWidth="1"/>
    <col min="7966" max="8192" width="7.85546875" style="99"/>
    <col min="8193" max="8193" width="5.7109375" style="99" customWidth="1"/>
    <col min="8194" max="8194" width="34.5703125" style="99" customWidth="1"/>
    <col min="8195" max="8195" width="9.140625" style="99" customWidth="1"/>
    <col min="8196" max="8198" width="7.42578125" style="99" customWidth="1"/>
    <col min="8199" max="8199" width="12.85546875" style="99" bestFit="1" customWidth="1"/>
    <col min="8200" max="8200" width="6" style="99" bestFit="1" customWidth="1"/>
    <col min="8201" max="8201" width="5.7109375" style="99" bestFit="1" customWidth="1"/>
    <col min="8202" max="8202" width="8.28515625" style="99" bestFit="1" customWidth="1"/>
    <col min="8203" max="8203" width="9.140625" style="99" bestFit="1" customWidth="1"/>
    <col min="8204" max="8204" width="10" style="99" bestFit="1" customWidth="1"/>
    <col min="8205" max="8205" width="11.5703125" style="99" bestFit="1" customWidth="1"/>
    <col min="8206" max="8206" width="10.42578125" style="99" bestFit="1" customWidth="1"/>
    <col min="8207" max="8207" width="6.42578125" style="99" bestFit="1" customWidth="1"/>
    <col min="8208" max="8208" width="11" style="99" bestFit="1" customWidth="1"/>
    <col min="8209" max="8209" width="12.85546875" style="99" bestFit="1" customWidth="1"/>
    <col min="8210" max="8210" width="13.140625" style="99" bestFit="1" customWidth="1"/>
    <col min="8211" max="8211" width="9.140625" style="99" bestFit="1" customWidth="1"/>
    <col min="8212" max="8213" width="8.7109375" style="99" bestFit="1" customWidth="1"/>
    <col min="8214" max="8214" width="10.85546875" style="99" bestFit="1" customWidth="1"/>
    <col min="8215" max="8215" width="15.42578125" style="99" bestFit="1" customWidth="1"/>
    <col min="8216" max="8216" width="8.85546875" style="99" bestFit="1" customWidth="1"/>
    <col min="8217" max="8217" width="9.85546875" style="99" bestFit="1" customWidth="1"/>
    <col min="8218" max="8218" width="8.28515625" style="99" bestFit="1" customWidth="1"/>
    <col min="8219" max="8219" width="8.140625" style="99" bestFit="1" customWidth="1"/>
    <col min="8220" max="8220" width="9.7109375" style="99" bestFit="1" customWidth="1"/>
    <col min="8221" max="8221" width="8.140625" style="99" bestFit="1" customWidth="1"/>
    <col min="8222" max="8448" width="7.85546875" style="99"/>
    <col min="8449" max="8449" width="5.7109375" style="99" customWidth="1"/>
    <col min="8450" max="8450" width="34.5703125" style="99" customWidth="1"/>
    <col min="8451" max="8451" width="9.140625" style="99" customWidth="1"/>
    <col min="8452" max="8454" width="7.42578125" style="99" customWidth="1"/>
    <col min="8455" max="8455" width="12.85546875" style="99" bestFit="1" customWidth="1"/>
    <col min="8456" max="8456" width="6" style="99" bestFit="1" customWidth="1"/>
    <col min="8457" max="8457" width="5.7109375" style="99" bestFit="1" customWidth="1"/>
    <col min="8458" max="8458" width="8.28515625" style="99" bestFit="1" customWidth="1"/>
    <col min="8459" max="8459" width="9.140625" style="99" bestFit="1" customWidth="1"/>
    <col min="8460" max="8460" width="10" style="99" bestFit="1" customWidth="1"/>
    <col min="8461" max="8461" width="11.5703125" style="99" bestFit="1" customWidth="1"/>
    <col min="8462" max="8462" width="10.42578125" style="99" bestFit="1" customWidth="1"/>
    <col min="8463" max="8463" width="6.42578125" style="99" bestFit="1" customWidth="1"/>
    <col min="8464" max="8464" width="11" style="99" bestFit="1" customWidth="1"/>
    <col min="8465" max="8465" width="12.85546875" style="99" bestFit="1" customWidth="1"/>
    <col min="8466" max="8466" width="13.140625" style="99" bestFit="1" customWidth="1"/>
    <col min="8467" max="8467" width="9.140625" style="99" bestFit="1" customWidth="1"/>
    <col min="8468" max="8469" width="8.7109375" style="99" bestFit="1" customWidth="1"/>
    <col min="8470" max="8470" width="10.85546875" style="99" bestFit="1" customWidth="1"/>
    <col min="8471" max="8471" width="15.42578125" style="99" bestFit="1" customWidth="1"/>
    <col min="8472" max="8472" width="8.85546875" style="99" bestFit="1" customWidth="1"/>
    <col min="8473" max="8473" width="9.85546875" style="99" bestFit="1" customWidth="1"/>
    <col min="8474" max="8474" width="8.28515625" style="99" bestFit="1" customWidth="1"/>
    <col min="8475" max="8475" width="8.140625" style="99" bestFit="1" customWidth="1"/>
    <col min="8476" max="8476" width="9.7109375" style="99" bestFit="1" customWidth="1"/>
    <col min="8477" max="8477" width="8.140625" style="99" bestFit="1" customWidth="1"/>
    <col min="8478" max="8704" width="7.85546875" style="99"/>
    <col min="8705" max="8705" width="5.7109375" style="99" customWidth="1"/>
    <col min="8706" max="8706" width="34.5703125" style="99" customWidth="1"/>
    <col min="8707" max="8707" width="9.140625" style="99" customWidth="1"/>
    <col min="8708" max="8710" width="7.42578125" style="99" customWidth="1"/>
    <col min="8711" max="8711" width="12.85546875" style="99" bestFit="1" customWidth="1"/>
    <col min="8712" max="8712" width="6" style="99" bestFit="1" customWidth="1"/>
    <col min="8713" max="8713" width="5.7109375" style="99" bestFit="1" customWidth="1"/>
    <col min="8714" max="8714" width="8.28515625" style="99" bestFit="1" customWidth="1"/>
    <col min="8715" max="8715" width="9.140625" style="99" bestFit="1" customWidth="1"/>
    <col min="8716" max="8716" width="10" style="99" bestFit="1" customWidth="1"/>
    <col min="8717" max="8717" width="11.5703125" style="99" bestFit="1" customWidth="1"/>
    <col min="8718" max="8718" width="10.42578125" style="99" bestFit="1" customWidth="1"/>
    <col min="8719" max="8719" width="6.42578125" style="99" bestFit="1" customWidth="1"/>
    <col min="8720" max="8720" width="11" style="99" bestFit="1" customWidth="1"/>
    <col min="8721" max="8721" width="12.85546875" style="99" bestFit="1" customWidth="1"/>
    <col min="8722" max="8722" width="13.140625" style="99" bestFit="1" customWidth="1"/>
    <col min="8723" max="8723" width="9.140625" style="99" bestFit="1" customWidth="1"/>
    <col min="8724" max="8725" width="8.7109375" style="99" bestFit="1" customWidth="1"/>
    <col min="8726" max="8726" width="10.85546875" style="99" bestFit="1" customWidth="1"/>
    <col min="8727" max="8727" width="15.42578125" style="99" bestFit="1" customWidth="1"/>
    <col min="8728" max="8728" width="8.85546875" style="99" bestFit="1" customWidth="1"/>
    <col min="8729" max="8729" width="9.85546875" style="99" bestFit="1" customWidth="1"/>
    <col min="8730" max="8730" width="8.28515625" style="99" bestFit="1" customWidth="1"/>
    <col min="8731" max="8731" width="8.140625" style="99" bestFit="1" customWidth="1"/>
    <col min="8732" max="8732" width="9.7109375" style="99" bestFit="1" customWidth="1"/>
    <col min="8733" max="8733" width="8.140625" style="99" bestFit="1" customWidth="1"/>
    <col min="8734" max="8960" width="7.85546875" style="99"/>
    <col min="8961" max="8961" width="5.7109375" style="99" customWidth="1"/>
    <col min="8962" max="8962" width="34.5703125" style="99" customWidth="1"/>
    <col min="8963" max="8963" width="9.140625" style="99" customWidth="1"/>
    <col min="8964" max="8966" width="7.42578125" style="99" customWidth="1"/>
    <col min="8967" max="8967" width="12.85546875" style="99" bestFit="1" customWidth="1"/>
    <col min="8968" max="8968" width="6" style="99" bestFit="1" customWidth="1"/>
    <col min="8969" max="8969" width="5.7109375" style="99" bestFit="1" customWidth="1"/>
    <col min="8970" max="8970" width="8.28515625" style="99" bestFit="1" customWidth="1"/>
    <col min="8971" max="8971" width="9.140625" style="99" bestFit="1" customWidth="1"/>
    <col min="8972" max="8972" width="10" style="99" bestFit="1" customWidth="1"/>
    <col min="8973" max="8973" width="11.5703125" style="99" bestFit="1" customWidth="1"/>
    <col min="8974" max="8974" width="10.42578125" style="99" bestFit="1" customWidth="1"/>
    <col min="8975" max="8975" width="6.42578125" style="99" bestFit="1" customWidth="1"/>
    <col min="8976" max="8976" width="11" style="99" bestFit="1" customWidth="1"/>
    <col min="8977" max="8977" width="12.85546875" style="99" bestFit="1" customWidth="1"/>
    <col min="8978" max="8978" width="13.140625" style="99" bestFit="1" customWidth="1"/>
    <col min="8979" max="8979" width="9.140625" style="99" bestFit="1" customWidth="1"/>
    <col min="8980" max="8981" width="8.7109375" style="99" bestFit="1" customWidth="1"/>
    <col min="8982" max="8982" width="10.85546875" style="99" bestFit="1" customWidth="1"/>
    <col min="8983" max="8983" width="15.42578125" style="99" bestFit="1" customWidth="1"/>
    <col min="8984" max="8984" width="8.85546875" style="99" bestFit="1" customWidth="1"/>
    <col min="8985" max="8985" width="9.85546875" style="99" bestFit="1" customWidth="1"/>
    <col min="8986" max="8986" width="8.28515625" style="99" bestFit="1" customWidth="1"/>
    <col min="8987" max="8987" width="8.140625" style="99" bestFit="1" customWidth="1"/>
    <col min="8988" max="8988" width="9.7109375" style="99" bestFit="1" customWidth="1"/>
    <col min="8989" max="8989" width="8.140625" style="99" bestFit="1" customWidth="1"/>
    <col min="8990" max="9216" width="7.85546875" style="99"/>
    <col min="9217" max="9217" width="5.7109375" style="99" customWidth="1"/>
    <col min="9218" max="9218" width="34.5703125" style="99" customWidth="1"/>
    <col min="9219" max="9219" width="9.140625" style="99" customWidth="1"/>
    <col min="9220" max="9222" width="7.42578125" style="99" customWidth="1"/>
    <col min="9223" max="9223" width="12.85546875" style="99" bestFit="1" customWidth="1"/>
    <col min="9224" max="9224" width="6" style="99" bestFit="1" customWidth="1"/>
    <col min="9225" max="9225" width="5.7109375" style="99" bestFit="1" customWidth="1"/>
    <col min="9226" max="9226" width="8.28515625" style="99" bestFit="1" customWidth="1"/>
    <col min="9227" max="9227" width="9.140625" style="99" bestFit="1" customWidth="1"/>
    <col min="9228" max="9228" width="10" style="99" bestFit="1" customWidth="1"/>
    <col min="9229" max="9229" width="11.5703125" style="99" bestFit="1" customWidth="1"/>
    <col min="9230" max="9230" width="10.42578125" style="99" bestFit="1" customWidth="1"/>
    <col min="9231" max="9231" width="6.42578125" style="99" bestFit="1" customWidth="1"/>
    <col min="9232" max="9232" width="11" style="99" bestFit="1" customWidth="1"/>
    <col min="9233" max="9233" width="12.85546875" style="99" bestFit="1" customWidth="1"/>
    <col min="9234" max="9234" width="13.140625" style="99" bestFit="1" customWidth="1"/>
    <col min="9235" max="9235" width="9.140625" style="99" bestFit="1" customWidth="1"/>
    <col min="9236" max="9237" width="8.7109375" style="99" bestFit="1" customWidth="1"/>
    <col min="9238" max="9238" width="10.85546875" style="99" bestFit="1" customWidth="1"/>
    <col min="9239" max="9239" width="15.42578125" style="99" bestFit="1" customWidth="1"/>
    <col min="9240" max="9240" width="8.85546875" style="99" bestFit="1" customWidth="1"/>
    <col min="9241" max="9241" width="9.85546875" style="99" bestFit="1" customWidth="1"/>
    <col min="9242" max="9242" width="8.28515625" style="99" bestFit="1" customWidth="1"/>
    <col min="9243" max="9243" width="8.140625" style="99" bestFit="1" customWidth="1"/>
    <col min="9244" max="9244" width="9.7109375" style="99" bestFit="1" customWidth="1"/>
    <col min="9245" max="9245" width="8.140625" style="99" bestFit="1" customWidth="1"/>
    <col min="9246" max="9472" width="7.85546875" style="99"/>
    <col min="9473" max="9473" width="5.7109375" style="99" customWidth="1"/>
    <col min="9474" max="9474" width="34.5703125" style="99" customWidth="1"/>
    <col min="9475" max="9475" width="9.140625" style="99" customWidth="1"/>
    <col min="9476" max="9478" width="7.42578125" style="99" customWidth="1"/>
    <col min="9479" max="9479" width="12.85546875" style="99" bestFit="1" customWidth="1"/>
    <col min="9480" max="9480" width="6" style="99" bestFit="1" customWidth="1"/>
    <col min="9481" max="9481" width="5.7109375" style="99" bestFit="1" customWidth="1"/>
    <col min="9482" max="9482" width="8.28515625" style="99" bestFit="1" customWidth="1"/>
    <col min="9483" max="9483" width="9.140625" style="99" bestFit="1" customWidth="1"/>
    <col min="9484" max="9484" width="10" style="99" bestFit="1" customWidth="1"/>
    <col min="9485" max="9485" width="11.5703125" style="99" bestFit="1" customWidth="1"/>
    <col min="9486" max="9486" width="10.42578125" style="99" bestFit="1" customWidth="1"/>
    <col min="9487" max="9487" width="6.42578125" style="99" bestFit="1" customWidth="1"/>
    <col min="9488" max="9488" width="11" style="99" bestFit="1" customWidth="1"/>
    <col min="9489" max="9489" width="12.85546875" style="99" bestFit="1" customWidth="1"/>
    <col min="9490" max="9490" width="13.140625" style="99" bestFit="1" customWidth="1"/>
    <col min="9491" max="9491" width="9.140625" style="99" bestFit="1" customWidth="1"/>
    <col min="9492" max="9493" width="8.7109375" style="99" bestFit="1" customWidth="1"/>
    <col min="9494" max="9494" width="10.85546875" style="99" bestFit="1" customWidth="1"/>
    <col min="9495" max="9495" width="15.42578125" style="99" bestFit="1" customWidth="1"/>
    <col min="9496" max="9496" width="8.85546875" style="99" bestFit="1" customWidth="1"/>
    <col min="9497" max="9497" width="9.85546875" style="99" bestFit="1" customWidth="1"/>
    <col min="9498" max="9498" width="8.28515625" style="99" bestFit="1" customWidth="1"/>
    <col min="9499" max="9499" width="8.140625" style="99" bestFit="1" customWidth="1"/>
    <col min="9500" max="9500" width="9.7109375" style="99" bestFit="1" customWidth="1"/>
    <col min="9501" max="9501" width="8.140625" style="99" bestFit="1" customWidth="1"/>
    <col min="9502" max="9728" width="7.85546875" style="99"/>
    <col min="9729" max="9729" width="5.7109375" style="99" customWidth="1"/>
    <col min="9730" max="9730" width="34.5703125" style="99" customWidth="1"/>
    <col min="9731" max="9731" width="9.140625" style="99" customWidth="1"/>
    <col min="9732" max="9734" width="7.42578125" style="99" customWidth="1"/>
    <col min="9735" max="9735" width="12.85546875" style="99" bestFit="1" customWidth="1"/>
    <col min="9736" max="9736" width="6" style="99" bestFit="1" customWidth="1"/>
    <col min="9737" max="9737" width="5.7109375" style="99" bestFit="1" customWidth="1"/>
    <col min="9738" max="9738" width="8.28515625" style="99" bestFit="1" customWidth="1"/>
    <col min="9739" max="9739" width="9.140625" style="99" bestFit="1" customWidth="1"/>
    <col min="9740" max="9740" width="10" style="99" bestFit="1" customWidth="1"/>
    <col min="9741" max="9741" width="11.5703125" style="99" bestFit="1" customWidth="1"/>
    <col min="9742" max="9742" width="10.42578125" style="99" bestFit="1" customWidth="1"/>
    <col min="9743" max="9743" width="6.42578125" style="99" bestFit="1" customWidth="1"/>
    <col min="9744" max="9744" width="11" style="99" bestFit="1" customWidth="1"/>
    <col min="9745" max="9745" width="12.85546875" style="99" bestFit="1" customWidth="1"/>
    <col min="9746" max="9746" width="13.140625" style="99" bestFit="1" customWidth="1"/>
    <col min="9747" max="9747" width="9.140625" style="99" bestFit="1" customWidth="1"/>
    <col min="9748" max="9749" width="8.7109375" style="99" bestFit="1" customWidth="1"/>
    <col min="9750" max="9750" width="10.85546875" style="99" bestFit="1" customWidth="1"/>
    <col min="9751" max="9751" width="15.42578125" style="99" bestFit="1" customWidth="1"/>
    <col min="9752" max="9752" width="8.85546875" style="99" bestFit="1" customWidth="1"/>
    <col min="9753" max="9753" width="9.85546875" style="99" bestFit="1" customWidth="1"/>
    <col min="9754" max="9754" width="8.28515625" style="99" bestFit="1" customWidth="1"/>
    <col min="9755" max="9755" width="8.140625" style="99" bestFit="1" customWidth="1"/>
    <col min="9756" max="9756" width="9.7109375" style="99" bestFit="1" customWidth="1"/>
    <col min="9757" max="9757" width="8.140625" style="99" bestFit="1" customWidth="1"/>
    <col min="9758" max="9984" width="7.85546875" style="99"/>
    <col min="9985" max="9985" width="5.7109375" style="99" customWidth="1"/>
    <col min="9986" max="9986" width="34.5703125" style="99" customWidth="1"/>
    <col min="9987" max="9987" width="9.140625" style="99" customWidth="1"/>
    <col min="9988" max="9990" width="7.42578125" style="99" customWidth="1"/>
    <col min="9991" max="9991" width="12.85546875" style="99" bestFit="1" customWidth="1"/>
    <col min="9992" max="9992" width="6" style="99" bestFit="1" customWidth="1"/>
    <col min="9993" max="9993" width="5.7109375" style="99" bestFit="1" customWidth="1"/>
    <col min="9994" max="9994" width="8.28515625" style="99" bestFit="1" customWidth="1"/>
    <col min="9995" max="9995" width="9.140625" style="99" bestFit="1" customWidth="1"/>
    <col min="9996" max="9996" width="10" style="99" bestFit="1" customWidth="1"/>
    <col min="9997" max="9997" width="11.5703125" style="99" bestFit="1" customWidth="1"/>
    <col min="9998" max="9998" width="10.42578125" style="99" bestFit="1" customWidth="1"/>
    <col min="9999" max="9999" width="6.42578125" style="99" bestFit="1" customWidth="1"/>
    <col min="10000" max="10000" width="11" style="99" bestFit="1" customWidth="1"/>
    <col min="10001" max="10001" width="12.85546875" style="99" bestFit="1" customWidth="1"/>
    <col min="10002" max="10002" width="13.140625" style="99" bestFit="1" customWidth="1"/>
    <col min="10003" max="10003" width="9.140625" style="99" bestFit="1" customWidth="1"/>
    <col min="10004" max="10005" width="8.7109375" style="99" bestFit="1" customWidth="1"/>
    <col min="10006" max="10006" width="10.85546875" style="99" bestFit="1" customWidth="1"/>
    <col min="10007" max="10007" width="15.42578125" style="99" bestFit="1" customWidth="1"/>
    <col min="10008" max="10008" width="8.85546875" style="99" bestFit="1" customWidth="1"/>
    <col min="10009" max="10009" width="9.85546875" style="99" bestFit="1" customWidth="1"/>
    <col min="10010" max="10010" width="8.28515625" style="99" bestFit="1" customWidth="1"/>
    <col min="10011" max="10011" width="8.140625" style="99" bestFit="1" customWidth="1"/>
    <col min="10012" max="10012" width="9.7109375" style="99" bestFit="1" customWidth="1"/>
    <col min="10013" max="10013" width="8.140625" style="99" bestFit="1" customWidth="1"/>
    <col min="10014" max="10240" width="7.85546875" style="99"/>
    <col min="10241" max="10241" width="5.7109375" style="99" customWidth="1"/>
    <col min="10242" max="10242" width="34.5703125" style="99" customWidth="1"/>
    <col min="10243" max="10243" width="9.140625" style="99" customWidth="1"/>
    <col min="10244" max="10246" width="7.42578125" style="99" customWidth="1"/>
    <col min="10247" max="10247" width="12.85546875" style="99" bestFit="1" customWidth="1"/>
    <col min="10248" max="10248" width="6" style="99" bestFit="1" customWidth="1"/>
    <col min="10249" max="10249" width="5.7109375" style="99" bestFit="1" customWidth="1"/>
    <col min="10250" max="10250" width="8.28515625" style="99" bestFit="1" customWidth="1"/>
    <col min="10251" max="10251" width="9.140625" style="99" bestFit="1" customWidth="1"/>
    <col min="10252" max="10252" width="10" style="99" bestFit="1" customWidth="1"/>
    <col min="10253" max="10253" width="11.5703125" style="99" bestFit="1" customWidth="1"/>
    <col min="10254" max="10254" width="10.42578125" style="99" bestFit="1" customWidth="1"/>
    <col min="10255" max="10255" width="6.42578125" style="99" bestFit="1" customWidth="1"/>
    <col min="10256" max="10256" width="11" style="99" bestFit="1" customWidth="1"/>
    <col min="10257" max="10257" width="12.85546875" style="99" bestFit="1" customWidth="1"/>
    <col min="10258" max="10258" width="13.140625" style="99" bestFit="1" customWidth="1"/>
    <col min="10259" max="10259" width="9.140625" style="99" bestFit="1" customWidth="1"/>
    <col min="10260" max="10261" width="8.7109375" style="99" bestFit="1" customWidth="1"/>
    <col min="10262" max="10262" width="10.85546875" style="99" bestFit="1" customWidth="1"/>
    <col min="10263" max="10263" width="15.42578125" style="99" bestFit="1" customWidth="1"/>
    <col min="10264" max="10264" width="8.85546875" style="99" bestFit="1" customWidth="1"/>
    <col min="10265" max="10265" width="9.85546875" style="99" bestFit="1" customWidth="1"/>
    <col min="10266" max="10266" width="8.28515625" style="99" bestFit="1" customWidth="1"/>
    <col min="10267" max="10267" width="8.140625" style="99" bestFit="1" customWidth="1"/>
    <col min="10268" max="10268" width="9.7109375" style="99" bestFit="1" customWidth="1"/>
    <col min="10269" max="10269" width="8.140625" style="99" bestFit="1" customWidth="1"/>
    <col min="10270" max="10496" width="7.85546875" style="99"/>
    <col min="10497" max="10497" width="5.7109375" style="99" customWidth="1"/>
    <col min="10498" max="10498" width="34.5703125" style="99" customWidth="1"/>
    <col min="10499" max="10499" width="9.140625" style="99" customWidth="1"/>
    <col min="10500" max="10502" width="7.42578125" style="99" customWidth="1"/>
    <col min="10503" max="10503" width="12.85546875" style="99" bestFit="1" customWidth="1"/>
    <col min="10504" max="10504" width="6" style="99" bestFit="1" customWidth="1"/>
    <col min="10505" max="10505" width="5.7109375" style="99" bestFit="1" customWidth="1"/>
    <col min="10506" max="10506" width="8.28515625" style="99" bestFit="1" customWidth="1"/>
    <col min="10507" max="10507" width="9.140625" style="99" bestFit="1" customWidth="1"/>
    <col min="10508" max="10508" width="10" style="99" bestFit="1" customWidth="1"/>
    <col min="10509" max="10509" width="11.5703125" style="99" bestFit="1" customWidth="1"/>
    <col min="10510" max="10510" width="10.42578125" style="99" bestFit="1" customWidth="1"/>
    <col min="10511" max="10511" width="6.42578125" style="99" bestFit="1" customWidth="1"/>
    <col min="10512" max="10512" width="11" style="99" bestFit="1" customWidth="1"/>
    <col min="10513" max="10513" width="12.85546875" style="99" bestFit="1" customWidth="1"/>
    <col min="10514" max="10514" width="13.140625" style="99" bestFit="1" customWidth="1"/>
    <col min="10515" max="10515" width="9.140625" style="99" bestFit="1" customWidth="1"/>
    <col min="10516" max="10517" width="8.7109375" style="99" bestFit="1" customWidth="1"/>
    <col min="10518" max="10518" width="10.85546875" style="99" bestFit="1" customWidth="1"/>
    <col min="10519" max="10519" width="15.42578125" style="99" bestFit="1" customWidth="1"/>
    <col min="10520" max="10520" width="8.85546875" style="99" bestFit="1" customWidth="1"/>
    <col min="10521" max="10521" width="9.85546875" style="99" bestFit="1" customWidth="1"/>
    <col min="10522" max="10522" width="8.28515625" style="99" bestFit="1" customWidth="1"/>
    <col min="10523" max="10523" width="8.140625" style="99" bestFit="1" customWidth="1"/>
    <col min="10524" max="10524" width="9.7109375" style="99" bestFit="1" customWidth="1"/>
    <col min="10525" max="10525" width="8.140625" style="99" bestFit="1" customWidth="1"/>
    <col min="10526" max="10752" width="7.85546875" style="99"/>
    <col min="10753" max="10753" width="5.7109375" style="99" customWidth="1"/>
    <col min="10754" max="10754" width="34.5703125" style="99" customWidth="1"/>
    <col min="10755" max="10755" width="9.140625" style="99" customWidth="1"/>
    <col min="10756" max="10758" width="7.42578125" style="99" customWidth="1"/>
    <col min="10759" max="10759" width="12.85546875" style="99" bestFit="1" customWidth="1"/>
    <col min="10760" max="10760" width="6" style="99" bestFit="1" customWidth="1"/>
    <col min="10761" max="10761" width="5.7109375" style="99" bestFit="1" customWidth="1"/>
    <col min="10762" max="10762" width="8.28515625" style="99" bestFit="1" customWidth="1"/>
    <col min="10763" max="10763" width="9.140625" style="99" bestFit="1" customWidth="1"/>
    <col min="10764" max="10764" width="10" style="99" bestFit="1" customWidth="1"/>
    <col min="10765" max="10765" width="11.5703125" style="99" bestFit="1" customWidth="1"/>
    <col min="10766" max="10766" width="10.42578125" style="99" bestFit="1" customWidth="1"/>
    <col min="10767" max="10767" width="6.42578125" style="99" bestFit="1" customWidth="1"/>
    <col min="10768" max="10768" width="11" style="99" bestFit="1" customWidth="1"/>
    <col min="10769" max="10769" width="12.85546875" style="99" bestFit="1" customWidth="1"/>
    <col min="10770" max="10770" width="13.140625" style="99" bestFit="1" customWidth="1"/>
    <col min="10771" max="10771" width="9.140625" style="99" bestFit="1" customWidth="1"/>
    <col min="10772" max="10773" width="8.7109375" style="99" bestFit="1" customWidth="1"/>
    <col min="10774" max="10774" width="10.85546875" style="99" bestFit="1" customWidth="1"/>
    <col min="10775" max="10775" width="15.42578125" style="99" bestFit="1" customWidth="1"/>
    <col min="10776" max="10776" width="8.85546875" style="99" bestFit="1" customWidth="1"/>
    <col min="10777" max="10777" width="9.85546875" style="99" bestFit="1" customWidth="1"/>
    <col min="10778" max="10778" width="8.28515625" style="99" bestFit="1" customWidth="1"/>
    <col min="10779" max="10779" width="8.140625" style="99" bestFit="1" customWidth="1"/>
    <col min="10780" max="10780" width="9.7109375" style="99" bestFit="1" customWidth="1"/>
    <col min="10781" max="10781" width="8.140625" style="99" bestFit="1" customWidth="1"/>
    <col min="10782" max="11008" width="7.85546875" style="99"/>
    <col min="11009" max="11009" width="5.7109375" style="99" customWidth="1"/>
    <col min="11010" max="11010" width="34.5703125" style="99" customWidth="1"/>
    <col min="11011" max="11011" width="9.140625" style="99" customWidth="1"/>
    <col min="11012" max="11014" width="7.42578125" style="99" customWidth="1"/>
    <col min="11015" max="11015" width="12.85546875" style="99" bestFit="1" customWidth="1"/>
    <col min="11016" max="11016" width="6" style="99" bestFit="1" customWidth="1"/>
    <col min="11017" max="11017" width="5.7109375" style="99" bestFit="1" customWidth="1"/>
    <col min="11018" max="11018" width="8.28515625" style="99" bestFit="1" customWidth="1"/>
    <col min="11019" max="11019" width="9.140625" style="99" bestFit="1" customWidth="1"/>
    <col min="11020" max="11020" width="10" style="99" bestFit="1" customWidth="1"/>
    <col min="11021" max="11021" width="11.5703125" style="99" bestFit="1" customWidth="1"/>
    <col min="11022" max="11022" width="10.42578125" style="99" bestFit="1" customWidth="1"/>
    <col min="11023" max="11023" width="6.42578125" style="99" bestFit="1" customWidth="1"/>
    <col min="11024" max="11024" width="11" style="99" bestFit="1" customWidth="1"/>
    <col min="11025" max="11025" width="12.85546875" style="99" bestFit="1" customWidth="1"/>
    <col min="11026" max="11026" width="13.140625" style="99" bestFit="1" customWidth="1"/>
    <col min="11027" max="11027" width="9.140625" style="99" bestFit="1" customWidth="1"/>
    <col min="11028" max="11029" width="8.7109375" style="99" bestFit="1" customWidth="1"/>
    <col min="11030" max="11030" width="10.85546875" style="99" bestFit="1" customWidth="1"/>
    <col min="11031" max="11031" width="15.42578125" style="99" bestFit="1" customWidth="1"/>
    <col min="11032" max="11032" width="8.85546875" style="99" bestFit="1" customWidth="1"/>
    <col min="11033" max="11033" width="9.85546875" style="99" bestFit="1" customWidth="1"/>
    <col min="11034" max="11034" width="8.28515625" style="99" bestFit="1" customWidth="1"/>
    <col min="11035" max="11035" width="8.140625" style="99" bestFit="1" customWidth="1"/>
    <col min="11036" max="11036" width="9.7109375" style="99" bestFit="1" customWidth="1"/>
    <col min="11037" max="11037" width="8.140625" style="99" bestFit="1" customWidth="1"/>
    <col min="11038" max="11264" width="7.85546875" style="99"/>
    <col min="11265" max="11265" width="5.7109375" style="99" customWidth="1"/>
    <col min="11266" max="11266" width="34.5703125" style="99" customWidth="1"/>
    <col min="11267" max="11267" width="9.140625" style="99" customWidth="1"/>
    <col min="11268" max="11270" width="7.42578125" style="99" customWidth="1"/>
    <col min="11271" max="11271" width="12.85546875" style="99" bestFit="1" customWidth="1"/>
    <col min="11272" max="11272" width="6" style="99" bestFit="1" customWidth="1"/>
    <col min="11273" max="11273" width="5.7109375" style="99" bestFit="1" customWidth="1"/>
    <col min="11274" max="11274" width="8.28515625" style="99" bestFit="1" customWidth="1"/>
    <col min="11275" max="11275" width="9.140625" style="99" bestFit="1" customWidth="1"/>
    <col min="11276" max="11276" width="10" style="99" bestFit="1" customWidth="1"/>
    <col min="11277" max="11277" width="11.5703125" style="99" bestFit="1" customWidth="1"/>
    <col min="11278" max="11278" width="10.42578125" style="99" bestFit="1" customWidth="1"/>
    <col min="11279" max="11279" width="6.42578125" style="99" bestFit="1" customWidth="1"/>
    <col min="11280" max="11280" width="11" style="99" bestFit="1" customWidth="1"/>
    <col min="11281" max="11281" width="12.85546875" style="99" bestFit="1" customWidth="1"/>
    <col min="11282" max="11282" width="13.140625" style="99" bestFit="1" customWidth="1"/>
    <col min="11283" max="11283" width="9.140625" style="99" bestFit="1" customWidth="1"/>
    <col min="11284" max="11285" width="8.7109375" style="99" bestFit="1" customWidth="1"/>
    <col min="11286" max="11286" width="10.85546875" style="99" bestFit="1" customWidth="1"/>
    <col min="11287" max="11287" width="15.42578125" style="99" bestFit="1" customWidth="1"/>
    <col min="11288" max="11288" width="8.85546875" style="99" bestFit="1" customWidth="1"/>
    <col min="11289" max="11289" width="9.85546875" style="99" bestFit="1" customWidth="1"/>
    <col min="11290" max="11290" width="8.28515625" style="99" bestFit="1" customWidth="1"/>
    <col min="11291" max="11291" width="8.140625" style="99" bestFit="1" customWidth="1"/>
    <col min="11292" max="11292" width="9.7109375" style="99" bestFit="1" customWidth="1"/>
    <col min="11293" max="11293" width="8.140625" style="99" bestFit="1" customWidth="1"/>
    <col min="11294" max="11520" width="7.85546875" style="99"/>
    <col min="11521" max="11521" width="5.7109375" style="99" customWidth="1"/>
    <col min="11522" max="11522" width="34.5703125" style="99" customWidth="1"/>
    <col min="11523" max="11523" width="9.140625" style="99" customWidth="1"/>
    <col min="11524" max="11526" width="7.42578125" style="99" customWidth="1"/>
    <col min="11527" max="11527" width="12.85546875" style="99" bestFit="1" customWidth="1"/>
    <col min="11528" max="11528" width="6" style="99" bestFit="1" customWidth="1"/>
    <col min="11529" max="11529" width="5.7109375" style="99" bestFit="1" customWidth="1"/>
    <col min="11530" max="11530" width="8.28515625" style="99" bestFit="1" customWidth="1"/>
    <col min="11531" max="11531" width="9.140625" style="99" bestFit="1" customWidth="1"/>
    <col min="11532" max="11532" width="10" style="99" bestFit="1" customWidth="1"/>
    <col min="11533" max="11533" width="11.5703125" style="99" bestFit="1" customWidth="1"/>
    <col min="11534" max="11534" width="10.42578125" style="99" bestFit="1" customWidth="1"/>
    <col min="11535" max="11535" width="6.42578125" style="99" bestFit="1" customWidth="1"/>
    <col min="11536" max="11536" width="11" style="99" bestFit="1" customWidth="1"/>
    <col min="11537" max="11537" width="12.85546875" style="99" bestFit="1" customWidth="1"/>
    <col min="11538" max="11538" width="13.140625" style="99" bestFit="1" customWidth="1"/>
    <col min="11539" max="11539" width="9.140625" style="99" bestFit="1" customWidth="1"/>
    <col min="11540" max="11541" width="8.7109375" style="99" bestFit="1" customWidth="1"/>
    <col min="11542" max="11542" width="10.85546875" style="99" bestFit="1" customWidth="1"/>
    <col min="11543" max="11543" width="15.42578125" style="99" bestFit="1" customWidth="1"/>
    <col min="11544" max="11544" width="8.85546875" style="99" bestFit="1" customWidth="1"/>
    <col min="11545" max="11545" width="9.85546875" style="99" bestFit="1" customWidth="1"/>
    <col min="11546" max="11546" width="8.28515625" style="99" bestFit="1" customWidth="1"/>
    <col min="11547" max="11547" width="8.140625" style="99" bestFit="1" customWidth="1"/>
    <col min="11548" max="11548" width="9.7109375" style="99" bestFit="1" customWidth="1"/>
    <col min="11549" max="11549" width="8.140625" style="99" bestFit="1" customWidth="1"/>
    <col min="11550" max="11776" width="7.85546875" style="99"/>
    <col min="11777" max="11777" width="5.7109375" style="99" customWidth="1"/>
    <col min="11778" max="11778" width="34.5703125" style="99" customWidth="1"/>
    <col min="11779" max="11779" width="9.140625" style="99" customWidth="1"/>
    <col min="11780" max="11782" width="7.42578125" style="99" customWidth="1"/>
    <col min="11783" max="11783" width="12.85546875" style="99" bestFit="1" customWidth="1"/>
    <col min="11784" max="11784" width="6" style="99" bestFit="1" customWidth="1"/>
    <col min="11785" max="11785" width="5.7109375" style="99" bestFit="1" customWidth="1"/>
    <col min="11786" max="11786" width="8.28515625" style="99" bestFit="1" customWidth="1"/>
    <col min="11787" max="11787" width="9.140625" style="99" bestFit="1" customWidth="1"/>
    <col min="11788" max="11788" width="10" style="99" bestFit="1" customWidth="1"/>
    <col min="11789" max="11789" width="11.5703125" style="99" bestFit="1" customWidth="1"/>
    <col min="11790" max="11790" width="10.42578125" style="99" bestFit="1" customWidth="1"/>
    <col min="11791" max="11791" width="6.42578125" style="99" bestFit="1" customWidth="1"/>
    <col min="11792" max="11792" width="11" style="99" bestFit="1" customWidth="1"/>
    <col min="11793" max="11793" width="12.85546875" style="99" bestFit="1" customWidth="1"/>
    <col min="11794" max="11794" width="13.140625" style="99" bestFit="1" customWidth="1"/>
    <col min="11795" max="11795" width="9.140625" style="99" bestFit="1" customWidth="1"/>
    <col min="11796" max="11797" width="8.7109375" style="99" bestFit="1" customWidth="1"/>
    <col min="11798" max="11798" width="10.85546875" style="99" bestFit="1" customWidth="1"/>
    <col min="11799" max="11799" width="15.42578125" style="99" bestFit="1" customWidth="1"/>
    <col min="11800" max="11800" width="8.85546875" style="99" bestFit="1" customWidth="1"/>
    <col min="11801" max="11801" width="9.85546875" style="99" bestFit="1" customWidth="1"/>
    <col min="11802" max="11802" width="8.28515625" style="99" bestFit="1" customWidth="1"/>
    <col min="11803" max="11803" width="8.140625" style="99" bestFit="1" customWidth="1"/>
    <col min="11804" max="11804" width="9.7109375" style="99" bestFit="1" customWidth="1"/>
    <col min="11805" max="11805" width="8.140625" style="99" bestFit="1" customWidth="1"/>
    <col min="11806" max="12032" width="7.85546875" style="99"/>
    <col min="12033" max="12033" width="5.7109375" style="99" customWidth="1"/>
    <col min="12034" max="12034" width="34.5703125" style="99" customWidth="1"/>
    <col min="12035" max="12035" width="9.140625" style="99" customWidth="1"/>
    <col min="12036" max="12038" width="7.42578125" style="99" customWidth="1"/>
    <col min="12039" max="12039" width="12.85546875" style="99" bestFit="1" customWidth="1"/>
    <col min="12040" max="12040" width="6" style="99" bestFit="1" customWidth="1"/>
    <col min="12041" max="12041" width="5.7109375" style="99" bestFit="1" customWidth="1"/>
    <col min="12042" max="12042" width="8.28515625" style="99" bestFit="1" customWidth="1"/>
    <col min="12043" max="12043" width="9.140625" style="99" bestFit="1" customWidth="1"/>
    <col min="12044" max="12044" width="10" style="99" bestFit="1" customWidth="1"/>
    <col min="12045" max="12045" width="11.5703125" style="99" bestFit="1" customWidth="1"/>
    <col min="12046" max="12046" width="10.42578125" style="99" bestFit="1" customWidth="1"/>
    <col min="12047" max="12047" width="6.42578125" style="99" bestFit="1" customWidth="1"/>
    <col min="12048" max="12048" width="11" style="99" bestFit="1" customWidth="1"/>
    <col min="12049" max="12049" width="12.85546875" style="99" bestFit="1" customWidth="1"/>
    <col min="12050" max="12050" width="13.140625" style="99" bestFit="1" customWidth="1"/>
    <col min="12051" max="12051" width="9.140625" style="99" bestFit="1" customWidth="1"/>
    <col min="12052" max="12053" width="8.7109375" style="99" bestFit="1" customWidth="1"/>
    <col min="12054" max="12054" width="10.85546875" style="99" bestFit="1" customWidth="1"/>
    <col min="12055" max="12055" width="15.42578125" style="99" bestFit="1" customWidth="1"/>
    <col min="12056" max="12056" width="8.85546875" style="99" bestFit="1" customWidth="1"/>
    <col min="12057" max="12057" width="9.85546875" style="99" bestFit="1" customWidth="1"/>
    <col min="12058" max="12058" width="8.28515625" style="99" bestFit="1" customWidth="1"/>
    <col min="12059" max="12059" width="8.140625" style="99" bestFit="1" customWidth="1"/>
    <col min="12060" max="12060" width="9.7109375" style="99" bestFit="1" customWidth="1"/>
    <col min="12061" max="12061" width="8.140625" style="99" bestFit="1" customWidth="1"/>
    <col min="12062" max="12288" width="7.85546875" style="99"/>
    <col min="12289" max="12289" width="5.7109375" style="99" customWidth="1"/>
    <col min="12290" max="12290" width="34.5703125" style="99" customWidth="1"/>
    <col min="12291" max="12291" width="9.140625" style="99" customWidth="1"/>
    <col min="12292" max="12294" width="7.42578125" style="99" customWidth="1"/>
    <col min="12295" max="12295" width="12.85546875" style="99" bestFit="1" customWidth="1"/>
    <col min="12296" max="12296" width="6" style="99" bestFit="1" customWidth="1"/>
    <col min="12297" max="12297" width="5.7109375" style="99" bestFit="1" customWidth="1"/>
    <col min="12298" max="12298" width="8.28515625" style="99" bestFit="1" customWidth="1"/>
    <col min="12299" max="12299" width="9.140625" style="99" bestFit="1" customWidth="1"/>
    <col min="12300" max="12300" width="10" style="99" bestFit="1" customWidth="1"/>
    <col min="12301" max="12301" width="11.5703125" style="99" bestFit="1" customWidth="1"/>
    <col min="12302" max="12302" width="10.42578125" style="99" bestFit="1" customWidth="1"/>
    <col min="12303" max="12303" width="6.42578125" style="99" bestFit="1" customWidth="1"/>
    <col min="12304" max="12304" width="11" style="99" bestFit="1" customWidth="1"/>
    <col min="12305" max="12305" width="12.85546875" style="99" bestFit="1" customWidth="1"/>
    <col min="12306" max="12306" width="13.140625" style="99" bestFit="1" customWidth="1"/>
    <col min="12307" max="12307" width="9.140625" style="99" bestFit="1" customWidth="1"/>
    <col min="12308" max="12309" width="8.7109375" style="99" bestFit="1" customWidth="1"/>
    <col min="12310" max="12310" width="10.85546875" style="99" bestFit="1" customWidth="1"/>
    <col min="12311" max="12311" width="15.42578125" style="99" bestFit="1" customWidth="1"/>
    <col min="12312" max="12312" width="8.85546875" style="99" bestFit="1" customWidth="1"/>
    <col min="12313" max="12313" width="9.85546875" style="99" bestFit="1" customWidth="1"/>
    <col min="12314" max="12314" width="8.28515625" style="99" bestFit="1" customWidth="1"/>
    <col min="12315" max="12315" width="8.140625" style="99" bestFit="1" customWidth="1"/>
    <col min="12316" max="12316" width="9.7109375" style="99" bestFit="1" customWidth="1"/>
    <col min="12317" max="12317" width="8.140625" style="99" bestFit="1" customWidth="1"/>
    <col min="12318" max="12544" width="7.85546875" style="99"/>
    <col min="12545" max="12545" width="5.7109375" style="99" customWidth="1"/>
    <col min="12546" max="12546" width="34.5703125" style="99" customWidth="1"/>
    <col min="12547" max="12547" width="9.140625" style="99" customWidth="1"/>
    <col min="12548" max="12550" width="7.42578125" style="99" customWidth="1"/>
    <col min="12551" max="12551" width="12.85546875" style="99" bestFit="1" customWidth="1"/>
    <col min="12552" max="12552" width="6" style="99" bestFit="1" customWidth="1"/>
    <col min="12553" max="12553" width="5.7109375" style="99" bestFit="1" customWidth="1"/>
    <col min="12554" max="12554" width="8.28515625" style="99" bestFit="1" customWidth="1"/>
    <col min="12555" max="12555" width="9.140625" style="99" bestFit="1" customWidth="1"/>
    <col min="12556" max="12556" width="10" style="99" bestFit="1" customWidth="1"/>
    <col min="12557" max="12557" width="11.5703125" style="99" bestFit="1" customWidth="1"/>
    <col min="12558" max="12558" width="10.42578125" style="99" bestFit="1" customWidth="1"/>
    <col min="12559" max="12559" width="6.42578125" style="99" bestFit="1" customWidth="1"/>
    <col min="12560" max="12560" width="11" style="99" bestFit="1" customWidth="1"/>
    <col min="12561" max="12561" width="12.85546875" style="99" bestFit="1" customWidth="1"/>
    <col min="12562" max="12562" width="13.140625" style="99" bestFit="1" customWidth="1"/>
    <col min="12563" max="12563" width="9.140625" style="99" bestFit="1" customWidth="1"/>
    <col min="12564" max="12565" width="8.7109375" style="99" bestFit="1" customWidth="1"/>
    <col min="12566" max="12566" width="10.85546875" style="99" bestFit="1" customWidth="1"/>
    <col min="12567" max="12567" width="15.42578125" style="99" bestFit="1" customWidth="1"/>
    <col min="12568" max="12568" width="8.85546875" style="99" bestFit="1" customWidth="1"/>
    <col min="12569" max="12569" width="9.85546875" style="99" bestFit="1" customWidth="1"/>
    <col min="12570" max="12570" width="8.28515625" style="99" bestFit="1" customWidth="1"/>
    <col min="12571" max="12571" width="8.140625" style="99" bestFit="1" customWidth="1"/>
    <col min="12572" max="12572" width="9.7109375" style="99" bestFit="1" customWidth="1"/>
    <col min="12573" max="12573" width="8.140625" style="99" bestFit="1" customWidth="1"/>
    <col min="12574" max="12800" width="7.85546875" style="99"/>
    <col min="12801" max="12801" width="5.7109375" style="99" customWidth="1"/>
    <col min="12802" max="12802" width="34.5703125" style="99" customWidth="1"/>
    <col min="12803" max="12803" width="9.140625" style="99" customWidth="1"/>
    <col min="12804" max="12806" width="7.42578125" style="99" customWidth="1"/>
    <col min="12807" max="12807" width="12.85546875" style="99" bestFit="1" customWidth="1"/>
    <col min="12808" max="12808" width="6" style="99" bestFit="1" customWidth="1"/>
    <col min="12809" max="12809" width="5.7109375" style="99" bestFit="1" customWidth="1"/>
    <col min="12810" max="12810" width="8.28515625" style="99" bestFit="1" customWidth="1"/>
    <col min="12811" max="12811" width="9.140625" style="99" bestFit="1" customWidth="1"/>
    <col min="12812" max="12812" width="10" style="99" bestFit="1" customWidth="1"/>
    <col min="12813" max="12813" width="11.5703125" style="99" bestFit="1" customWidth="1"/>
    <col min="12814" max="12814" width="10.42578125" style="99" bestFit="1" customWidth="1"/>
    <col min="12815" max="12815" width="6.42578125" style="99" bestFit="1" customWidth="1"/>
    <col min="12816" max="12816" width="11" style="99" bestFit="1" customWidth="1"/>
    <col min="12817" max="12817" width="12.85546875" style="99" bestFit="1" customWidth="1"/>
    <col min="12818" max="12818" width="13.140625" style="99" bestFit="1" customWidth="1"/>
    <col min="12819" max="12819" width="9.140625" style="99" bestFit="1" customWidth="1"/>
    <col min="12820" max="12821" width="8.7109375" style="99" bestFit="1" customWidth="1"/>
    <col min="12822" max="12822" width="10.85546875" style="99" bestFit="1" customWidth="1"/>
    <col min="12823" max="12823" width="15.42578125" style="99" bestFit="1" customWidth="1"/>
    <col min="12824" max="12824" width="8.85546875" style="99" bestFit="1" customWidth="1"/>
    <col min="12825" max="12825" width="9.85546875" style="99" bestFit="1" customWidth="1"/>
    <col min="12826" max="12826" width="8.28515625" style="99" bestFit="1" customWidth="1"/>
    <col min="12827" max="12827" width="8.140625" style="99" bestFit="1" customWidth="1"/>
    <col min="12828" max="12828" width="9.7109375" style="99" bestFit="1" customWidth="1"/>
    <col min="12829" max="12829" width="8.140625" style="99" bestFit="1" customWidth="1"/>
    <col min="12830" max="13056" width="7.85546875" style="99"/>
    <col min="13057" max="13057" width="5.7109375" style="99" customWidth="1"/>
    <col min="13058" max="13058" width="34.5703125" style="99" customWidth="1"/>
    <col min="13059" max="13059" width="9.140625" style="99" customWidth="1"/>
    <col min="13060" max="13062" width="7.42578125" style="99" customWidth="1"/>
    <col min="13063" max="13063" width="12.85546875" style="99" bestFit="1" customWidth="1"/>
    <col min="13064" max="13064" width="6" style="99" bestFit="1" customWidth="1"/>
    <col min="13065" max="13065" width="5.7109375" style="99" bestFit="1" customWidth="1"/>
    <col min="13066" max="13066" width="8.28515625" style="99" bestFit="1" customWidth="1"/>
    <col min="13067" max="13067" width="9.140625" style="99" bestFit="1" customWidth="1"/>
    <col min="13068" max="13068" width="10" style="99" bestFit="1" customWidth="1"/>
    <col min="13069" max="13069" width="11.5703125" style="99" bestFit="1" customWidth="1"/>
    <col min="13070" max="13070" width="10.42578125" style="99" bestFit="1" customWidth="1"/>
    <col min="13071" max="13071" width="6.42578125" style="99" bestFit="1" customWidth="1"/>
    <col min="13072" max="13072" width="11" style="99" bestFit="1" customWidth="1"/>
    <col min="13073" max="13073" width="12.85546875" style="99" bestFit="1" customWidth="1"/>
    <col min="13074" max="13074" width="13.140625" style="99" bestFit="1" customWidth="1"/>
    <col min="13075" max="13075" width="9.140625" style="99" bestFit="1" customWidth="1"/>
    <col min="13076" max="13077" width="8.7109375" style="99" bestFit="1" customWidth="1"/>
    <col min="13078" max="13078" width="10.85546875" style="99" bestFit="1" customWidth="1"/>
    <col min="13079" max="13079" width="15.42578125" style="99" bestFit="1" customWidth="1"/>
    <col min="13080" max="13080" width="8.85546875" style="99" bestFit="1" customWidth="1"/>
    <col min="13081" max="13081" width="9.85546875" style="99" bestFit="1" customWidth="1"/>
    <col min="13082" max="13082" width="8.28515625" style="99" bestFit="1" customWidth="1"/>
    <col min="13083" max="13083" width="8.140625" style="99" bestFit="1" customWidth="1"/>
    <col min="13084" max="13084" width="9.7109375" style="99" bestFit="1" customWidth="1"/>
    <col min="13085" max="13085" width="8.140625" style="99" bestFit="1" customWidth="1"/>
    <col min="13086" max="13312" width="7.85546875" style="99"/>
    <col min="13313" max="13313" width="5.7109375" style="99" customWidth="1"/>
    <col min="13314" max="13314" width="34.5703125" style="99" customWidth="1"/>
    <col min="13315" max="13315" width="9.140625" style="99" customWidth="1"/>
    <col min="13316" max="13318" width="7.42578125" style="99" customWidth="1"/>
    <col min="13319" max="13319" width="12.85546875" style="99" bestFit="1" customWidth="1"/>
    <col min="13320" max="13320" width="6" style="99" bestFit="1" customWidth="1"/>
    <col min="13321" max="13321" width="5.7109375" style="99" bestFit="1" customWidth="1"/>
    <col min="13322" max="13322" width="8.28515625" style="99" bestFit="1" customWidth="1"/>
    <col min="13323" max="13323" width="9.140625" style="99" bestFit="1" customWidth="1"/>
    <col min="13324" max="13324" width="10" style="99" bestFit="1" customWidth="1"/>
    <col min="13325" max="13325" width="11.5703125" style="99" bestFit="1" customWidth="1"/>
    <col min="13326" max="13326" width="10.42578125" style="99" bestFit="1" customWidth="1"/>
    <col min="13327" max="13327" width="6.42578125" style="99" bestFit="1" customWidth="1"/>
    <col min="13328" max="13328" width="11" style="99" bestFit="1" customWidth="1"/>
    <col min="13329" max="13329" width="12.85546875" style="99" bestFit="1" customWidth="1"/>
    <col min="13330" max="13330" width="13.140625" style="99" bestFit="1" customWidth="1"/>
    <col min="13331" max="13331" width="9.140625" style="99" bestFit="1" customWidth="1"/>
    <col min="13332" max="13333" width="8.7109375" style="99" bestFit="1" customWidth="1"/>
    <col min="13334" max="13334" width="10.85546875" style="99" bestFit="1" customWidth="1"/>
    <col min="13335" max="13335" width="15.42578125" style="99" bestFit="1" customWidth="1"/>
    <col min="13336" max="13336" width="8.85546875" style="99" bestFit="1" customWidth="1"/>
    <col min="13337" max="13337" width="9.85546875" style="99" bestFit="1" customWidth="1"/>
    <col min="13338" max="13338" width="8.28515625" style="99" bestFit="1" customWidth="1"/>
    <col min="13339" max="13339" width="8.140625" style="99" bestFit="1" customWidth="1"/>
    <col min="13340" max="13340" width="9.7109375" style="99" bestFit="1" customWidth="1"/>
    <col min="13341" max="13341" width="8.140625" style="99" bestFit="1" customWidth="1"/>
    <col min="13342" max="13568" width="7.85546875" style="99"/>
    <col min="13569" max="13569" width="5.7109375" style="99" customWidth="1"/>
    <col min="13570" max="13570" width="34.5703125" style="99" customWidth="1"/>
    <col min="13571" max="13571" width="9.140625" style="99" customWidth="1"/>
    <col min="13572" max="13574" width="7.42578125" style="99" customWidth="1"/>
    <col min="13575" max="13575" width="12.85546875" style="99" bestFit="1" customWidth="1"/>
    <col min="13576" max="13576" width="6" style="99" bestFit="1" customWidth="1"/>
    <col min="13577" max="13577" width="5.7109375" style="99" bestFit="1" customWidth="1"/>
    <col min="13578" max="13578" width="8.28515625" style="99" bestFit="1" customWidth="1"/>
    <col min="13579" max="13579" width="9.140625" style="99" bestFit="1" customWidth="1"/>
    <col min="13580" max="13580" width="10" style="99" bestFit="1" customWidth="1"/>
    <col min="13581" max="13581" width="11.5703125" style="99" bestFit="1" customWidth="1"/>
    <col min="13582" max="13582" width="10.42578125" style="99" bestFit="1" customWidth="1"/>
    <col min="13583" max="13583" width="6.42578125" style="99" bestFit="1" customWidth="1"/>
    <col min="13584" max="13584" width="11" style="99" bestFit="1" customWidth="1"/>
    <col min="13585" max="13585" width="12.85546875" style="99" bestFit="1" customWidth="1"/>
    <col min="13586" max="13586" width="13.140625" style="99" bestFit="1" customWidth="1"/>
    <col min="13587" max="13587" width="9.140625" style="99" bestFit="1" customWidth="1"/>
    <col min="13588" max="13589" width="8.7109375" style="99" bestFit="1" customWidth="1"/>
    <col min="13590" max="13590" width="10.85546875" style="99" bestFit="1" customWidth="1"/>
    <col min="13591" max="13591" width="15.42578125" style="99" bestFit="1" customWidth="1"/>
    <col min="13592" max="13592" width="8.85546875" style="99" bestFit="1" customWidth="1"/>
    <col min="13593" max="13593" width="9.85546875" style="99" bestFit="1" customWidth="1"/>
    <col min="13594" max="13594" width="8.28515625" style="99" bestFit="1" customWidth="1"/>
    <col min="13595" max="13595" width="8.140625" style="99" bestFit="1" customWidth="1"/>
    <col min="13596" max="13596" width="9.7109375" style="99" bestFit="1" customWidth="1"/>
    <col min="13597" max="13597" width="8.140625" style="99" bestFit="1" customWidth="1"/>
    <col min="13598" max="13824" width="7.85546875" style="99"/>
    <col min="13825" max="13825" width="5.7109375" style="99" customWidth="1"/>
    <col min="13826" max="13826" width="34.5703125" style="99" customWidth="1"/>
    <col min="13827" max="13827" width="9.140625" style="99" customWidth="1"/>
    <col min="13828" max="13830" width="7.42578125" style="99" customWidth="1"/>
    <col min="13831" max="13831" width="12.85546875" style="99" bestFit="1" customWidth="1"/>
    <col min="13832" max="13832" width="6" style="99" bestFit="1" customWidth="1"/>
    <col min="13833" max="13833" width="5.7109375" style="99" bestFit="1" customWidth="1"/>
    <col min="13834" max="13834" width="8.28515625" style="99" bestFit="1" customWidth="1"/>
    <col min="13835" max="13835" width="9.140625" style="99" bestFit="1" customWidth="1"/>
    <col min="13836" max="13836" width="10" style="99" bestFit="1" customWidth="1"/>
    <col min="13837" max="13837" width="11.5703125" style="99" bestFit="1" customWidth="1"/>
    <col min="13838" max="13838" width="10.42578125" style="99" bestFit="1" customWidth="1"/>
    <col min="13839" max="13839" width="6.42578125" style="99" bestFit="1" customWidth="1"/>
    <col min="13840" max="13840" width="11" style="99" bestFit="1" customWidth="1"/>
    <col min="13841" max="13841" width="12.85546875" style="99" bestFit="1" customWidth="1"/>
    <col min="13842" max="13842" width="13.140625" style="99" bestFit="1" customWidth="1"/>
    <col min="13843" max="13843" width="9.140625" style="99" bestFit="1" customWidth="1"/>
    <col min="13844" max="13845" width="8.7109375" style="99" bestFit="1" customWidth="1"/>
    <col min="13846" max="13846" width="10.85546875" style="99" bestFit="1" customWidth="1"/>
    <col min="13847" max="13847" width="15.42578125" style="99" bestFit="1" customWidth="1"/>
    <col min="13848" max="13848" width="8.85546875" style="99" bestFit="1" customWidth="1"/>
    <col min="13849" max="13849" width="9.85546875" style="99" bestFit="1" customWidth="1"/>
    <col min="13850" max="13850" width="8.28515625" style="99" bestFit="1" customWidth="1"/>
    <col min="13851" max="13851" width="8.140625" style="99" bestFit="1" customWidth="1"/>
    <col min="13852" max="13852" width="9.7109375" style="99" bestFit="1" customWidth="1"/>
    <col min="13853" max="13853" width="8.140625" style="99" bestFit="1" customWidth="1"/>
    <col min="13854" max="14080" width="7.85546875" style="99"/>
    <col min="14081" max="14081" width="5.7109375" style="99" customWidth="1"/>
    <col min="14082" max="14082" width="34.5703125" style="99" customWidth="1"/>
    <col min="14083" max="14083" width="9.140625" style="99" customWidth="1"/>
    <col min="14084" max="14086" width="7.42578125" style="99" customWidth="1"/>
    <col min="14087" max="14087" width="12.85546875" style="99" bestFit="1" customWidth="1"/>
    <col min="14088" max="14088" width="6" style="99" bestFit="1" customWidth="1"/>
    <col min="14089" max="14089" width="5.7109375" style="99" bestFit="1" customWidth="1"/>
    <col min="14090" max="14090" width="8.28515625" style="99" bestFit="1" customWidth="1"/>
    <col min="14091" max="14091" width="9.140625" style="99" bestFit="1" customWidth="1"/>
    <col min="14092" max="14092" width="10" style="99" bestFit="1" customWidth="1"/>
    <col min="14093" max="14093" width="11.5703125" style="99" bestFit="1" customWidth="1"/>
    <col min="14094" max="14094" width="10.42578125" style="99" bestFit="1" customWidth="1"/>
    <col min="14095" max="14095" width="6.42578125" style="99" bestFit="1" customWidth="1"/>
    <col min="14096" max="14096" width="11" style="99" bestFit="1" customWidth="1"/>
    <col min="14097" max="14097" width="12.85546875" style="99" bestFit="1" customWidth="1"/>
    <col min="14098" max="14098" width="13.140625" style="99" bestFit="1" customWidth="1"/>
    <col min="14099" max="14099" width="9.140625" style="99" bestFit="1" customWidth="1"/>
    <col min="14100" max="14101" width="8.7109375" style="99" bestFit="1" customWidth="1"/>
    <col min="14102" max="14102" width="10.85546875" style="99" bestFit="1" customWidth="1"/>
    <col min="14103" max="14103" width="15.42578125" style="99" bestFit="1" customWidth="1"/>
    <col min="14104" max="14104" width="8.85546875" style="99" bestFit="1" customWidth="1"/>
    <col min="14105" max="14105" width="9.85546875" style="99" bestFit="1" customWidth="1"/>
    <col min="14106" max="14106" width="8.28515625" style="99" bestFit="1" customWidth="1"/>
    <col min="14107" max="14107" width="8.140625" style="99" bestFit="1" customWidth="1"/>
    <col min="14108" max="14108" width="9.7109375" style="99" bestFit="1" customWidth="1"/>
    <col min="14109" max="14109" width="8.140625" style="99" bestFit="1" customWidth="1"/>
    <col min="14110" max="14336" width="7.85546875" style="99"/>
    <col min="14337" max="14337" width="5.7109375" style="99" customWidth="1"/>
    <col min="14338" max="14338" width="34.5703125" style="99" customWidth="1"/>
    <col min="14339" max="14339" width="9.140625" style="99" customWidth="1"/>
    <col min="14340" max="14342" width="7.42578125" style="99" customWidth="1"/>
    <col min="14343" max="14343" width="12.85546875" style="99" bestFit="1" customWidth="1"/>
    <col min="14344" max="14344" width="6" style="99" bestFit="1" customWidth="1"/>
    <col min="14345" max="14345" width="5.7109375" style="99" bestFit="1" customWidth="1"/>
    <col min="14346" max="14346" width="8.28515625" style="99" bestFit="1" customWidth="1"/>
    <col min="14347" max="14347" width="9.140625" style="99" bestFit="1" customWidth="1"/>
    <col min="14348" max="14348" width="10" style="99" bestFit="1" customWidth="1"/>
    <col min="14349" max="14349" width="11.5703125" style="99" bestFit="1" customWidth="1"/>
    <col min="14350" max="14350" width="10.42578125" style="99" bestFit="1" customWidth="1"/>
    <col min="14351" max="14351" width="6.42578125" style="99" bestFit="1" customWidth="1"/>
    <col min="14352" max="14352" width="11" style="99" bestFit="1" customWidth="1"/>
    <col min="14353" max="14353" width="12.85546875" style="99" bestFit="1" customWidth="1"/>
    <col min="14354" max="14354" width="13.140625" style="99" bestFit="1" customWidth="1"/>
    <col min="14355" max="14355" width="9.140625" style="99" bestFit="1" customWidth="1"/>
    <col min="14356" max="14357" width="8.7109375" style="99" bestFit="1" customWidth="1"/>
    <col min="14358" max="14358" width="10.85546875" style="99" bestFit="1" customWidth="1"/>
    <col min="14359" max="14359" width="15.42578125" style="99" bestFit="1" customWidth="1"/>
    <col min="14360" max="14360" width="8.85546875" style="99" bestFit="1" customWidth="1"/>
    <col min="14361" max="14361" width="9.85546875" style="99" bestFit="1" customWidth="1"/>
    <col min="14362" max="14362" width="8.28515625" style="99" bestFit="1" customWidth="1"/>
    <col min="14363" max="14363" width="8.140625" style="99" bestFit="1" customWidth="1"/>
    <col min="14364" max="14364" width="9.7109375" style="99" bestFit="1" customWidth="1"/>
    <col min="14365" max="14365" width="8.140625" style="99" bestFit="1" customWidth="1"/>
    <col min="14366" max="14592" width="7.85546875" style="99"/>
    <col min="14593" max="14593" width="5.7109375" style="99" customWidth="1"/>
    <col min="14594" max="14594" width="34.5703125" style="99" customWidth="1"/>
    <col min="14595" max="14595" width="9.140625" style="99" customWidth="1"/>
    <col min="14596" max="14598" width="7.42578125" style="99" customWidth="1"/>
    <col min="14599" max="14599" width="12.85546875" style="99" bestFit="1" customWidth="1"/>
    <col min="14600" max="14600" width="6" style="99" bestFit="1" customWidth="1"/>
    <col min="14601" max="14601" width="5.7109375" style="99" bestFit="1" customWidth="1"/>
    <col min="14602" max="14602" width="8.28515625" style="99" bestFit="1" customWidth="1"/>
    <col min="14603" max="14603" width="9.140625" style="99" bestFit="1" customWidth="1"/>
    <col min="14604" max="14604" width="10" style="99" bestFit="1" customWidth="1"/>
    <col min="14605" max="14605" width="11.5703125" style="99" bestFit="1" customWidth="1"/>
    <col min="14606" max="14606" width="10.42578125" style="99" bestFit="1" customWidth="1"/>
    <col min="14607" max="14607" width="6.42578125" style="99" bestFit="1" customWidth="1"/>
    <col min="14608" max="14608" width="11" style="99" bestFit="1" customWidth="1"/>
    <col min="14609" max="14609" width="12.85546875" style="99" bestFit="1" customWidth="1"/>
    <col min="14610" max="14610" width="13.140625" style="99" bestFit="1" customWidth="1"/>
    <col min="14611" max="14611" width="9.140625" style="99" bestFit="1" customWidth="1"/>
    <col min="14612" max="14613" width="8.7109375" style="99" bestFit="1" customWidth="1"/>
    <col min="14614" max="14614" width="10.85546875" style="99" bestFit="1" customWidth="1"/>
    <col min="14615" max="14615" width="15.42578125" style="99" bestFit="1" customWidth="1"/>
    <col min="14616" max="14616" width="8.85546875" style="99" bestFit="1" customWidth="1"/>
    <col min="14617" max="14617" width="9.85546875" style="99" bestFit="1" customWidth="1"/>
    <col min="14618" max="14618" width="8.28515625" style="99" bestFit="1" customWidth="1"/>
    <col min="14619" max="14619" width="8.140625" style="99" bestFit="1" customWidth="1"/>
    <col min="14620" max="14620" width="9.7109375" style="99" bestFit="1" customWidth="1"/>
    <col min="14621" max="14621" width="8.140625" style="99" bestFit="1" customWidth="1"/>
    <col min="14622" max="14848" width="7.85546875" style="99"/>
    <col min="14849" max="14849" width="5.7109375" style="99" customWidth="1"/>
    <col min="14850" max="14850" width="34.5703125" style="99" customWidth="1"/>
    <col min="14851" max="14851" width="9.140625" style="99" customWidth="1"/>
    <col min="14852" max="14854" width="7.42578125" style="99" customWidth="1"/>
    <col min="14855" max="14855" width="12.85546875" style="99" bestFit="1" customWidth="1"/>
    <col min="14856" max="14856" width="6" style="99" bestFit="1" customWidth="1"/>
    <col min="14857" max="14857" width="5.7109375" style="99" bestFit="1" customWidth="1"/>
    <col min="14858" max="14858" width="8.28515625" style="99" bestFit="1" customWidth="1"/>
    <col min="14859" max="14859" width="9.140625" style="99" bestFit="1" customWidth="1"/>
    <col min="14860" max="14860" width="10" style="99" bestFit="1" customWidth="1"/>
    <col min="14861" max="14861" width="11.5703125" style="99" bestFit="1" customWidth="1"/>
    <col min="14862" max="14862" width="10.42578125" style="99" bestFit="1" customWidth="1"/>
    <col min="14863" max="14863" width="6.42578125" style="99" bestFit="1" customWidth="1"/>
    <col min="14864" max="14864" width="11" style="99" bestFit="1" customWidth="1"/>
    <col min="14865" max="14865" width="12.85546875" style="99" bestFit="1" customWidth="1"/>
    <col min="14866" max="14866" width="13.140625" style="99" bestFit="1" customWidth="1"/>
    <col min="14867" max="14867" width="9.140625" style="99" bestFit="1" customWidth="1"/>
    <col min="14868" max="14869" width="8.7109375" style="99" bestFit="1" customWidth="1"/>
    <col min="14870" max="14870" width="10.85546875" style="99" bestFit="1" customWidth="1"/>
    <col min="14871" max="14871" width="15.42578125" style="99" bestFit="1" customWidth="1"/>
    <col min="14872" max="14872" width="8.85546875" style="99" bestFit="1" customWidth="1"/>
    <col min="14873" max="14873" width="9.85546875" style="99" bestFit="1" customWidth="1"/>
    <col min="14874" max="14874" width="8.28515625" style="99" bestFit="1" customWidth="1"/>
    <col min="14875" max="14875" width="8.140625" style="99" bestFit="1" customWidth="1"/>
    <col min="14876" max="14876" width="9.7109375" style="99" bestFit="1" customWidth="1"/>
    <col min="14877" max="14877" width="8.140625" style="99" bestFit="1" customWidth="1"/>
    <col min="14878" max="15104" width="7.85546875" style="99"/>
    <col min="15105" max="15105" width="5.7109375" style="99" customWidth="1"/>
    <col min="15106" max="15106" width="34.5703125" style="99" customWidth="1"/>
    <col min="15107" max="15107" width="9.140625" style="99" customWidth="1"/>
    <col min="15108" max="15110" width="7.42578125" style="99" customWidth="1"/>
    <col min="15111" max="15111" width="12.85546875" style="99" bestFit="1" customWidth="1"/>
    <col min="15112" max="15112" width="6" style="99" bestFit="1" customWidth="1"/>
    <col min="15113" max="15113" width="5.7109375" style="99" bestFit="1" customWidth="1"/>
    <col min="15114" max="15114" width="8.28515625" style="99" bestFit="1" customWidth="1"/>
    <col min="15115" max="15115" width="9.140625" style="99" bestFit="1" customWidth="1"/>
    <col min="15116" max="15116" width="10" style="99" bestFit="1" customWidth="1"/>
    <col min="15117" max="15117" width="11.5703125" style="99" bestFit="1" customWidth="1"/>
    <col min="15118" max="15118" width="10.42578125" style="99" bestFit="1" customWidth="1"/>
    <col min="15119" max="15119" width="6.42578125" style="99" bestFit="1" customWidth="1"/>
    <col min="15120" max="15120" width="11" style="99" bestFit="1" customWidth="1"/>
    <col min="15121" max="15121" width="12.85546875" style="99" bestFit="1" customWidth="1"/>
    <col min="15122" max="15122" width="13.140625" style="99" bestFit="1" customWidth="1"/>
    <col min="15123" max="15123" width="9.140625" style="99" bestFit="1" customWidth="1"/>
    <col min="15124" max="15125" width="8.7109375" style="99" bestFit="1" customWidth="1"/>
    <col min="15126" max="15126" width="10.85546875" style="99" bestFit="1" customWidth="1"/>
    <col min="15127" max="15127" width="15.42578125" style="99" bestFit="1" customWidth="1"/>
    <col min="15128" max="15128" width="8.85546875" style="99" bestFit="1" customWidth="1"/>
    <col min="15129" max="15129" width="9.85546875" style="99" bestFit="1" customWidth="1"/>
    <col min="15130" max="15130" width="8.28515625" style="99" bestFit="1" customWidth="1"/>
    <col min="15131" max="15131" width="8.140625" style="99" bestFit="1" customWidth="1"/>
    <col min="15132" max="15132" width="9.7109375" style="99" bestFit="1" customWidth="1"/>
    <col min="15133" max="15133" width="8.140625" style="99" bestFit="1" customWidth="1"/>
    <col min="15134" max="15360" width="7.85546875" style="99"/>
    <col min="15361" max="15361" width="5.7109375" style="99" customWidth="1"/>
    <col min="15362" max="15362" width="34.5703125" style="99" customWidth="1"/>
    <col min="15363" max="15363" width="9.140625" style="99" customWidth="1"/>
    <col min="15364" max="15366" width="7.42578125" style="99" customWidth="1"/>
    <col min="15367" max="15367" width="12.85546875" style="99" bestFit="1" customWidth="1"/>
    <col min="15368" max="15368" width="6" style="99" bestFit="1" customWidth="1"/>
    <col min="15369" max="15369" width="5.7109375" style="99" bestFit="1" customWidth="1"/>
    <col min="15370" max="15370" width="8.28515625" style="99" bestFit="1" customWidth="1"/>
    <col min="15371" max="15371" width="9.140625" style="99" bestFit="1" customWidth="1"/>
    <col min="15372" max="15372" width="10" style="99" bestFit="1" customWidth="1"/>
    <col min="15373" max="15373" width="11.5703125" style="99" bestFit="1" customWidth="1"/>
    <col min="15374" max="15374" width="10.42578125" style="99" bestFit="1" customWidth="1"/>
    <col min="15375" max="15375" width="6.42578125" style="99" bestFit="1" customWidth="1"/>
    <col min="15376" max="15376" width="11" style="99" bestFit="1" customWidth="1"/>
    <col min="15377" max="15377" width="12.85546875" style="99" bestFit="1" customWidth="1"/>
    <col min="15378" max="15378" width="13.140625" style="99" bestFit="1" customWidth="1"/>
    <col min="15379" max="15379" width="9.140625" style="99" bestFit="1" customWidth="1"/>
    <col min="15380" max="15381" width="8.7109375" style="99" bestFit="1" customWidth="1"/>
    <col min="15382" max="15382" width="10.85546875" style="99" bestFit="1" customWidth="1"/>
    <col min="15383" max="15383" width="15.42578125" style="99" bestFit="1" customWidth="1"/>
    <col min="15384" max="15384" width="8.85546875" style="99" bestFit="1" customWidth="1"/>
    <col min="15385" max="15385" width="9.85546875" style="99" bestFit="1" customWidth="1"/>
    <col min="15386" max="15386" width="8.28515625" style="99" bestFit="1" customWidth="1"/>
    <col min="15387" max="15387" width="8.140625" style="99" bestFit="1" customWidth="1"/>
    <col min="15388" max="15388" width="9.7109375" style="99" bestFit="1" customWidth="1"/>
    <col min="15389" max="15389" width="8.140625" style="99" bestFit="1" customWidth="1"/>
    <col min="15390" max="15616" width="7.85546875" style="99"/>
    <col min="15617" max="15617" width="5.7109375" style="99" customWidth="1"/>
    <col min="15618" max="15618" width="34.5703125" style="99" customWidth="1"/>
    <col min="15619" max="15619" width="9.140625" style="99" customWidth="1"/>
    <col min="15620" max="15622" width="7.42578125" style="99" customWidth="1"/>
    <col min="15623" max="15623" width="12.85546875" style="99" bestFit="1" customWidth="1"/>
    <col min="15624" max="15624" width="6" style="99" bestFit="1" customWidth="1"/>
    <col min="15625" max="15625" width="5.7109375" style="99" bestFit="1" customWidth="1"/>
    <col min="15626" max="15626" width="8.28515625" style="99" bestFit="1" customWidth="1"/>
    <col min="15627" max="15627" width="9.140625" style="99" bestFit="1" customWidth="1"/>
    <col min="15628" max="15628" width="10" style="99" bestFit="1" customWidth="1"/>
    <col min="15629" max="15629" width="11.5703125" style="99" bestFit="1" customWidth="1"/>
    <col min="15630" max="15630" width="10.42578125" style="99" bestFit="1" customWidth="1"/>
    <col min="15631" max="15631" width="6.42578125" style="99" bestFit="1" customWidth="1"/>
    <col min="15632" max="15632" width="11" style="99" bestFit="1" customWidth="1"/>
    <col min="15633" max="15633" width="12.85546875" style="99" bestFit="1" customWidth="1"/>
    <col min="15634" max="15634" width="13.140625" style="99" bestFit="1" customWidth="1"/>
    <col min="15635" max="15635" width="9.140625" style="99" bestFit="1" customWidth="1"/>
    <col min="15636" max="15637" width="8.7109375" style="99" bestFit="1" customWidth="1"/>
    <col min="15638" max="15638" width="10.85546875" style="99" bestFit="1" customWidth="1"/>
    <col min="15639" max="15639" width="15.42578125" style="99" bestFit="1" customWidth="1"/>
    <col min="15640" max="15640" width="8.85546875" style="99" bestFit="1" customWidth="1"/>
    <col min="15641" max="15641" width="9.85546875" style="99" bestFit="1" customWidth="1"/>
    <col min="15642" max="15642" width="8.28515625" style="99" bestFit="1" customWidth="1"/>
    <col min="15643" max="15643" width="8.140625" style="99" bestFit="1" customWidth="1"/>
    <col min="15644" max="15644" width="9.7109375" style="99" bestFit="1" customWidth="1"/>
    <col min="15645" max="15645" width="8.140625" style="99" bestFit="1" customWidth="1"/>
    <col min="15646" max="15872" width="7.85546875" style="99"/>
    <col min="15873" max="15873" width="5.7109375" style="99" customWidth="1"/>
    <col min="15874" max="15874" width="34.5703125" style="99" customWidth="1"/>
    <col min="15875" max="15875" width="9.140625" style="99" customWidth="1"/>
    <col min="15876" max="15878" width="7.42578125" style="99" customWidth="1"/>
    <col min="15879" max="15879" width="12.85546875" style="99" bestFit="1" customWidth="1"/>
    <col min="15880" max="15880" width="6" style="99" bestFit="1" customWidth="1"/>
    <col min="15881" max="15881" width="5.7109375" style="99" bestFit="1" customWidth="1"/>
    <col min="15882" max="15882" width="8.28515625" style="99" bestFit="1" customWidth="1"/>
    <col min="15883" max="15883" width="9.140625" style="99" bestFit="1" customWidth="1"/>
    <col min="15884" max="15884" width="10" style="99" bestFit="1" customWidth="1"/>
    <col min="15885" max="15885" width="11.5703125" style="99" bestFit="1" customWidth="1"/>
    <col min="15886" max="15886" width="10.42578125" style="99" bestFit="1" customWidth="1"/>
    <col min="15887" max="15887" width="6.42578125" style="99" bestFit="1" customWidth="1"/>
    <col min="15888" max="15888" width="11" style="99" bestFit="1" customWidth="1"/>
    <col min="15889" max="15889" width="12.85546875" style="99" bestFit="1" customWidth="1"/>
    <col min="15890" max="15890" width="13.140625" style="99" bestFit="1" customWidth="1"/>
    <col min="15891" max="15891" width="9.140625" style="99" bestFit="1" customWidth="1"/>
    <col min="15892" max="15893" width="8.7109375" style="99" bestFit="1" customWidth="1"/>
    <col min="15894" max="15894" width="10.85546875" style="99" bestFit="1" customWidth="1"/>
    <col min="15895" max="15895" width="15.42578125" style="99" bestFit="1" customWidth="1"/>
    <col min="15896" max="15896" width="8.85546875" style="99" bestFit="1" customWidth="1"/>
    <col min="15897" max="15897" width="9.85546875" style="99" bestFit="1" customWidth="1"/>
    <col min="15898" max="15898" width="8.28515625" style="99" bestFit="1" customWidth="1"/>
    <col min="15899" max="15899" width="8.140625" style="99" bestFit="1" customWidth="1"/>
    <col min="15900" max="15900" width="9.7109375" style="99" bestFit="1" customWidth="1"/>
    <col min="15901" max="15901" width="8.140625" style="99" bestFit="1" customWidth="1"/>
    <col min="15902" max="16128" width="7.85546875" style="99"/>
    <col min="16129" max="16129" width="5.7109375" style="99" customWidth="1"/>
    <col min="16130" max="16130" width="34.5703125" style="99" customWidth="1"/>
    <col min="16131" max="16131" width="9.140625" style="99" customWidth="1"/>
    <col min="16132" max="16134" width="7.42578125" style="99" customWidth="1"/>
    <col min="16135" max="16135" width="12.85546875" style="99" bestFit="1" customWidth="1"/>
    <col min="16136" max="16136" width="6" style="99" bestFit="1" customWidth="1"/>
    <col min="16137" max="16137" width="5.7109375" style="99" bestFit="1" customWidth="1"/>
    <col min="16138" max="16138" width="8.28515625" style="99" bestFit="1" customWidth="1"/>
    <col min="16139" max="16139" width="9.140625" style="99" bestFit="1" customWidth="1"/>
    <col min="16140" max="16140" width="10" style="99" bestFit="1" customWidth="1"/>
    <col min="16141" max="16141" width="11.5703125" style="99" bestFit="1" customWidth="1"/>
    <col min="16142" max="16142" width="10.42578125" style="99" bestFit="1" customWidth="1"/>
    <col min="16143" max="16143" width="6.42578125" style="99" bestFit="1" customWidth="1"/>
    <col min="16144" max="16144" width="11" style="99" bestFit="1" customWidth="1"/>
    <col min="16145" max="16145" width="12.85546875" style="99" bestFit="1" customWidth="1"/>
    <col min="16146" max="16146" width="13.140625" style="99" bestFit="1" customWidth="1"/>
    <col min="16147" max="16147" width="9.140625" style="99" bestFit="1" customWidth="1"/>
    <col min="16148" max="16149" width="8.7109375" style="99" bestFit="1" customWidth="1"/>
    <col min="16150" max="16150" width="10.85546875" style="99" bestFit="1" customWidth="1"/>
    <col min="16151" max="16151" width="15.42578125" style="99" bestFit="1" customWidth="1"/>
    <col min="16152" max="16152" width="8.85546875" style="99" bestFit="1" customWidth="1"/>
    <col min="16153" max="16153" width="9.85546875" style="99" bestFit="1" customWidth="1"/>
    <col min="16154" max="16154" width="8.28515625" style="99" bestFit="1" customWidth="1"/>
    <col min="16155" max="16155" width="8.140625" style="99" bestFit="1" customWidth="1"/>
    <col min="16156" max="16156" width="9.7109375" style="99" bestFit="1" customWidth="1"/>
    <col min="16157" max="16157" width="8.140625" style="99" bestFit="1" customWidth="1"/>
    <col min="16158" max="16384" width="7.85546875" style="99"/>
  </cols>
  <sheetData>
    <row r="1" spans="1:29" ht="12" customHeight="1" x14ac:dyDescent="0.2">
      <c r="A1" s="454">
        <v>2003</v>
      </c>
      <c r="B1" s="455"/>
      <c r="C1" s="142" t="s">
        <v>0</v>
      </c>
      <c r="D1" s="143" t="s">
        <v>1</v>
      </c>
      <c r="E1" s="142" t="s">
        <v>2</v>
      </c>
      <c r="F1" s="144" t="s">
        <v>3</v>
      </c>
      <c r="G1" s="143" t="s">
        <v>4</v>
      </c>
      <c r="H1" s="143" t="s">
        <v>5</v>
      </c>
      <c r="I1" s="142" t="s">
        <v>6</v>
      </c>
      <c r="J1" s="142" t="s">
        <v>7</v>
      </c>
      <c r="K1" s="142" t="s">
        <v>8</v>
      </c>
      <c r="L1" s="142" t="s">
        <v>9</v>
      </c>
      <c r="M1" s="143" t="s">
        <v>10</v>
      </c>
      <c r="N1" s="143" t="s">
        <v>11</v>
      </c>
      <c r="O1" s="143" t="s">
        <v>12</v>
      </c>
      <c r="P1" s="143" t="s">
        <v>13</v>
      </c>
      <c r="Q1" s="143" t="s">
        <v>14</v>
      </c>
      <c r="R1" s="145" t="s">
        <v>15</v>
      </c>
      <c r="S1" s="143" t="s">
        <v>16</v>
      </c>
      <c r="T1" s="143" t="s">
        <v>17</v>
      </c>
      <c r="U1" s="143" t="s">
        <v>18</v>
      </c>
      <c r="V1" s="144" t="s">
        <v>19</v>
      </c>
      <c r="W1" s="146" t="s">
        <v>20</v>
      </c>
      <c r="X1" s="143" t="s">
        <v>21</v>
      </c>
      <c r="Y1" s="142" t="s">
        <v>99</v>
      </c>
      <c r="Z1" s="142" t="s">
        <v>23</v>
      </c>
      <c r="AA1" s="142" t="s">
        <v>24</v>
      </c>
      <c r="AB1" s="143" t="s">
        <v>25</v>
      </c>
      <c r="AC1" s="144" t="s">
        <v>3</v>
      </c>
    </row>
    <row r="2" spans="1:29" ht="12" customHeight="1" x14ac:dyDescent="0.2">
      <c r="A2" s="456"/>
      <c r="B2" s="457"/>
      <c r="C2" s="147"/>
      <c r="D2" s="147"/>
      <c r="E2" s="147"/>
      <c r="F2" s="148" t="s">
        <v>26</v>
      </c>
      <c r="G2" s="149" t="s">
        <v>27</v>
      </c>
      <c r="H2" s="150" t="s">
        <v>28</v>
      </c>
      <c r="I2" s="147"/>
      <c r="J2" s="147"/>
      <c r="K2" s="149"/>
      <c r="L2" s="150" t="s">
        <v>29</v>
      </c>
      <c r="M2" s="150" t="s">
        <v>30</v>
      </c>
      <c r="N2" s="150" t="s">
        <v>31</v>
      </c>
      <c r="O2" s="150"/>
      <c r="P2" s="150" t="s">
        <v>32</v>
      </c>
      <c r="Q2" s="149" t="s">
        <v>33</v>
      </c>
      <c r="R2" s="151" t="s">
        <v>34</v>
      </c>
      <c r="S2" s="150" t="s">
        <v>35</v>
      </c>
      <c r="T2" s="150" t="s">
        <v>36</v>
      </c>
      <c r="U2" s="150" t="s">
        <v>36</v>
      </c>
      <c r="V2" s="148"/>
      <c r="W2" s="152" t="s">
        <v>37</v>
      </c>
      <c r="X2" s="150" t="s">
        <v>38</v>
      </c>
      <c r="Y2" s="150"/>
      <c r="Z2" s="150" t="s">
        <v>39</v>
      </c>
      <c r="AA2" s="150"/>
      <c r="AB2" s="150" t="s">
        <v>40</v>
      </c>
      <c r="AC2" s="148"/>
    </row>
    <row r="3" spans="1:29" ht="12" customHeight="1" x14ac:dyDescent="0.2">
      <c r="A3" s="456"/>
      <c r="B3" s="457"/>
      <c r="C3" s="150" t="s">
        <v>41</v>
      </c>
      <c r="D3" s="150" t="s">
        <v>41</v>
      </c>
      <c r="E3" s="150" t="s">
        <v>41</v>
      </c>
      <c r="F3" s="148" t="s">
        <v>41</v>
      </c>
      <c r="G3" s="149" t="s">
        <v>41</v>
      </c>
      <c r="H3" s="150" t="s">
        <v>41</v>
      </c>
      <c r="I3" s="150" t="s">
        <v>41</v>
      </c>
      <c r="J3" s="150" t="s">
        <v>41</v>
      </c>
      <c r="K3" s="149" t="s">
        <v>41</v>
      </c>
      <c r="L3" s="150" t="s">
        <v>41</v>
      </c>
      <c r="M3" s="150" t="s">
        <v>41</v>
      </c>
      <c r="N3" s="150" t="s">
        <v>41</v>
      </c>
      <c r="O3" s="150" t="s">
        <v>41</v>
      </c>
      <c r="P3" s="150" t="s">
        <v>41</v>
      </c>
      <c r="Q3" s="149" t="s">
        <v>41</v>
      </c>
      <c r="R3" s="151" t="s">
        <v>41</v>
      </c>
      <c r="S3" s="150" t="s">
        <v>41</v>
      </c>
      <c r="T3" s="150" t="s">
        <v>41</v>
      </c>
      <c r="U3" s="150" t="s">
        <v>41</v>
      </c>
      <c r="V3" s="148" t="s">
        <v>41</v>
      </c>
      <c r="W3" s="152" t="s">
        <v>41</v>
      </c>
      <c r="X3" s="150" t="s">
        <v>41</v>
      </c>
      <c r="Y3" s="150" t="s">
        <v>41</v>
      </c>
      <c r="Z3" s="150" t="s">
        <v>41</v>
      </c>
      <c r="AA3" s="150" t="s">
        <v>41</v>
      </c>
      <c r="AB3" s="150" t="s">
        <v>41</v>
      </c>
      <c r="AC3" s="148" t="s">
        <v>41</v>
      </c>
    </row>
    <row r="4" spans="1:29" ht="12" customHeight="1" x14ac:dyDescent="0.2">
      <c r="A4" s="458"/>
      <c r="B4" s="459"/>
      <c r="C4" s="153"/>
      <c r="D4" s="153"/>
      <c r="E4" s="153"/>
      <c r="F4" s="154"/>
      <c r="G4" s="155"/>
      <c r="H4" s="153"/>
      <c r="I4" s="153"/>
      <c r="J4" s="153"/>
      <c r="K4" s="155"/>
      <c r="L4" s="153"/>
      <c r="M4" s="153"/>
      <c r="N4" s="153"/>
      <c r="O4" s="153"/>
      <c r="P4" s="153"/>
      <c r="Q4" s="155"/>
      <c r="R4" s="156"/>
      <c r="S4" s="153"/>
      <c r="T4" s="153"/>
      <c r="U4" s="153"/>
      <c r="V4" s="154"/>
      <c r="W4" s="157"/>
      <c r="X4" s="153"/>
      <c r="Y4" s="153"/>
      <c r="Z4" s="153"/>
      <c r="AA4" s="153"/>
      <c r="AB4" s="153"/>
      <c r="AC4" s="154"/>
    </row>
    <row r="5" spans="1:29" s="183" customFormat="1" ht="12" customHeight="1" x14ac:dyDescent="0.2">
      <c r="A5" s="191"/>
      <c r="B5" s="192"/>
      <c r="C5" s="147"/>
      <c r="D5" s="147"/>
      <c r="E5" s="147"/>
      <c r="F5" s="148"/>
      <c r="G5" s="149"/>
      <c r="H5" s="150"/>
      <c r="I5" s="147"/>
      <c r="J5" s="147"/>
      <c r="K5" s="149"/>
      <c r="L5" s="150"/>
      <c r="M5" s="150"/>
      <c r="N5" s="150"/>
      <c r="O5" s="150"/>
      <c r="P5" s="150"/>
      <c r="Q5" s="149"/>
      <c r="R5" s="151"/>
      <c r="S5" s="150"/>
      <c r="T5" s="150"/>
      <c r="U5" s="150"/>
      <c r="V5" s="148"/>
      <c r="W5" s="152"/>
      <c r="X5" s="150"/>
      <c r="Y5" s="150"/>
      <c r="Z5" s="150"/>
      <c r="AA5" s="150"/>
      <c r="AB5" s="150"/>
      <c r="AC5" s="148"/>
    </row>
    <row r="6" spans="1:29" s="183" customFormat="1" ht="12" customHeight="1" x14ac:dyDescent="0.2">
      <c r="A6" s="193" t="s">
        <v>42</v>
      </c>
      <c r="B6" s="194"/>
      <c r="C6" s="147"/>
      <c r="D6" s="147"/>
      <c r="E6" s="147"/>
      <c r="F6" s="148">
        <v>0</v>
      </c>
      <c r="G6" s="147"/>
      <c r="H6" s="147"/>
      <c r="I6" s="147"/>
      <c r="J6" s="147"/>
      <c r="K6" s="147"/>
      <c r="L6" s="147"/>
      <c r="M6" s="147"/>
      <c r="N6" s="147"/>
      <c r="O6" s="147"/>
      <c r="P6" s="147"/>
      <c r="Q6" s="147"/>
      <c r="R6" s="148">
        <v>0</v>
      </c>
      <c r="S6" s="147"/>
      <c r="T6" s="147"/>
      <c r="U6" s="147"/>
      <c r="V6" s="148">
        <v>0</v>
      </c>
      <c r="W6" s="152">
        <v>0</v>
      </c>
      <c r="X6" s="147">
        <v>77.842763647444045</v>
      </c>
      <c r="Y6" s="147">
        <v>13.769304377355315</v>
      </c>
      <c r="Z6" s="147">
        <v>0.22348980000000002</v>
      </c>
      <c r="AA6" s="147">
        <v>3.5267314405686214</v>
      </c>
      <c r="AB6" s="147"/>
      <c r="AC6" s="148">
        <v>95.362289265367977</v>
      </c>
    </row>
    <row r="7" spans="1:29" s="183" customFormat="1" ht="12" customHeight="1" x14ac:dyDescent="0.2">
      <c r="A7" s="195" t="s">
        <v>43</v>
      </c>
      <c r="B7" s="194"/>
      <c r="C7" s="147">
        <v>5.8790018450000003</v>
      </c>
      <c r="D7" s="147">
        <v>153.43305439839966</v>
      </c>
      <c r="E7" s="147">
        <v>15.847748967000001</v>
      </c>
      <c r="F7" s="148">
        <v>175.15980521039967</v>
      </c>
      <c r="G7" s="147">
        <v>1923.720236695839</v>
      </c>
      <c r="H7" s="147">
        <v>0</v>
      </c>
      <c r="I7" s="147">
        <v>-4.4006480250158475</v>
      </c>
      <c r="J7" s="147">
        <v>-216.2802345003069</v>
      </c>
      <c r="K7" s="147">
        <v>-42.132176869967999</v>
      </c>
      <c r="L7" s="147">
        <v>-236.17684207585728</v>
      </c>
      <c r="M7" s="147">
        <v>-2.6376709999999997</v>
      </c>
      <c r="N7" s="147">
        <v>-29.096721686909063</v>
      </c>
      <c r="O7" s="147">
        <v>60.860447440880037</v>
      </c>
      <c r="P7" s="147">
        <v>3.5962686222000002</v>
      </c>
      <c r="Q7" s="147">
        <v>-456.32653024305813</v>
      </c>
      <c r="R7" s="148">
        <v>1001.1261283578037</v>
      </c>
      <c r="S7" s="147">
        <v>408.91969871331139</v>
      </c>
      <c r="T7" s="147">
        <v>-0.63136570000000081</v>
      </c>
      <c r="U7" s="147">
        <v>0.39079459999999955</v>
      </c>
      <c r="V7" s="148">
        <v>408.67912761331138</v>
      </c>
      <c r="W7" s="152">
        <v>1584.9650611815146</v>
      </c>
      <c r="X7" s="147"/>
      <c r="Y7" s="147">
        <v>7.0524605831191991</v>
      </c>
      <c r="Z7" s="147">
        <v>23.775698147722526</v>
      </c>
      <c r="AA7" s="147"/>
      <c r="AB7" s="147">
        <v>238.84251120000002</v>
      </c>
      <c r="AC7" s="148">
        <v>1854.6357311123563</v>
      </c>
    </row>
    <row r="8" spans="1:29" s="183" customFormat="1" ht="12" customHeight="1" x14ac:dyDescent="0.2">
      <c r="A8" s="193"/>
      <c r="B8" s="194"/>
      <c r="C8" s="147"/>
      <c r="D8" s="147"/>
      <c r="E8" s="147"/>
      <c r="F8" s="148"/>
      <c r="G8" s="147"/>
      <c r="H8" s="147"/>
      <c r="I8" s="147"/>
      <c r="J8" s="147"/>
      <c r="K8" s="147"/>
      <c r="L8" s="147"/>
      <c r="M8" s="147"/>
      <c r="N8" s="147"/>
      <c r="O8" s="147"/>
      <c r="P8" s="147"/>
      <c r="Q8" s="147"/>
      <c r="R8" s="148"/>
      <c r="S8" s="147"/>
      <c r="T8" s="147"/>
      <c r="U8" s="147"/>
      <c r="V8" s="148"/>
      <c r="W8" s="152"/>
      <c r="X8" s="147"/>
      <c r="Y8" s="147"/>
      <c r="Z8" s="147"/>
      <c r="AA8" s="147"/>
      <c r="AB8" s="147"/>
      <c r="AC8" s="148"/>
    </row>
    <row r="9" spans="1:29" s="183" customFormat="1" ht="12" customHeight="1" x14ac:dyDescent="0.2">
      <c r="A9" s="196" t="s">
        <v>44</v>
      </c>
      <c r="B9" s="197"/>
      <c r="C9" s="158">
        <v>5.8790018450000003</v>
      </c>
      <c r="D9" s="158">
        <v>153.43305439839966</v>
      </c>
      <c r="E9" s="158">
        <v>15.847748967000001</v>
      </c>
      <c r="F9" s="159">
        <v>175.15980521039967</v>
      </c>
      <c r="G9" s="158">
        <v>1923.720236695839</v>
      </c>
      <c r="H9" s="158">
        <v>0</v>
      </c>
      <c r="I9" s="158">
        <v>-4.4006480250158475</v>
      </c>
      <c r="J9" s="158">
        <v>-216.2802345003069</v>
      </c>
      <c r="K9" s="158">
        <v>-42.132176869967999</v>
      </c>
      <c r="L9" s="158">
        <v>-236.17684207585728</v>
      </c>
      <c r="M9" s="158">
        <v>-2.6376709999999997</v>
      </c>
      <c r="N9" s="158">
        <v>-29.096721686909063</v>
      </c>
      <c r="O9" s="158">
        <v>60.860447440880037</v>
      </c>
      <c r="P9" s="158">
        <v>3.5962686222000002</v>
      </c>
      <c r="Q9" s="158">
        <v>-456.32653024305813</v>
      </c>
      <c r="R9" s="159">
        <v>1001.1261283578037</v>
      </c>
      <c r="S9" s="158">
        <v>408.91969871331139</v>
      </c>
      <c r="T9" s="158">
        <v>-0.63136570000000081</v>
      </c>
      <c r="U9" s="158">
        <v>0.39079459999999955</v>
      </c>
      <c r="V9" s="159">
        <v>408.67912761331138</v>
      </c>
      <c r="W9" s="160">
        <v>1584.9650611815146</v>
      </c>
      <c r="X9" s="158">
        <v>77.842763647444045</v>
      </c>
      <c r="Y9" s="158">
        <v>20.821764960474514</v>
      </c>
      <c r="Z9" s="158">
        <v>23.999187947722525</v>
      </c>
      <c r="AA9" s="158">
        <v>3.5267314405686214</v>
      </c>
      <c r="AB9" s="158">
        <v>238.84251120000002</v>
      </c>
      <c r="AC9" s="159">
        <v>1949.9980203777243</v>
      </c>
    </row>
    <row r="10" spans="1:29" s="183" customFormat="1" ht="12" customHeight="1" x14ac:dyDescent="0.2">
      <c r="A10" s="193"/>
      <c r="B10" s="194"/>
      <c r="C10" s="147"/>
      <c r="D10" s="147"/>
      <c r="E10" s="147"/>
      <c r="F10" s="148"/>
      <c r="G10" s="147"/>
      <c r="H10" s="147"/>
      <c r="I10" s="147"/>
      <c r="J10" s="147"/>
      <c r="K10" s="147"/>
      <c r="L10" s="147"/>
      <c r="M10" s="147"/>
      <c r="N10" s="147"/>
      <c r="O10" s="147"/>
      <c r="P10" s="147"/>
      <c r="Q10" s="147"/>
      <c r="R10" s="148"/>
      <c r="S10" s="147"/>
      <c r="T10" s="147"/>
      <c r="U10" s="147"/>
      <c r="V10" s="148"/>
      <c r="W10" s="152"/>
      <c r="X10" s="147"/>
      <c r="Y10" s="147"/>
      <c r="Z10" s="158"/>
      <c r="AA10" s="147"/>
      <c r="AB10" s="147"/>
      <c r="AC10" s="148"/>
    </row>
    <row r="11" spans="1:29" s="183" customFormat="1" ht="12" customHeight="1" x14ac:dyDescent="0.2">
      <c r="A11" s="196" t="s">
        <v>45</v>
      </c>
      <c r="B11" s="197"/>
      <c r="C11" s="158">
        <v>0</v>
      </c>
      <c r="D11" s="158">
        <v>0</v>
      </c>
      <c r="E11" s="160">
        <v>0</v>
      </c>
      <c r="F11" s="159">
        <v>0</v>
      </c>
      <c r="G11" s="158">
        <v>0</v>
      </c>
      <c r="H11" s="158">
        <v>0</v>
      </c>
      <c r="I11" s="158">
        <v>0</v>
      </c>
      <c r="J11" s="158">
        <v>2.6145780500866629E-3</v>
      </c>
      <c r="K11" s="158">
        <v>46.066013444488554</v>
      </c>
      <c r="L11" s="158">
        <v>31.354285768</v>
      </c>
      <c r="M11" s="158">
        <v>0</v>
      </c>
      <c r="N11" s="158">
        <v>269.85507728799996</v>
      </c>
      <c r="O11" s="158">
        <v>0</v>
      </c>
      <c r="P11" s="158">
        <v>0</v>
      </c>
      <c r="Q11" s="158">
        <v>2.9821500000000001E-2</v>
      </c>
      <c r="R11" s="159">
        <v>347.30781257853863</v>
      </c>
      <c r="S11" s="158"/>
      <c r="T11" s="158"/>
      <c r="U11" s="158"/>
      <c r="V11" s="159"/>
      <c r="W11" s="160">
        <v>347.30781257853863</v>
      </c>
      <c r="X11" s="158"/>
      <c r="Y11" s="158"/>
      <c r="Z11" s="158"/>
      <c r="AA11" s="158"/>
      <c r="AB11" s="158"/>
      <c r="AC11" s="159">
        <v>347.30781257853863</v>
      </c>
    </row>
    <row r="12" spans="1:29" s="183" customFormat="1" ht="12" customHeight="1" x14ac:dyDescent="0.2">
      <c r="A12" s="193"/>
      <c r="B12" s="194" t="s">
        <v>46</v>
      </c>
      <c r="C12" s="147"/>
      <c r="D12" s="147"/>
      <c r="E12" s="147"/>
      <c r="F12" s="148">
        <v>0</v>
      </c>
      <c r="G12" s="147">
        <v>0</v>
      </c>
      <c r="H12" s="147">
        <v>0</v>
      </c>
      <c r="I12" s="147">
        <v>0</v>
      </c>
      <c r="J12" s="147">
        <v>0</v>
      </c>
      <c r="K12" s="147">
        <v>0</v>
      </c>
      <c r="L12" s="147">
        <v>31.354285768</v>
      </c>
      <c r="M12" s="147">
        <v>0</v>
      </c>
      <c r="N12" s="147">
        <v>269.85507728799996</v>
      </c>
      <c r="O12" s="147">
        <v>0</v>
      </c>
      <c r="P12" s="147">
        <v>0</v>
      </c>
      <c r="Q12" s="147">
        <v>2.9821500000000001E-2</v>
      </c>
      <c r="R12" s="148">
        <v>301.239184556</v>
      </c>
      <c r="S12" s="147">
        <v>0</v>
      </c>
      <c r="T12" s="147"/>
      <c r="U12" s="147"/>
      <c r="V12" s="148">
        <v>0</v>
      </c>
      <c r="W12" s="152">
        <v>301.239184556</v>
      </c>
      <c r="X12" s="147"/>
      <c r="Y12" s="147"/>
      <c r="Z12" s="147">
        <v>0</v>
      </c>
      <c r="AA12" s="147"/>
      <c r="AB12" s="147"/>
      <c r="AC12" s="148">
        <v>301.239184556</v>
      </c>
    </row>
    <row r="13" spans="1:29" s="183" customFormat="1" ht="12" customHeight="1" x14ac:dyDescent="0.2">
      <c r="A13" s="193"/>
      <c r="B13" s="194" t="s">
        <v>47</v>
      </c>
      <c r="C13" s="147"/>
      <c r="D13" s="147"/>
      <c r="E13" s="147"/>
      <c r="F13" s="148">
        <v>0</v>
      </c>
      <c r="G13" s="147"/>
      <c r="H13" s="147"/>
      <c r="I13" s="147"/>
      <c r="J13" s="147">
        <v>2.6145780500866629E-3</v>
      </c>
      <c r="K13" s="147">
        <v>46.066013444488554</v>
      </c>
      <c r="L13" s="147"/>
      <c r="M13" s="147"/>
      <c r="N13" s="147"/>
      <c r="O13" s="147"/>
      <c r="P13" s="147"/>
      <c r="Q13" s="147"/>
      <c r="R13" s="148">
        <v>46.06862802253864</v>
      </c>
      <c r="S13" s="147"/>
      <c r="T13" s="147"/>
      <c r="U13" s="147"/>
      <c r="V13" s="148">
        <v>0</v>
      </c>
      <c r="W13" s="152">
        <v>46.06862802253864</v>
      </c>
      <c r="X13" s="147"/>
      <c r="Y13" s="147"/>
      <c r="Z13" s="147"/>
      <c r="AA13" s="147"/>
      <c r="AB13" s="147"/>
      <c r="AC13" s="148">
        <v>46.06862802253864</v>
      </c>
    </row>
    <row r="14" spans="1:29" s="183" customFormat="1" ht="12" customHeight="1" x14ac:dyDescent="0.2">
      <c r="A14" s="195"/>
      <c r="B14" s="194"/>
      <c r="C14" s="147"/>
      <c r="D14" s="147"/>
      <c r="E14" s="147"/>
      <c r="F14" s="148"/>
      <c r="G14" s="147"/>
      <c r="H14" s="147"/>
      <c r="I14" s="147"/>
      <c r="J14" s="147"/>
      <c r="K14" s="147"/>
      <c r="L14" s="147"/>
      <c r="M14" s="147"/>
      <c r="N14" s="147"/>
      <c r="O14" s="147"/>
      <c r="P14" s="147"/>
      <c r="Q14" s="147"/>
      <c r="R14" s="148"/>
      <c r="S14" s="147"/>
      <c r="T14" s="147"/>
      <c r="U14" s="147"/>
      <c r="V14" s="148"/>
      <c r="W14" s="152"/>
      <c r="X14" s="147"/>
      <c r="Y14" s="147"/>
      <c r="Z14" s="147"/>
      <c r="AA14" s="147"/>
      <c r="AB14" s="147"/>
      <c r="AC14" s="148"/>
    </row>
    <row r="15" spans="1:29" s="183" customFormat="1" ht="12" customHeight="1" x14ac:dyDescent="0.2">
      <c r="A15" s="196" t="s">
        <v>48</v>
      </c>
      <c r="B15" s="197"/>
      <c r="C15" s="158">
        <v>5.8790018450000003</v>
      </c>
      <c r="D15" s="158">
        <v>153.43305439839966</v>
      </c>
      <c r="E15" s="158">
        <v>15.847748967000001</v>
      </c>
      <c r="F15" s="159">
        <v>175.15980521039967</v>
      </c>
      <c r="G15" s="158">
        <v>1923.720236695839</v>
      </c>
      <c r="H15" s="158">
        <v>0</v>
      </c>
      <c r="I15" s="158">
        <v>-4.4006480250158475</v>
      </c>
      <c r="J15" s="158">
        <v>-216.282849078357</v>
      </c>
      <c r="K15" s="158">
        <v>-88.198190314456554</v>
      </c>
      <c r="L15" s="158">
        <v>-267.53112784385729</v>
      </c>
      <c r="M15" s="158">
        <v>-2.6376709999999997</v>
      </c>
      <c r="N15" s="158">
        <v>-298.95179897490902</v>
      </c>
      <c r="O15" s="158">
        <v>60.860447440880037</v>
      </c>
      <c r="P15" s="158">
        <v>3.5962686222000002</v>
      </c>
      <c r="Q15" s="158">
        <v>-456.35635174305816</v>
      </c>
      <c r="R15" s="159">
        <v>653.81831577926528</v>
      </c>
      <c r="S15" s="158">
        <v>408.91969871331139</v>
      </c>
      <c r="T15" s="158">
        <v>-0.63136570000000081</v>
      </c>
      <c r="U15" s="158">
        <v>0.39079459999999955</v>
      </c>
      <c r="V15" s="159">
        <v>408.67912761331138</v>
      </c>
      <c r="W15" s="160">
        <v>1237.6572486029763</v>
      </c>
      <c r="X15" s="158">
        <v>77.842763647444045</v>
      </c>
      <c r="Y15" s="158">
        <v>20.821764960474514</v>
      </c>
      <c r="Z15" s="158">
        <v>23.999187947722525</v>
      </c>
      <c r="AA15" s="158">
        <v>3.5267314405686214</v>
      </c>
      <c r="AB15" s="158">
        <v>238.84251120000002</v>
      </c>
      <c r="AC15" s="159">
        <v>1602.6902077991861</v>
      </c>
    </row>
    <row r="16" spans="1:29" s="183" customFormat="1" ht="12" customHeight="1" x14ac:dyDescent="0.2">
      <c r="A16" s="195"/>
      <c r="B16" s="194"/>
      <c r="C16" s="147"/>
      <c r="D16" s="147"/>
      <c r="E16" s="147"/>
      <c r="F16" s="148"/>
      <c r="G16" s="147"/>
      <c r="H16" s="147"/>
      <c r="I16" s="147"/>
      <c r="J16" s="147"/>
      <c r="K16" s="147"/>
      <c r="L16" s="147"/>
      <c r="M16" s="147"/>
      <c r="N16" s="147"/>
      <c r="O16" s="147"/>
      <c r="P16" s="147"/>
      <c r="Q16" s="147"/>
      <c r="R16" s="148"/>
      <c r="S16" s="147"/>
      <c r="T16" s="147"/>
      <c r="U16" s="147"/>
      <c r="V16" s="148"/>
      <c r="W16" s="152"/>
      <c r="X16" s="147"/>
      <c r="Y16" s="147"/>
      <c r="Z16" s="147"/>
      <c r="AA16" s="147"/>
      <c r="AB16" s="147"/>
      <c r="AC16" s="148"/>
    </row>
    <row r="17" spans="1:29" s="183" customFormat="1" ht="12" customHeight="1" x14ac:dyDescent="0.2">
      <c r="A17" s="198" t="s">
        <v>104</v>
      </c>
      <c r="B17" s="197"/>
      <c r="C17" s="158">
        <v>0</v>
      </c>
      <c r="D17" s="158">
        <v>127.10062461499999</v>
      </c>
      <c r="E17" s="158">
        <v>0</v>
      </c>
      <c r="F17" s="159">
        <v>127.10062461499999</v>
      </c>
      <c r="G17" s="158">
        <v>1923.720236695839</v>
      </c>
      <c r="H17" s="158">
        <v>0</v>
      </c>
      <c r="I17" s="158">
        <v>0</v>
      </c>
      <c r="J17" s="158">
        <v>0</v>
      </c>
      <c r="K17" s="158">
        <v>0</v>
      </c>
      <c r="L17" s="158">
        <v>0.11553646377142858</v>
      </c>
      <c r="M17" s="158">
        <v>3.5520999999999997E-2</v>
      </c>
      <c r="N17" s="158">
        <v>7.3962297440000002</v>
      </c>
      <c r="O17" s="158">
        <v>0</v>
      </c>
      <c r="P17" s="158">
        <v>0</v>
      </c>
      <c r="Q17" s="158">
        <v>0</v>
      </c>
      <c r="R17" s="159">
        <v>1931.2675239036105</v>
      </c>
      <c r="S17" s="158">
        <v>133.85818183742856</v>
      </c>
      <c r="T17" s="158">
        <v>0</v>
      </c>
      <c r="U17" s="158">
        <v>10.587160000000001</v>
      </c>
      <c r="V17" s="159">
        <v>144.44534183742857</v>
      </c>
      <c r="W17" s="159">
        <v>2202.813490356039</v>
      </c>
      <c r="X17" s="158">
        <v>6.6879494852592725</v>
      </c>
      <c r="Y17" s="158">
        <v>7.1494560908099833</v>
      </c>
      <c r="Z17" s="158">
        <v>0</v>
      </c>
      <c r="AA17" s="158">
        <v>0</v>
      </c>
      <c r="AB17" s="158">
        <v>238.84251120000002</v>
      </c>
      <c r="AC17" s="159">
        <v>2455.4934071321081</v>
      </c>
    </row>
    <row r="18" spans="1:29" s="183" customFormat="1" ht="12" customHeight="1" x14ac:dyDescent="0.2">
      <c r="A18" s="195"/>
      <c r="B18" s="194"/>
      <c r="C18" s="147"/>
      <c r="D18" s="147"/>
      <c r="E18" s="147"/>
      <c r="F18" s="148"/>
      <c r="G18" s="147"/>
      <c r="H18" s="147"/>
      <c r="I18" s="147"/>
      <c r="J18" s="147"/>
      <c r="K18" s="147"/>
      <c r="L18" s="147"/>
      <c r="M18" s="147"/>
      <c r="N18" s="147"/>
      <c r="O18" s="147"/>
      <c r="P18" s="147"/>
      <c r="Q18" s="147"/>
      <c r="R18" s="148"/>
      <c r="S18" s="147"/>
      <c r="T18" s="147"/>
      <c r="U18" s="147"/>
      <c r="V18" s="148"/>
      <c r="W18" s="152"/>
      <c r="X18" s="147"/>
      <c r="Y18" s="147"/>
      <c r="Z18" s="147"/>
      <c r="AA18" s="147"/>
      <c r="AB18" s="147"/>
      <c r="AC18" s="148"/>
    </row>
    <row r="19" spans="1:29" s="183" customFormat="1" ht="12" customHeight="1" x14ac:dyDescent="0.2">
      <c r="A19" s="37" t="s">
        <v>50</v>
      </c>
      <c r="B19" s="38"/>
      <c r="C19" s="116">
        <v>0</v>
      </c>
      <c r="D19" s="116">
        <v>78.648409999999998</v>
      </c>
      <c r="E19" s="116">
        <v>0</v>
      </c>
      <c r="F19" s="148">
        <v>78.648409999999998</v>
      </c>
      <c r="G19" s="116">
        <v>0</v>
      </c>
      <c r="H19" s="116">
        <v>0</v>
      </c>
      <c r="I19" s="116">
        <v>0</v>
      </c>
      <c r="J19" s="116">
        <v>0</v>
      </c>
      <c r="K19" s="116">
        <v>0</v>
      </c>
      <c r="L19" s="116">
        <v>0.11553646377142858</v>
      </c>
      <c r="M19" s="116">
        <v>3.5520999999999997E-2</v>
      </c>
      <c r="N19" s="116">
        <v>7.3962297440000002</v>
      </c>
      <c r="O19" s="116">
        <v>0</v>
      </c>
      <c r="P19" s="116">
        <v>0</v>
      </c>
      <c r="Q19" s="116">
        <v>0</v>
      </c>
      <c r="R19" s="148">
        <v>7.5472872077714293</v>
      </c>
      <c r="S19" s="116">
        <v>133.85818183742856</v>
      </c>
      <c r="T19" s="116">
        <v>0</v>
      </c>
      <c r="U19" s="116">
        <v>10.587160000000001</v>
      </c>
      <c r="V19" s="161">
        <v>144.44534183742857</v>
      </c>
      <c r="W19" s="148">
        <v>230.64103904519999</v>
      </c>
      <c r="X19" s="116">
        <v>6.6879494852592725</v>
      </c>
      <c r="Y19" s="116">
        <v>7.1494560908099833</v>
      </c>
      <c r="Z19" s="116">
        <v>0</v>
      </c>
      <c r="AA19" s="116">
        <v>0</v>
      </c>
      <c r="AB19" s="116">
        <v>238.84251120000002</v>
      </c>
      <c r="AC19" s="148">
        <v>483.32095582126925</v>
      </c>
    </row>
    <row r="20" spans="1:29" s="183" customFormat="1" ht="12" customHeight="1" x14ac:dyDescent="0.2">
      <c r="A20" s="37" t="s">
        <v>51</v>
      </c>
      <c r="B20" s="38"/>
      <c r="C20" s="116">
        <v>0</v>
      </c>
      <c r="D20" s="116">
        <v>78.648409999999998</v>
      </c>
      <c r="E20" s="116">
        <v>0</v>
      </c>
      <c r="F20" s="148">
        <v>78.648409999999998</v>
      </c>
      <c r="G20" s="116">
        <v>0</v>
      </c>
      <c r="H20" s="116">
        <v>0</v>
      </c>
      <c r="I20" s="116">
        <v>0</v>
      </c>
      <c r="J20" s="116">
        <v>0</v>
      </c>
      <c r="K20" s="116">
        <v>0</v>
      </c>
      <c r="L20" s="116">
        <v>6.1560035200000002E-2</v>
      </c>
      <c r="M20" s="116">
        <v>3.5520999999999997E-2</v>
      </c>
      <c r="N20" s="116">
        <v>7.3962297440000002</v>
      </c>
      <c r="O20" s="116">
        <v>0</v>
      </c>
      <c r="P20" s="116">
        <v>0</v>
      </c>
      <c r="Q20" s="116">
        <v>0</v>
      </c>
      <c r="R20" s="148">
        <v>7.4933107791999998</v>
      </c>
      <c r="S20" s="116">
        <v>82.738410999999999</v>
      </c>
      <c r="T20" s="116">
        <v>0</v>
      </c>
      <c r="U20" s="116">
        <v>10.587160000000001</v>
      </c>
      <c r="V20" s="161">
        <v>93.325570999999997</v>
      </c>
      <c r="W20" s="148">
        <v>179.4672917792</v>
      </c>
      <c r="X20" s="116">
        <v>6.6879494852592725</v>
      </c>
      <c r="Y20" s="116">
        <v>7.046494033667126</v>
      </c>
      <c r="Z20" s="116">
        <v>0</v>
      </c>
      <c r="AA20" s="116">
        <v>0</v>
      </c>
      <c r="AB20" s="116">
        <v>238.84251120000002</v>
      </c>
      <c r="AC20" s="148">
        <v>432.04424649812643</v>
      </c>
    </row>
    <row r="21" spans="1:29" s="183" customFormat="1" ht="12" customHeight="1" x14ac:dyDescent="0.2">
      <c r="A21" s="41"/>
      <c r="B21" s="42" t="s">
        <v>112</v>
      </c>
      <c r="C21" s="147">
        <v>0</v>
      </c>
      <c r="D21" s="147">
        <v>78.648409999999998</v>
      </c>
      <c r="E21" s="147">
        <v>0</v>
      </c>
      <c r="F21" s="148">
        <v>78.648409999999998</v>
      </c>
      <c r="G21" s="147">
        <v>0</v>
      </c>
      <c r="H21" s="147">
        <v>0</v>
      </c>
      <c r="I21" s="147">
        <v>0</v>
      </c>
      <c r="J21" s="147">
        <v>0</v>
      </c>
      <c r="K21" s="147">
        <v>0</v>
      </c>
      <c r="L21" s="147">
        <v>6.1560035200000002E-2</v>
      </c>
      <c r="M21" s="147">
        <v>3.5520999999999997E-2</v>
      </c>
      <c r="N21" s="147">
        <v>7.3962297440000002</v>
      </c>
      <c r="O21" s="147">
        <v>0</v>
      </c>
      <c r="P21" s="147">
        <v>0</v>
      </c>
      <c r="Q21" s="147">
        <v>0</v>
      </c>
      <c r="R21" s="148">
        <v>7.4933107791999998</v>
      </c>
      <c r="S21" s="147">
        <v>82.738410999999999</v>
      </c>
      <c r="T21" s="147">
        <v>0</v>
      </c>
      <c r="U21" s="147">
        <v>10.587160000000001</v>
      </c>
      <c r="V21" s="161">
        <v>93.325570999999997</v>
      </c>
      <c r="W21" s="148">
        <v>179.4672917792</v>
      </c>
      <c r="X21" s="147">
        <v>6.6879494852592725</v>
      </c>
      <c r="Y21" s="147">
        <v>7.046494033667126</v>
      </c>
      <c r="Z21" s="147">
        <v>0</v>
      </c>
      <c r="AA21" s="147">
        <v>0</v>
      </c>
      <c r="AB21" s="147"/>
      <c r="AC21" s="148">
        <v>193.20173529812638</v>
      </c>
    </row>
    <row r="22" spans="1:29" s="183" customFormat="1" ht="12" customHeight="1" x14ac:dyDescent="0.2">
      <c r="A22" s="37"/>
      <c r="B22" s="42" t="s">
        <v>53</v>
      </c>
      <c r="C22" s="147">
        <v>0</v>
      </c>
      <c r="D22" s="147">
        <v>0</v>
      </c>
      <c r="E22" s="147">
        <v>0</v>
      </c>
      <c r="F22" s="148">
        <v>0</v>
      </c>
      <c r="G22" s="147">
        <v>0</v>
      </c>
      <c r="H22" s="147">
        <v>0</v>
      </c>
      <c r="I22" s="147">
        <v>0</v>
      </c>
      <c r="J22" s="147">
        <v>0</v>
      </c>
      <c r="K22" s="147">
        <v>0</v>
      </c>
      <c r="L22" s="147">
        <v>0</v>
      </c>
      <c r="M22" s="147">
        <v>0</v>
      </c>
      <c r="N22" s="147">
        <v>0</v>
      </c>
      <c r="O22" s="147">
        <v>0</v>
      </c>
      <c r="P22" s="147">
        <v>0</v>
      </c>
      <c r="Q22" s="147">
        <v>0</v>
      </c>
      <c r="R22" s="162"/>
      <c r="S22" s="147">
        <v>0</v>
      </c>
      <c r="T22" s="147">
        <v>0</v>
      </c>
      <c r="U22" s="147">
        <v>0</v>
      </c>
      <c r="V22" s="161">
        <v>0</v>
      </c>
      <c r="W22" s="148">
        <v>0</v>
      </c>
      <c r="X22" s="147">
        <v>0</v>
      </c>
      <c r="Y22" s="147">
        <v>0</v>
      </c>
      <c r="Z22" s="147"/>
      <c r="AB22" s="147">
        <v>238.84251120000002</v>
      </c>
      <c r="AC22" s="148">
        <v>238.84251120000002</v>
      </c>
    </row>
    <row r="23" spans="1:29" s="183" customFormat="1" ht="12" customHeight="1" x14ac:dyDescent="0.2">
      <c r="A23" s="195" t="s">
        <v>54</v>
      </c>
      <c r="B23" s="199"/>
      <c r="C23" s="147">
        <v>0</v>
      </c>
      <c r="D23" s="147">
        <v>0</v>
      </c>
      <c r="E23" s="147">
        <v>0</v>
      </c>
      <c r="F23" s="148">
        <v>0</v>
      </c>
      <c r="G23" s="147">
        <v>0</v>
      </c>
      <c r="H23" s="147">
        <v>0</v>
      </c>
      <c r="I23" s="147">
        <v>0</v>
      </c>
      <c r="J23" s="147">
        <v>0</v>
      </c>
      <c r="K23" s="147">
        <v>0</v>
      </c>
      <c r="L23" s="147">
        <v>5.3041428571428573E-2</v>
      </c>
      <c r="M23" s="147">
        <v>0</v>
      </c>
      <c r="N23" s="147">
        <v>0</v>
      </c>
      <c r="O23" s="147">
        <v>0</v>
      </c>
      <c r="P23" s="147">
        <v>0</v>
      </c>
      <c r="Q23" s="147">
        <v>0</v>
      </c>
      <c r="R23" s="148">
        <v>5.3041428571428573E-2</v>
      </c>
      <c r="S23" s="147">
        <v>50.937491837428567</v>
      </c>
      <c r="T23" s="147">
        <v>0</v>
      </c>
      <c r="U23" s="147">
        <v>0</v>
      </c>
      <c r="V23" s="161">
        <v>50.937491837428567</v>
      </c>
      <c r="W23" s="148">
        <v>50.990533265999993</v>
      </c>
      <c r="X23" s="147">
        <v>0</v>
      </c>
      <c r="Y23" s="147">
        <v>0.10296205714285715</v>
      </c>
      <c r="Z23" s="147">
        <v>0</v>
      </c>
      <c r="AA23" s="147">
        <v>0</v>
      </c>
      <c r="AB23" s="147"/>
      <c r="AC23" s="148">
        <v>51.093495323142847</v>
      </c>
    </row>
    <row r="24" spans="1:29" s="183" customFormat="1" ht="12" customHeight="1" x14ac:dyDescent="0.2">
      <c r="A24" s="195" t="s">
        <v>55</v>
      </c>
      <c r="B24" s="42"/>
      <c r="C24" s="147">
        <v>0</v>
      </c>
      <c r="D24" s="147">
        <v>0</v>
      </c>
      <c r="E24" s="147">
        <v>0</v>
      </c>
      <c r="F24" s="148">
        <v>0</v>
      </c>
      <c r="G24" s="147">
        <v>0</v>
      </c>
      <c r="H24" s="147">
        <v>0</v>
      </c>
      <c r="I24" s="147">
        <v>0</v>
      </c>
      <c r="J24" s="147">
        <v>0</v>
      </c>
      <c r="K24" s="147">
        <v>0</v>
      </c>
      <c r="L24" s="147">
        <v>9.3499999999999996E-4</v>
      </c>
      <c r="M24" s="147">
        <v>0</v>
      </c>
      <c r="N24" s="147">
        <v>0</v>
      </c>
      <c r="O24" s="147">
        <v>0</v>
      </c>
      <c r="P24" s="147">
        <v>0</v>
      </c>
      <c r="Q24" s="147">
        <v>0</v>
      </c>
      <c r="R24" s="148">
        <v>9.3499999999999996E-4</v>
      </c>
      <c r="S24" s="147">
        <v>0.182279</v>
      </c>
      <c r="T24" s="147">
        <v>0</v>
      </c>
      <c r="U24" s="147">
        <v>0</v>
      </c>
      <c r="V24" s="161">
        <v>0.182279</v>
      </c>
      <c r="W24" s="148">
        <v>0.18321399999999999</v>
      </c>
      <c r="X24" s="147">
        <v>0</v>
      </c>
      <c r="Y24" s="147">
        <v>0</v>
      </c>
      <c r="Z24" s="147">
        <v>0</v>
      </c>
      <c r="AA24" s="147">
        <v>0</v>
      </c>
      <c r="AB24" s="147"/>
      <c r="AC24" s="148">
        <v>0.18321399999999999</v>
      </c>
    </row>
    <row r="25" spans="1:29" s="183" customFormat="1" ht="12" customHeight="1" x14ac:dyDescent="0.2">
      <c r="A25" s="195" t="s">
        <v>56</v>
      </c>
      <c r="B25" s="42"/>
      <c r="C25" s="147">
        <v>0</v>
      </c>
      <c r="D25" s="147">
        <v>0</v>
      </c>
      <c r="E25" s="147">
        <v>0</v>
      </c>
      <c r="F25" s="148">
        <v>0</v>
      </c>
      <c r="G25" s="147">
        <v>1923.720236695839</v>
      </c>
      <c r="H25" s="147">
        <v>0</v>
      </c>
      <c r="I25" s="147">
        <v>0</v>
      </c>
      <c r="J25" s="147">
        <v>0</v>
      </c>
      <c r="K25" s="147">
        <v>0</v>
      </c>
      <c r="L25" s="147">
        <v>0</v>
      </c>
      <c r="M25" s="147">
        <v>0</v>
      </c>
      <c r="N25" s="147">
        <v>0</v>
      </c>
      <c r="O25" s="147">
        <v>0</v>
      </c>
      <c r="P25" s="147">
        <v>0</v>
      </c>
      <c r="Q25" s="147">
        <v>0</v>
      </c>
      <c r="R25" s="148">
        <v>1923.720236695839</v>
      </c>
      <c r="S25" s="147">
        <v>0</v>
      </c>
      <c r="T25" s="147">
        <v>0</v>
      </c>
      <c r="U25" s="147">
        <v>0</v>
      </c>
      <c r="V25" s="161">
        <v>0</v>
      </c>
      <c r="W25" s="148">
        <v>1923.720236695839</v>
      </c>
      <c r="X25" s="147">
        <v>0</v>
      </c>
      <c r="Y25" s="147"/>
      <c r="Z25" s="147">
        <v>0</v>
      </c>
      <c r="AA25" s="147">
        <v>0</v>
      </c>
      <c r="AB25" s="147">
        <v>0</v>
      </c>
      <c r="AC25" s="148">
        <v>1923.720236695839</v>
      </c>
    </row>
    <row r="26" spans="1:29" s="183" customFormat="1" ht="12" customHeight="1" x14ac:dyDescent="0.2">
      <c r="A26" s="195" t="s">
        <v>57</v>
      </c>
      <c r="B26" s="42"/>
      <c r="C26" s="147">
        <v>0</v>
      </c>
      <c r="D26" s="147">
        <v>48.452214614999995</v>
      </c>
      <c r="E26" s="147">
        <v>0</v>
      </c>
      <c r="F26" s="148">
        <v>48.452214614999995</v>
      </c>
      <c r="G26" s="147">
        <v>0</v>
      </c>
      <c r="H26" s="147">
        <v>0</v>
      </c>
      <c r="I26" s="147">
        <v>0</v>
      </c>
      <c r="J26" s="147">
        <v>0</v>
      </c>
      <c r="K26" s="147">
        <v>0</v>
      </c>
      <c r="L26" s="147">
        <v>0</v>
      </c>
      <c r="M26" s="147">
        <v>0</v>
      </c>
      <c r="N26" s="147">
        <v>0</v>
      </c>
      <c r="O26" s="147">
        <v>0</v>
      </c>
      <c r="P26" s="147">
        <v>0</v>
      </c>
      <c r="Q26" s="147">
        <v>0</v>
      </c>
      <c r="R26" s="148">
        <v>0</v>
      </c>
      <c r="S26" s="147">
        <v>0</v>
      </c>
      <c r="T26" s="147">
        <v>0</v>
      </c>
      <c r="U26" s="147">
        <v>0</v>
      </c>
      <c r="V26" s="161">
        <v>0</v>
      </c>
      <c r="W26" s="148">
        <v>48.452214614999995</v>
      </c>
      <c r="X26" s="147">
        <v>0</v>
      </c>
      <c r="Y26" s="147"/>
      <c r="Z26" s="147">
        <v>0</v>
      </c>
      <c r="AA26" s="147">
        <v>0</v>
      </c>
      <c r="AB26" s="147">
        <v>0</v>
      </c>
      <c r="AC26" s="148">
        <v>48.452214614999995</v>
      </c>
    </row>
    <row r="27" spans="1:29" s="183" customFormat="1" ht="12" customHeight="1" x14ac:dyDescent="0.2">
      <c r="A27" s="195"/>
      <c r="B27" s="42" t="s">
        <v>58</v>
      </c>
      <c r="C27" s="147"/>
      <c r="D27" s="147">
        <v>48.452214614999995</v>
      </c>
      <c r="E27" s="147"/>
      <c r="F27" s="148">
        <v>48.452214614999995</v>
      </c>
      <c r="G27" s="147"/>
      <c r="H27" s="147"/>
      <c r="I27" s="147"/>
      <c r="J27" s="147"/>
      <c r="K27" s="147"/>
      <c r="L27" s="147"/>
      <c r="M27" s="147"/>
      <c r="N27" s="147"/>
      <c r="O27" s="147"/>
      <c r="P27" s="147"/>
      <c r="Q27" s="147"/>
      <c r="R27" s="148">
        <v>0</v>
      </c>
      <c r="S27" s="147"/>
      <c r="T27" s="147"/>
      <c r="U27" s="147"/>
      <c r="V27" s="161"/>
      <c r="W27" s="148">
        <v>48.452214614999995</v>
      </c>
      <c r="X27" s="147"/>
      <c r="Y27" s="147"/>
      <c r="Z27" s="147"/>
      <c r="AA27" s="147"/>
      <c r="AB27" s="147"/>
      <c r="AC27" s="148">
        <v>48.452214614999995</v>
      </c>
    </row>
    <row r="28" spans="1:29" s="183" customFormat="1" ht="12" customHeight="1" x14ac:dyDescent="0.2">
      <c r="A28" s="195"/>
      <c r="B28" s="38" t="s">
        <v>21</v>
      </c>
      <c r="C28" s="147"/>
      <c r="D28" s="147"/>
      <c r="E28" s="147"/>
      <c r="F28" s="148">
        <v>0</v>
      </c>
      <c r="G28" s="147"/>
      <c r="H28" s="147"/>
      <c r="I28" s="147"/>
      <c r="J28" s="147"/>
      <c r="K28" s="147"/>
      <c r="L28" s="147"/>
      <c r="M28" s="147"/>
      <c r="N28" s="147"/>
      <c r="O28" s="147"/>
      <c r="P28" s="147"/>
      <c r="Q28" s="147"/>
      <c r="R28" s="148">
        <v>0</v>
      </c>
      <c r="S28" s="147"/>
      <c r="T28" s="147"/>
      <c r="U28" s="147"/>
      <c r="V28" s="161"/>
      <c r="W28" s="148">
        <v>0</v>
      </c>
      <c r="X28" s="147"/>
      <c r="Y28" s="147"/>
      <c r="Z28" s="147"/>
      <c r="AA28" s="147"/>
      <c r="AB28" s="147"/>
      <c r="AC28" s="148">
        <v>0</v>
      </c>
    </row>
    <row r="29" spans="1:29" s="183" customFormat="1" ht="12" customHeight="1" x14ac:dyDescent="0.2">
      <c r="A29" s="195"/>
      <c r="B29" s="42"/>
      <c r="C29" s="147"/>
      <c r="D29" s="147"/>
      <c r="E29" s="147"/>
      <c r="F29" s="148"/>
      <c r="G29" s="147"/>
      <c r="H29" s="147"/>
      <c r="I29" s="147"/>
      <c r="J29" s="147"/>
      <c r="K29" s="147"/>
      <c r="L29" s="147"/>
      <c r="M29" s="147"/>
      <c r="N29" s="147"/>
      <c r="O29" s="147"/>
      <c r="P29" s="147"/>
      <c r="Q29" s="147"/>
      <c r="R29" s="148"/>
      <c r="S29" s="147"/>
      <c r="T29" s="147"/>
      <c r="U29" s="147"/>
      <c r="V29" s="148"/>
      <c r="W29" s="152"/>
      <c r="X29" s="147"/>
      <c r="Y29" s="147"/>
      <c r="Z29" s="147"/>
      <c r="AA29" s="147"/>
      <c r="AB29" s="147"/>
      <c r="AC29" s="148"/>
    </row>
    <row r="30" spans="1:29" s="183" customFormat="1" ht="12" customHeight="1" x14ac:dyDescent="0.2">
      <c r="A30" s="198" t="s">
        <v>105</v>
      </c>
      <c r="B30" s="197"/>
      <c r="C30" s="158">
        <v>1.3382407149999997</v>
      </c>
      <c r="D30" s="158">
        <v>0</v>
      </c>
      <c r="E30" s="158">
        <v>36.515855600000002</v>
      </c>
      <c r="F30" s="159">
        <v>37.854096315</v>
      </c>
      <c r="G30" s="158">
        <v>0</v>
      </c>
      <c r="H30" s="158">
        <v>38.766515958999996</v>
      </c>
      <c r="I30" s="158">
        <v>28.810023000000001</v>
      </c>
      <c r="J30" s="158">
        <v>257.78434499999997</v>
      </c>
      <c r="K30" s="158">
        <v>88.301568000000003</v>
      </c>
      <c r="L30" s="158">
        <v>555.61606099999995</v>
      </c>
      <c r="M30" s="158">
        <v>2.6731919999999998</v>
      </c>
      <c r="N30" s="158">
        <v>352.808156</v>
      </c>
      <c r="O30" s="158">
        <v>108.24</v>
      </c>
      <c r="P30" s="158">
        <v>11.1784</v>
      </c>
      <c r="Q30" s="158">
        <v>465.73809999999997</v>
      </c>
      <c r="R30" s="159">
        <v>1909.916360959</v>
      </c>
      <c r="S30" s="158">
        <v>0</v>
      </c>
      <c r="T30" s="158">
        <v>10.598118300000001</v>
      </c>
      <c r="U30" s="158">
        <v>0</v>
      </c>
      <c r="V30" s="159">
        <v>10.598118300000001</v>
      </c>
      <c r="W30" s="159">
        <v>1958.368575574</v>
      </c>
      <c r="X30" s="158">
        <v>0</v>
      </c>
      <c r="Y30" s="158">
        <v>0</v>
      </c>
      <c r="Z30" s="158">
        <v>180.46268309520002</v>
      </c>
      <c r="AA30" s="158">
        <v>21.792527601054193</v>
      </c>
      <c r="AB30" s="158">
        <v>0</v>
      </c>
      <c r="AC30" s="159">
        <v>2160.6237862702542</v>
      </c>
    </row>
    <row r="31" spans="1:29" s="183" customFormat="1" ht="12" customHeight="1" x14ac:dyDescent="0.2">
      <c r="A31" s="195"/>
      <c r="B31" s="194"/>
      <c r="C31" s="147"/>
      <c r="D31" s="147"/>
      <c r="E31" s="147"/>
      <c r="F31" s="148"/>
      <c r="G31" s="147"/>
      <c r="H31" s="147"/>
      <c r="I31" s="147"/>
      <c r="J31" s="147"/>
      <c r="K31" s="147"/>
      <c r="L31" s="147"/>
      <c r="M31" s="147"/>
      <c r="N31" s="147"/>
      <c r="O31" s="147"/>
      <c r="P31" s="147"/>
      <c r="Q31" s="147"/>
      <c r="R31" s="148"/>
      <c r="S31" s="147"/>
      <c r="T31" s="147"/>
      <c r="U31" s="147"/>
      <c r="V31" s="148"/>
      <c r="W31" s="152"/>
      <c r="X31" s="147"/>
      <c r="Y31" s="147"/>
      <c r="Z31" s="147"/>
      <c r="AA31" s="147"/>
      <c r="AB31" s="147"/>
      <c r="AC31" s="148"/>
    </row>
    <row r="32" spans="1:29" s="183" customFormat="1" ht="12" customHeight="1" x14ac:dyDescent="0.2">
      <c r="A32" s="37" t="s">
        <v>50</v>
      </c>
      <c r="B32" s="38"/>
      <c r="C32" s="147">
        <v>0</v>
      </c>
      <c r="D32" s="147">
        <v>0</v>
      </c>
      <c r="E32" s="147">
        <v>0</v>
      </c>
      <c r="F32" s="148">
        <v>0</v>
      </c>
      <c r="G32" s="147">
        <v>0</v>
      </c>
      <c r="H32" s="147">
        <v>0</v>
      </c>
      <c r="I32" s="147">
        <v>0</v>
      </c>
      <c r="J32" s="147">
        <v>0</v>
      </c>
      <c r="K32" s="147">
        <v>0</v>
      </c>
      <c r="L32" s="147">
        <v>0</v>
      </c>
      <c r="M32" s="147">
        <v>0</v>
      </c>
      <c r="N32" s="147">
        <v>0</v>
      </c>
      <c r="O32" s="147">
        <v>0</v>
      </c>
      <c r="P32" s="147">
        <v>0</v>
      </c>
      <c r="Q32" s="147">
        <v>0</v>
      </c>
      <c r="R32" s="148">
        <v>0</v>
      </c>
      <c r="S32" s="147">
        <v>0</v>
      </c>
      <c r="T32" s="147">
        <v>0</v>
      </c>
      <c r="U32" s="147">
        <v>0</v>
      </c>
      <c r="V32" s="161">
        <v>0</v>
      </c>
      <c r="W32" s="148">
        <v>0</v>
      </c>
      <c r="X32" s="147">
        <v>0</v>
      </c>
      <c r="Y32" s="147"/>
      <c r="Z32" s="147">
        <v>180.46268309520002</v>
      </c>
      <c r="AA32" s="147">
        <v>21.792527601054193</v>
      </c>
      <c r="AB32" s="147">
        <v>0</v>
      </c>
      <c r="AC32" s="148">
        <v>202.25521069625421</v>
      </c>
    </row>
    <row r="33" spans="1:29" s="183" customFormat="1" ht="12" customHeight="1" x14ac:dyDescent="0.2">
      <c r="A33" s="37" t="s">
        <v>51</v>
      </c>
      <c r="B33" s="38"/>
      <c r="C33" s="147">
        <v>0</v>
      </c>
      <c r="D33" s="147">
        <v>0</v>
      </c>
      <c r="E33" s="147">
        <v>0</v>
      </c>
      <c r="F33" s="148">
        <v>0</v>
      </c>
      <c r="G33" s="147">
        <v>0</v>
      </c>
      <c r="H33" s="147">
        <v>0</v>
      </c>
      <c r="I33" s="147">
        <v>0</v>
      </c>
      <c r="J33" s="147">
        <v>0</v>
      </c>
      <c r="K33" s="147">
        <v>0</v>
      </c>
      <c r="L33" s="147">
        <v>0</v>
      </c>
      <c r="M33" s="147">
        <v>0</v>
      </c>
      <c r="N33" s="147">
        <v>0</v>
      </c>
      <c r="O33" s="147">
        <v>0</v>
      </c>
      <c r="P33" s="147">
        <v>0</v>
      </c>
      <c r="Q33" s="147">
        <v>0</v>
      </c>
      <c r="R33" s="148">
        <v>0</v>
      </c>
      <c r="S33" s="147">
        <v>0</v>
      </c>
      <c r="T33" s="147">
        <v>0</v>
      </c>
      <c r="U33" s="147">
        <v>0</v>
      </c>
      <c r="V33" s="161">
        <v>0</v>
      </c>
      <c r="W33" s="148">
        <v>0</v>
      </c>
      <c r="X33" s="147">
        <v>0</v>
      </c>
      <c r="Y33" s="147"/>
      <c r="Z33" s="147">
        <v>162.03193164000001</v>
      </c>
      <c r="AA33" s="147">
        <v>1.97255</v>
      </c>
      <c r="AB33" s="147">
        <v>0</v>
      </c>
      <c r="AC33" s="148">
        <v>164.00448164000002</v>
      </c>
    </row>
    <row r="34" spans="1:29" s="183" customFormat="1" ht="12" customHeight="1" x14ac:dyDescent="0.2">
      <c r="A34" s="46"/>
      <c r="B34" s="42" t="s">
        <v>112</v>
      </c>
      <c r="C34" s="147"/>
      <c r="D34" s="147"/>
      <c r="E34" s="147"/>
      <c r="F34" s="148">
        <v>0</v>
      </c>
      <c r="G34" s="147"/>
      <c r="H34" s="147"/>
      <c r="I34" s="147"/>
      <c r="J34" s="147"/>
      <c r="K34" s="147"/>
      <c r="L34" s="147"/>
      <c r="M34" s="147"/>
      <c r="N34" s="147"/>
      <c r="O34" s="147"/>
      <c r="P34" s="147"/>
      <c r="Q34" s="147"/>
      <c r="R34" s="148">
        <v>0</v>
      </c>
      <c r="S34" s="147"/>
      <c r="T34" s="147"/>
      <c r="U34" s="147"/>
      <c r="V34" s="161">
        <v>0</v>
      </c>
      <c r="W34" s="148">
        <v>0</v>
      </c>
      <c r="X34" s="147"/>
      <c r="Y34" s="147"/>
      <c r="Z34" s="147">
        <v>78.896415239999996</v>
      </c>
      <c r="AA34" s="147">
        <v>1.97255</v>
      </c>
      <c r="AB34" s="147"/>
      <c r="AC34" s="148">
        <v>80.868965239999994</v>
      </c>
    </row>
    <row r="35" spans="1:29" s="183" customFormat="1" ht="12" customHeight="1" x14ac:dyDescent="0.2">
      <c r="A35" s="37"/>
      <c r="B35" s="42" t="s">
        <v>53</v>
      </c>
      <c r="C35" s="147"/>
      <c r="D35" s="147"/>
      <c r="E35" s="147"/>
      <c r="F35" s="148">
        <v>0</v>
      </c>
      <c r="G35" s="147"/>
      <c r="H35" s="147"/>
      <c r="I35" s="147"/>
      <c r="J35" s="147"/>
      <c r="K35" s="147"/>
      <c r="L35" s="147"/>
      <c r="M35" s="147"/>
      <c r="N35" s="147"/>
      <c r="O35" s="147"/>
      <c r="P35" s="147"/>
      <c r="Q35" s="147"/>
      <c r="R35" s="148">
        <v>0</v>
      </c>
      <c r="S35" s="147"/>
      <c r="T35" s="147"/>
      <c r="U35" s="147"/>
      <c r="V35" s="161">
        <v>0</v>
      </c>
      <c r="W35" s="148">
        <v>0</v>
      </c>
      <c r="X35" s="147"/>
      <c r="Y35" s="147"/>
      <c r="Z35" s="147">
        <v>83.135516400000014</v>
      </c>
      <c r="AA35" s="147"/>
      <c r="AB35" s="147"/>
      <c r="AC35" s="148">
        <v>83.135516400000014</v>
      </c>
    </row>
    <row r="36" spans="1:29" s="183" customFormat="1" ht="12" customHeight="1" x14ac:dyDescent="0.2">
      <c r="A36" s="195" t="s">
        <v>54</v>
      </c>
      <c r="B36" s="199"/>
      <c r="C36" s="147"/>
      <c r="D36" s="147"/>
      <c r="E36" s="147"/>
      <c r="F36" s="148">
        <v>0</v>
      </c>
      <c r="G36" s="147"/>
      <c r="H36" s="147"/>
      <c r="I36" s="147"/>
      <c r="J36" s="147"/>
      <c r="K36" s="147"/>
      <c r="L36" s="147"/>
      <c r="M36" s="147"/>
      <c r="N36" s="147"/>
      <c r="O36" s="147"/>
      <c r="P36" s="147"/>
      <c r="Q36" s="147"/>
      <c r="R36" s="148">
        <v>0</v>
      </c>
      <c r="S36" s="147"/>
      <c r="T36" s="147"/>
      <c r="U36" s="147"/>
      <c r="V36" s="161">
        <v>0</v>
      </c>
      <c r="W36" s="148">
        <v>0</v>
      </c>
      <c r="X36" s="147"/>
      <c r="Y36" s="147"/>
      <c r="Z36" s="147">
        <v>18.430751455199999</v>
      </c>
      <c r="AA36" s="147">
        <v>19.660502234285712</v>
      </c>
      <c r="AB36" s="147"/>
      <c r="AC36" s="148">
        <v>38.091253689485711</v>
      </c>
    </row>
    <row r="37" spans="1:29" s="183" customFormat="1" ht="12" customHeight="1" x14ac:dyDescent="0.2">
      <c r="A37" s="193" t="s">
        <v>55</v>
      </c>
      <c r="B37" s="42"/>
      <c r="C37" s="147"/>
      <c r="D37" s="147"/>
      <c r="E37" s="147"/>
      <c r="F37" s="148">
        <v>0</v>
      </c>
      <c r="G37" s="147"/>
      <c r="H37" s="147"/>
      <c r="I37" s="147"/>
      <c r="J37" s="147"/>
      <c r="K37" s="147"/>
      <c r="L37" s="147"/>
      <c r="M37" s="147"/>
      <c r="N37" s="147"/>
      <c r="O37" s="147"/>
      <c r="P37" s="147"/>
      <c r="Q37" s="147"/>
      <c r="R37" s="148">
        <v>0</v>
      </c>
      <c r="S37" s="147"/>
      <c r="T37" s="147"/>
      <c r="U37" s="147"/>
      <c r="V37" s="161">
        <v>0</v>
      </c>
      <c r="W37" s="148">
        <v>0</v>
      </c>
      <c r="X37" s="147"/>
      <c r="Y37" s="147"/>
      <c r="Z37" s="147"/>
      <c r="AA37" s="147">
        <v>0.15947536676848087</v>
      </c>
      <c r="AB37" s="147"/>
      <c r="AC37" s="148">
        <v>0.15947536676848087</v>
      </c>
    </row>
    <row r="38" spans="1:29" s="183" customFormat="1" ht="12" customHeight="1" x14ac:dyDescent="0.2">
      <c r="A38" s="195" t="s">
        <v>56</v>
      </c>
      <c r="B38" s="42"/>
      <c r="C38" s="147">
        <v>0</v>
      </c>
      <c r="D38" s="147">
        <v>0</v>
      </c>
      <c r="E38" s="147">
        <v>0</v>
      </c>
      <c r="F38" s="148">
        <v>0</v>
      </c>
      <c r="G38" s="147"/>
      <c r="H38" s="147">
        <v>38.766515958999996</v>
      </c>
      <c r="I38" s="147">
        <v>28.810023000000001</v>
      </c>
      <c r="J38" s="147">
        <v>257.78434499999997</v>
      </c>
      <c r="K38" s="147">
        <v>88.301568000000003</v>
      </c>
      <c r="L38" s="147">
        <v>555.61606099999995</v>
      </c>
      <c r="M38" s="147">
        <v>2.6731919999999998</v>
      </c>
      <c r="N38" s="147">
        <v>352.808156</v>
      </c>
      <c r="O38" s="147">
        <v>108.24</v>
      </c>
      <c r="P38" s="147">
        <v>11.1784</v>
      </c>
      <c r="Q38" s="147">
        <v>465.73809999999997</v>
      </c>
      <c r="R38" s="148">
        <v>1909.916360959</v>
      </c>
      <c r="S38" s="147">
        <v>0</v>
      </c>
      <c r="T38" s="147">
        <v>0</v>
      </c>
      <c r="U38" s="147">
        <v>0</v>
      </c>
      <c r="V38" s="161">
        <v>0</v>
      </c>
      <c r="W38" s="148">
        <v>1909.916360959</v>
      </c>
      <c r="X38" s="147">
        <v>0</v>
      </c>
      <c r="Y38" s="147"/>
      <c r="Z38" s="147">
        <v>0</v>
      </c>
      <c r="AA38" s="147">
        <v>0</v>
      </c>
      <c r="AB38" s="147">
        <v>0</v>
      </c>
      <c r="AC38" s="148">
        <v>1909.916360959</v>
      </c>
    </row>
    <row r="39" spans="1:29" s="183" customFormat="1" ht="12" customHeight="1" x14ac:dyDescent="0.2">
      <c r="A39" s="195" t="s">
        <v>57</v>
      </c>
      <c r="B39" s="42"/>
      <c r="C39" s="147">
        <v>1.3382407149999997</v>
      </c>
      <c r="D39" s="147">
        <v>0</v>
      </c>
      <c r="E39" s="147">
        <v>36.515855600000002</v>
      </c>
      <c r="F39" s="148">
        <v>37.854096315</v>
      </c>
      <c r="G39" s="147">
        <v>0</v>
      </c>
      <c r="H39" s="147">
        <v>0</v>
      </c>
      <c r="I39" s="147">
        <v>0</v>
      </c>
      <c r="J39" s="147">
        <v>0</v>
      </c>
      <c r="K39" s="147">
        <v>0</v>
      </c>
      <c r="L39" s="147">
        <v>0</v>
      </c>
      <c r="M39" s="147">
        <v>0</v>
      </c>
      <c r="N39" s="147">
        <v>0</v>
      </c>
      <c r="O39" s="147">
        <v>0</v>
      </c>
      <c r="P39" s="147">
        <v>0</v>
      </c>
      <c r="Q39" s="147">
        <v>0</v>
      </c>
      <c r="R39" s="148">
        <v>0</v>
      </c>
      <c r="S39" s="147">
        <v>0</v>
      </c>
      <c r="T39" s="147">
        <v>10.598118300000001</v>
      </c>
      <c r="U39" s="147">
        <v>0</v>
      </c>
      <c r="V39" s="161">
        <v>10.598118300000001</v>
      </c>
      <c r="W39" s="148">
        <v>48.452214615000003</v>
      </c>
      <c r="X39" s="147"/>
      <c r="Y39" s="147"/>
      <c r="Z39" s="147"/>
      <c r="AA39" s="147"/>
      <c r="AB39" s="147"/>
      <c r="AC39" s="148">
        <v>48.452214615000003</v>
      </c>
    </row>
    <row r="40" spans="1:29" s="183" customFormat="1" ht="12" customHeight="1" x14ac:dyDescent="0.2">
      <c r="A40" s="195"/>
      <c r="B40" s="42" t="s">
        <v>58</v>
      </c>
      <c r="C40" s="147">
        <v>1.3382407149999997</v>
      </c>
      <c r="D40" s="147"/>
      <c r="E40" s="147">
        <v>36.515855600000002</v>
      </c>
      <c r="F40" s="148">
        <v>37.854096315</v>
      </c>
      <c r="G40" s="147"/>
      <c r="H40" s="147"/>
      <c r="I40" s="147"/>
      <c r="J40" s="147"/>
      <c r="K40" s="147"/>
      <c r="L40" s="147"/>
      <c r="M40" s="147"/>
      <c r="N40" s="147"/>
      <c r="O40" s="147"/>
      <c r="P40" s="147"/>
      <c r="Q40" s="147"/>
      <c r="R40" s="148">
        <v>0</v>
      </c>
      <c r="S40" s="147"/>
      <c r="T40" s="147">
        <v>10.598118300000001</v>
      </c>
      <c r="U40" s="147"/>
      <c r="V40" s="161">
        <v>10.598118300000001</v>
      </c>
      <c r="W40" s="148">
        <v>48.452214615000003</v>
      </c>
      <c r="X40" s="147"/>
      <c r="Y40" s="147"/>
      <c r="Z40" s="147"/>
      <c r="AA40" s="147"/>
      <c r="AB40" s="147"/>
      <c r="AC40" s="148">
        <v>48.452214615000003</v>
      </c>
    </row>
    <row r="41" spans="1:29" s="183" customFormat="1" ht="12" customHeight="1" x14ac:dyDescent="0.2">
      <c r="A41" s="195"/>
      <c r="B41" s="38" t="s">
        <v>59</v>
      </c>
      <c r="C41" s="147"/>
      <c r="D41" s="147"/>
      <c r="E41" s="147"/>
      <c r="F41" s="148">
        <v>0</v>
      </c>
      <c r="G41" s="147"/>
      <c r="H41" s="147"/>
      <c r="I41" s="147"/>
      <c r="J41" s="147"/>
      <c r="K41" s="147"/>
      <c r="L41" s="147"/>
      <c r="M41" s="147"/>
      <c r="N41" s="147"/>
      <c r="O41" s="147"/>
      <c r="P41" s="147"/>
      <c r="Q41" s="147"/>
      <c r="R41" s="148">
        <v>0</v>
      </c>
      <c r="S41" s="147"/>
      <c r="T41" s="147"/>
      <c r="U41" s="147"/>
      <c r="V41" s="161">
        <v>0</v>
      </c>
      <c r="W41" s="148">
        <v>0</v>
      </c>
      <c r="X41" s="147"/>
      <c r="Y41" s="147"/>
      <c r="Z41" s="147"/>
      <c r="AA41" s="147"/>
      <c r="AB41" s="147"/>
      <c r="AC41" s="148">
        <v>0</v>
      </c>
    </row>
    <row r="42" spans="1:29" s="183" customFormat="1" ht="12" customHeight="1" x14ac:dyDescent="0.2">
      <c r="A42" s="195"/>
      <c r="B42" s="194"/>
      <c r="C42" s="147"/>
      <c r="D42" s="147"/>
      <c r="E42" s="147"/>
      <c r="F42" s="148"/>
      <c r="G42" s="147"/>
      <c r="H42" s="147"/>
      <c r="I42" s="147"/>
      <c r="J42" s="147"/>
      <c r="K42" s="147"/>
      <c r="L42" s="147"/>
      <c r="M42" s="147"/>
      <c r="N42" s="147"/>
      <c r="O42" s="147"/>
      <c r="P42" s="147"/>
      <c r="Q42" s="147"/>
      <c r="R42" s="148"/>
      <c r="S42" s="147"/>
      <c r="T42" s="147"/>
      <c r="U42" s="147"/>
      <c r="V42" s="148"/>
      <c r="W42" s="152"/>
      <c r="X42" s="147"/>
      <c r="Y42" s="147"/>
      <c r="Z42" s="147"/>
      <c r="AA42" s="147"/>
      <c r="AB42" s="147"/>
      <c r="AC42" s="148"/>
    </row>
    <row r="43" spans="1:29" s="183" customFormat="1" ht="12" customHeight="1" x14ac:dyDescent="0.2">
      <c r="A43" s="196" t="s">
        <v>61</v>
      </c>
      <c r="B43" s="197"/>
      <c r="C43" s="158">
        <v>0</v>
      </c>
      <c r="D43" s="158">
        <v>0</v>
      </c>
      <c r="E43" s="158">
        <v>0</v>
      </c>
      <c r="F43" s="159">
        <v>0</v>
      </c>
      <c r="G43" s="158">
        <v>0</v>
      </c>
      <c r="H43" s="158">
        <v>38.766515958999996</v>
      </c>
      <c r="I43" s="158">
        <v>0</v>
      </c>
      <c r="J43" s="158">
        <v>0</v>
      </c>
      <c r="K43" s="158">
        <v>0</v>
      </c>
      <c r="L43" s="158">
        <v>0.18923968618297998</v>
      </c>
      <c r="M43" s="158">
        <v>0</v>
      </c>
      <c r="N43" s="158">
        <v>16.537160717799999</v>
      </c>
      <c r="O43" s="158">
        <v>0</v>
      </c>
      <c r="P43" s="158">
        <v>13.70965683</v>
      </c>
      <c r="Q43" s="158">
        <v>0</v>
      </c>
      <c r="R43" s="159">
        <v>69.202573192982982</v>
      </c>
      <c r="S43" s="158">
        <v>2.3986626373584001</v>
      </c>
      <c r="T43" s="158">
        <v>4.0439106000000002</v>
      </c>
      <c r="U43" s="158">
        <v>0</v>
      </c>
      <c r="V43" s="159">
        <v>6.4425732373584008</v>
      </c>
      <c r="W43" s="159">
        <v>75.645146430341384</v>
      </c>
      <c r="X43" s="158">
        <v>0.25900000000000001</v>
      </c>
      <c r="Y43" s="158">
        <v>0</v>
      </c>
      <c r="Z43" s="158">
        <v>13.142706487200005</v>
      </c>
      <c r="AA43" s="158">
        <v>6.4063494914285712</v>
      </c>
      <c r="AB43" s="158">
        <v>0</v>
      </c>
      <c r="AC43" s="159">
        <v>95.453202408969958</v>
      </c>
    </row>
    <row r="44" spans="1:29" s="183" customFormat="1" ht="12" customHeight="1" x14ac:dyDescent="0.2">
      <c r="A44" s="200"/>
      <c r="B44" s="194"/>
      <c r="C44" s="147"/>
      <c r="D44" s="147"/>
      <c r="E44" s="147"/>
      <c r="F44" s="148"/>
      <c r="G44" s="147"/>
      <c r="H44" s="147"/>
      <c r="I44" s="147"/>
      <c r="J44" s="147"/>
      <c r="K44" s="147"/>
      <c r="L44" s="147"/>
      <c r="M44" s="147"/>
      <c r="N44" s="147"/>
      <c r="O44" s="147"/>
      <c r="P44" s="147"/>
      <c r="Q44" s="147"/>
      <c r="R44" s="148"/>
      <c r="S44" s="147"/>
      <c r="T44" s="147"/>
      <c r="U44" s="147"/>
      <c r="V44" s="148"/>
      <c r="W44" s="152"/>
      <c r="X44" s="147"/>
      <c r="Y44" s="147"/>
      <c r="Z44" s="147"/>
      <c r="AA44" s="147"/>
      <c r="AB44" s="147"/>
      <c r="AC44" s="148"/>
    </row>
    <row r="45" spans="1:29" s="183" customFormat="1" ht="12" customHeight="1" x14ac:dyDescent="0.2">
      <c r="A45" s="37" t="s">
        <v>50</v>
      </c>
      <c r="B45" s="38"/>
      <c r="C45" s="147">
        <v>0</v>
      </c>
      <c r="D45" s="147">
        <v>0</v>
      </c>
      <c r="E45" s="147">
        <v>0</v>
      </c>
      <c r="F45" s="148">
        <v>0</v>
      </c>
      <c r="G45" s="147">
        <v>0</v>
      </c>
      <c r="H45" s="147">
        <v>0</v>
      </c>
      <c r="I45" s="147">
        <v>0</v>
      </c>
      <c r="J45" s="147">
        <v>0</v>
      </c>
      <c r="K45" s="147">
        <v>0</v>
      </c>
      <c r="L45" s="147">
        <v>0</v>
      </c>
      <c r="M45" s="147">
        <v>0</v>
      </c>
      <c r="N45" s="147">
        <v>0</v>
      </c>
      <c r="O45" s="147">
        <v>0</v>
      </c>
      <c r="P45" s="147">
        <v>0</v>
      </c>
      <c r="Q45" s="147">
        <v>0</v>
      </c>
      <c r="R45" s="148">
        <v>0</v>
      </c>
      <c r="S45" s="147">
        <v>0</v>
      </c>
      <c r="T45" s="147">
        <v>0</v>
      </c>
      <c r="U45" s="147">
        <v>0</v>
      </c>
      <c r="V45" s="161">
        <v>0</v>
      </c>
      <c r="W45" s="148">
        <v>0</v>
      </c>
      <c r="X45" s="147">
        <v>0</v>
      </c>
      <c r="Y45" s="147">
        <v>0</v>
      </c>
      <c r="Z45" s="147">
        <v>8.2801050552000053</v>
      </c>
      <c r="AA45" s="147">
        <v>0.93918149142857144</v>
      </c>
      <c r="AB45" s="147">
        <v>0</v>
      </c>
      <c r="AC45" s="148">
        <v>9.2192865466285774</v>
      </c>
    </row>
    <row r="46" spans="1:29" s="183" customFormat="1" ht="12" customHeight="1" x14ac:dyDescent="0.2">
      <c r="A46" s="37" t="s">
        <v>51</v>
      </c>
      <c r="B46" s="38"/>
      <c r="C46" s="147">
        <v>0</v>
      </c>
      <c r="D46" s="147">
        <v>0</v>
      </c>
      <c r="E46" s="147">
        <v>0</v>
      </c>
      <c r="F46" s="148">
        <v>0</v>
      </c>
      <c r="G46" s="147">
        <v>0</v>
      </c>
      <c r="H46" s="147">
        <v>0</v>
      </c>
      <c r="I46" s="147">
        <v>0</v>
      </c>
      <c r="J46" s="147">
        <v>0</v>
      </c>
      <c r="K46" s="147">
        <v>0</v>
      </c>
      <c r="L46" s="147">
        <v>0</v>
      </c>
      <c r="M46" s="147">
        <v>0</v>
      </c>
      <c r="N46" s="147">
        <v>0</v>
      </c>
      <c r="O46" s="147">
        <v>0</v>
      </c>
      <c r="P46" s="147">
        <v>0</v>
      </c>
      <c r="Q46" s="147">
        <v>0</v>
      </c>
      <c r="R46" s="148">
        <v>0</v>
      </c>
      <c r="S46" s="147">
        <v>0</v>
      </c>
      <c r="T46" s="147">
        <v>0</v>
      </c>
      <c r="U46" s="147">
        <v>0</v>
      </c>
      <c r="V46" s="161">
        <v>0</v>
      </c>
      <c r="W46" s="148">
        <v>0</v>
      </c>
      <c r="X46" s="147">
        <v>0</v>
      </c>
      <c r="Y46" s="147">
        <v>0</v>
      </c>
      <c r="Z46" s="147">
        <v>8.0053524000000102</v>
      </c>
      <c r="AA46" s="147">
        <v>0</v>
      </c>
      <c r="AB46" s="147">
        <v>0</v>
      </c>
      <c r="AC46" s="148">
        <v>8.0053524000000102</v>
      </c>
    </row>
    <row r="47" spans="1:29" s="183" customFormat="1" ht="12" customHeight="1" x14ac:dyDescent="0.2">
      <c r="A47" s="46"/>
      <c r="B47" s="42" t="s">
        <v>112</v>
      </c>
      <c r="C47" s="147"/>
      <c r="D47" s="147"/>
      <c r="E47" s="147"/>
      <c r="F47" s="148">
        <v>0</v>
      </c>
      <c r="G47" s="147"/>
      <c r="H47" s="147"/>
      <c r="I47" s="147"/>
      <c r="J47" s="147"/>
      <c r="K47" s="147"/>
      <c r="L47" s="147"/>
      <c r="M47" s="147"/>
      <c r="N47" s="147"/>
      <c r="O47" s="147"/>
      <c r="P47" s="147"/>
      <c r="Q47" s="147"/>
      <c r="R47" s="148">
        <v>0</v>
      </c>
      <c r="S47" s="147"/>
      <c r="T47" s="147"/>
      <c r="U47" s="147"/>
      <c r="V47" s="161">
        <v>0</v>
      </c>
      <c r="W47" s="148">
        <v>0</v>
      </c>
      <c r="X47" s="147"/>
      <c r="Y47" s="147"/>
      <c r="Z47" s="147">
        <v>3.2771152799999967</v>
      </c>
      <c r="AA47" s="147"/>
      <c r="AB47" s="147"/>
      <c r="AC47" s="148">
        <v>3.2771152799999967</v>
      </c>
    </row>
    <row r="48" spans="1:29" s="183" customFormat="1" ht="12" customHeight="1" x14ac:dyDescent="0.2">
      <c r="A48" s="37"/>
      <c r="B48" s="42" t="s">
        <v>53</v>
      </c>
      <c r="C48" s="147"/>
      <c r="D48" s="147"/>
      <c r="E48" s="147"/>
      <c r="F48" s="148">
        <v>0</v>
      </c>
      <c r="G48" s="147"/>
      <c r="H48" s="147"/>
      <c r="I48" s="147"/>
      <c r="J48" s="147"/>
      <c r="K48" s="147"/>
      <c r="L48" s="147"/>
      <c r="M48" s="147"/>
      <c r="N48" s="147"/>
      <c r="O48" s="147"/>
      <c r="P48" s="147"/>
      <c r="Q48" s="147"/>
      <c r="R48" s="148">
        <v>0</v>
      </c>
      <c r="S48" s="147"/>
      <c r="T48" s="147"/>
      <c r="U48" s="147"/>
      <c r="V48" s="161">
        <v>0</v>
      </c>
      <c r="W48" s="148">
        <v>0</v>
      </c>
      <c r="X48" s="147"/>
      <c r="Y48" s="147"/>
      <c r="Z48" s="147">
        <v>4.7282371200000126</v>
      </c>
      <c r="AA48" s="147"/>
      <c r="AB48" s="147"/>
      <c r="AC48" s="148">
        <v>4.7282371200000126</v>
      </c>
    </row>
    <row r="49" spans="1:29" s="183" customFormat="1" ht="12" customHeight="1" x14ac:dyDescent="0.2">
      <c r="A49" s="195" t="s">
        <v>54</v>
      </c>
      <c r="B49" s="199"/>
      <c r="C49" s="147"/>
      <c r="D49" s="147"/>
      <c r="E49" s="147"/>
      <c r="F49" s="148">
        <v>0</v>
      </c>
      <c r="G49" s="147"/>
      <c r="H49" s="147"/>
      <c r="I49" s="147"/>
      <c r="J49" s="147"/>
      <c r="K49" s="147"/>
      <c r="L49" s="147"/>
      <c r="M49" s="147"/>
      <c r="N49" s="147"/>
      <c r="O49" s="147"/>
      <c r="P49" s="147"/>
      <c r="Q49" s="147"/>
      <c r="R49" s="148">
        <v>0</v>
      </c>
      <c r="S49" s="147"/>
      <c r="T49" s="147"/>
      <c r="U49" s="147"/>
      <c r="V49" s="161">
        <v>0</v>
      </c>
      <c r="W49" s="148">
        <v>0</v>
      </c>
      <c r="X49" s="147"/>
      <c r="Y49" s="147"/>
      <c r="Z49" s="147">
        <v>0.27475265519999487</v>
      </c>
      <c r="AA49" s="147">
        <v>0.93918149142857144</v>
      </c>
      <c r="AB49" s="147"/>
      <c r="AC49" s="148">
        <v>1.2139341466285662</v>
      </c>
    </row>
    <row r="50" spans="1:29" s="183" customFormat="1" ht="12" customHeight="1" x14ac:dyDescent="0.2">
      <c r="A50" s="195" t="s">
        <v>55</v>
      </c>
      <c r="B50" s="42"/>
      <c r="C50" s="147"/>
      <c r="D50" s="147"/>
      <c r="E50" s="147"/>
      <c r="F50" s="148">
        <v>0</v>
      </c>
      <c r="G50" s="147"/>
      <c r="H50" s="147"/>
      <c r="I50" s="147"/>
      <c r="J50" s="147"/>
      <c r="K50" s="147"/>
      <c r="L50" s="147"/>
      <c r="M50" s="147"/>
      <c r="N50" s="147"/>
      <c r="O50" s="147"/>
      <c r="P50" s="147"/>
      <c r="Q50" s="147"/>
      <c r="R50" s="148">
        <v>0</v>
      </c>
      <c r="S50" s="147"/>
      <c r="T50" s="147"/>
      <c r="U50" s="147"/>
      <c r="V50" s="161">
        <v>0</v>
      </c>
      <c r="W50" s="148">
        <v>0</v>
      </c>
      <c r="X50" s="147"/>
      <c r="Y50" s="147"/>
      <c r="Z50" s="147"/>
      <c r="AA50" s="147"/>
      <c r="AB50" s="147"/>
      <c r="AC50" s="148">
        <v>0</v>
      </c>
    </row>
    <row r="51" spans="1:29" s="183" customFormat="1" ht="12" customHeight="1" x14ac:dyDescent="0.2">
      <c r="A51" s="195" t="s">
        <v>56</v>
      </c>
      <c r="B51" s="42"/>
      <c r="C51" s="147">
        <v>0</v>
      </c>
      <c r="D51" s="147">
        <v>0</v>
      </c>
      <c r="E51" s="147">
        <v>0</v>
      </c>
      <c r="F51" s="148">
        <v>0</v>
      </c>
      <c r="G51" s="147">
        <v>0</v>
      </c>
      <c r="H51" s="147">
        <v>38.766515958999996</v>
      </c>
      <c r="I51" s="147">
        <v>0</v>
      </c>
      <c r="J51" s="147">
        <v>0</v>
      </c>
      <c r="K51" s="147">
        <v>0</v>
      </c>
      <c r="L51" s="147">
        <v>0.18923968618297998</v>
      </c>
      <c r="M51" s="147">
        <v>0</v>
      </c>
      <c r="N51" s="147">
        <v>16.537160717799999</v>
      </c>
      <c r="O51" s="147">
        <v>0</v>
      </c>
      <c r="P51" s="147">
        <v>13.70965683</v>
      </c>
      <c r="Q51" s="147">
        <v>0</v>
      </c>
      <c r="R51" s="148">
        <v>69.202573192982982</v>
      </c>
      <c r="S51" s="147">
        <v>2.3986626373584001</v>
      </c>
      <c r="T51" s="147">
        <v>0</v>
      </c>
      <c r="U51" s="147">
        <v>0</v>
      </c>
      <c r="V51" s="161">
        <v>2.3986626373584001</v>
      </c>
      <c r="W51" s="148">
        <v>71.601235830341381</v>
      </c>
      <c r="X51" s="147">
        <v>0.25900000000000001</v>
      </c>
      <c r="Y51" s="147">
        <v>0</v>
      </c>
      <c r="Z51" s="147">
        <v>4.7193178320000007</v>
      </c>
      <c r="AA51" s="147">
        <v>5.467168</v>
      </c>
      <c r="AB51" s="147">
        <v>0</v>
      </c>
      <c r="AC51" s="148">
        <v>82.046721662341383</v>
      </c>
    </row>
    <row r="52" spans="1:29" s="183" customFormat="1" ht="12" customHeight="1" x14ac:dyDescent="0.2">
      <c r="A52" s="195" t="s">
        <v>57</v>
      </c>
      <c r="B52" s="42"/>
      <c r="C52" s="147">
        <v>0</v>
      </c>
      <c r="D52" s="147">
        <v>0</v>
      </c>
      <c r="E52" s="147">
        <v>0</v>
      </c>
      <c r="F52" s="148">
        <v>0</v>
      </c>
      <c r="G52" s="147">
        <v>0</v>
      </c>
      <c r="H52" s="147">
        <v>0</v>
      </c>
      <c r="I52" s="147">
        <v>0</v>
      </c>
      <c r="J52" s="147">
        <v>0</v>
      </c>
      <c r="K52" s="147">
        <v>0</v>
      </c>
      <c r="L52" s="147">
        <v>0</v>
      </c>
      <c r="M52" s="147">
        <v>0</v>
      </c>
      <c r="N52" s="147">
        <v>0</v>
      </c>
      <c r="O52" s="147">
        <v>0</v>
      </c>
      <c r="P52" s="147">
        <v>0</v>
      </c>
      <c r="Q52" s="147">
        <v>0</v>
      </c>
      <c r="R52" s="148">
        <v>0</v>
      </c>
      <c r="S52" s="147">
        <v>0</v>
      </c>
      <c r="T52" s="147">
        <v>4.0439106000000002</v>
      </c>
      <c r="U52" s="147">
        <v>0</v>
      </c>
      <c r="V52" s="161">
        <v>4.0439106000000002</v>
      </c>
      <c r="W52" s="148">
        <v>4.0439106000000002</v>
      </c>
      <c r="X52" s="147">
        <v>0</v>
      </c>
      <c r="Y52" s="147">
        <v>0</v>
      </c>
      <c r="Z52" s="147">
        <v>0.14328360000000001</v>
      </c>
      <c r="AA52" s="147">
        <v>0</v>
      </c>
      <c r="AB52" s="147">
        <v>0</v>
      </c>
      <c r="AC52" s="148">
        <v>4.1871942000000004</v>
      </c>
    </row>
    <row r="53" spans="1:29" s="183" customFormat="1" ht="12" customHeight="1" x14ac:dyDescent="0.2">
      <c r="A53" s="195"/>
      <c r="B53" s="42" t="s">
        <v>58</v>
      </c>
      <c r="C53" s="147"/>
      <c r="D53" s="147"/>
      <c r="E53" s="147"/>
      <c r="F53" s="148">
        <v>0</v>
      </c>
      <c r="G53" s="147"/>
      <c r="H53" s="147"/>
      <c r="I53" s="147"/>
      <c r="J53" s="147"/>
      <c r="K53" s="147"/>
      <c r="L53" s="147"/>
      <c r="M53" s="147"/>
      <c r="N53" s="147"/>
      <c r="O53" s="147"/>
      <c r="P53" s="147"/>
      <c r="Q53" s="147"/>
      <c r="R53" s="148">
        <v>0</v>
      </c>
      <c r="S53" s="147"/>
      <c r="T53" s="147">
        <v>4.0439106000000002</v>
      </c>
      <c r="U53" s="147"/>
      <c r="V53" s="161">
        <v>4.0439106000000002</v>
      </c>
      <c r="W53" s="148">
        <v>4.0439106000000002</v>
      </c>
      <c r="X53" s="147"/>
      <c r="Y53" s="147"/>
      <c r="Z53" s="147">
        <v>0.14328360000000001</v>
      </c>
      <c r="AA53" s="147"/>
      <c r="AB53" s="147"/>
      <c r="AC53" s="148">
        <v>4.1871942000000004</v>
      </c>
    </row>
    <row r="54" spans="1:29" s="183" customFormat="1" ht="12" customHeight="1" x14ac:dyDescent="0.2">
      <c r="A54" s="195"/>
      <c r="B54" s="38" t="s">
        <v>14</v>
      </c>
      <c r="C54" s="147"/>
      <c r="D54" s="147"/>
      <c r="E54" s="147"/>
      <c r="F54" s="148">
        <v>0</v>
      </c>
      <c r="G54" s="147"/>
      <c r="H54" s="147"/>
      <c r="I54" s="147"/>
      <c r="J54" s="147"/>
      <c r="K54" s="147"/>
      <c r="L54" s="147"/>
      <c r="M54" s="147"/>
      <c r="N54" s="147"/>
      <c r="O54" s="147"/>
      <c r="P54" s="147"/>
      <c r="Q54" s="147"/>
      <c r="R54" s="148">
        <v>0</v>
      </c>
      <c r="S54" s="147"/>
      <c r="T54" s="147"/>
      <c r="U54" s="147"/>
      <c r="V54" s="161">
        <v>0</v>
      </c>
      <c r="W54" s="148">
        <v>0</v>
      </c>
      <c r="X54" s="147"/>
      <c r="Y54" s="147"/>
      <c r="Z54" s="147"/>
      <c r="AA54" s="147"/>
      <c r="AB54" s="147"/>
      <c r="AC54" s="148">
        <v>0</v>
      </c>
    </row>
    <row r="55" spans="1:29" s="183" customFormat="1" ht="12" customHeight="1" x14ac:dyDescent="0.2">
      <c r="A55" s="195"/>
      <c r="B55" s="192"/>
      <c r="C55" s="147"/>
      <c r="D55" s="147"/>
      <c r="E55" s="147"/>
      <c r="F55" s="148"/>
      <c r="G55" s="147"/>
      <c r="H55" s="147"/>
      <c r="I55" s="147"/>
      <c r="J55" s="147"/>
      <c r="K55" s="147"/>
      <c r="L55" s="147"/>
      <c r="M55" s="147"/>
      <c r="N55" s="147"/>
      <c r="O55" s="147"/>
      <c r="P55" s="147"/>
      <c r="Q55" s="147"/>
      <c r="R55" s="162"/>
      <c r="S55" s="147"/>
      <c r="T55" s="147"/>
      <c r="U55" s="163"/>
      <c r="V55" s="162"/>
      <c r="W55" s="148"/>
      <c r="X55" s="147"/>
      <c r="Y55" s="147"/>
      <c r="Z55" s="147"/>
      <c r="AA55" s="147"/>
      <c r="AB55" s="164"/>
      <c r="AC55" s="152"/>
    </row>
    <row r="56" spans="1:29" s="221" customFormat="1" ht="12" customHeight="1" x14ac:dyDescent="0.2">
      <c r="A56" s="200" t="s">
        <v>64</v>
      </c>
      <c r="B56" s="51"/>
      <c r="C56" s="150"/>
      <c r="D56" s="150"/>
      <c r="E56" s="150"/>
      <c r="F56" s="148">
        <v>0</v>
      </c>
      <c r="G56" s="150"/>
      <c r="H56" s="150"/>
      <c r="I56" s="150"/>
      <c r="J56" s="150"/>
      <c r="K56" s="150"/>
      <c r="L56" s="150"/>
      <c r="M56" s="150"/>
      <c r="N56" s="150"/>
      <c r="O56" s="150"/>
      <c r="P56" s="150"/>
      <c r="Q56" s="152"/>
      <c r="R56" s="152">
        <v>0</v>
      </c>
      <c r="S56" s="150"/>
      <c r="T56" s="150"/>
      <c r="U56" s="150"/>
      <c r="V56" s="148">
        <v>0</v>
      </c>
      <c r="W56" s="148">
        <v>0</v>
      </c>
      <c r="X56" s="150"/>
      <c r="Y56" s="150"/>
      <c r="Z56" s="150">
        <v>8.7130907227094045</v>
      </c>
      <c r="AA56" s="150"/>
      <c r="AB56" s="150"/>
      <c r="AC56" s="148">
        <v>8.7130907227094045</v>
      </c>
    </row>
    <row r="57" spans="1:29" s="183" customFormat="1" ht="12" customHeight="1" x14ac:dyDescent="0.2">
      <c r="A57" s="195"/>
      <c r="B57" s="194"/>
      <c r="C57" s="147"/>
      <c r="D57" s="147"/>
      <c r="E57" s="147"/>
      <c r="F57" s="148"/>
      <c r="G57" s="147"/>
      <c r="H57" s="147"/>
      <c r="I57" s="147"/>
      <c r="J57" s="147"/>
      <c r="K57" s="147"/>
      <c r="L57" s="147"/>
      <c r="M57" s="147"/>
      <c r="N57" s="147"/>
      <c r="O57" s="147"/>
      <c r="P57" s="147"/>
      <c r="Q57" s="147"/>
      <c r="R57" s="148">
        <v>0</v>
      </c>
      <c r="S57" s="147"/>
      <c r="T57" s="147"/>
      <c r="U57" s="147"/>
      <c r="V57" s="161"/>
      <c r="W57" s="148"/>
      <c r="X57" s="147"/>
      <c r="Y57" s="147"/>
      <c r="Z57" s="147"/>
      <c r="AA57" s="147"/>
      <c r="AB57" s="147"/>
      <c r="AC57" s="148"/>
    </row>
    <row r="58" spans="1:29" s="183" customFormat="1" ht="12" customHeight="1" x14ac:dyDescent="0.2">
      <c r="A58" s="203" t="s">
        <v>107</v>
      </c>
      <c r="B58" s="194"/>
      <c r="C58" s="147">
        <v>7.2172425599999999</v>
      </c>
      <c r="D58" s="147">
        <v>26.332429783399675</v>
      </c>
      <c r="E58" s="147">
        <v>52.363604567000003</v>
      </c>
      <c r="F58" s="148">
        <v>85.913276910399674</v>
      </c>
      <c r="G58" s="147">
        <v>0</v>
      </c>
      <c r="H58" s="147">
        <v>0</v>
      </c>
      <c r="I58" s="147">
        <v>24.409374974984154</v>
      </c>
      <c r="J58" s="147">
        <v>41.50149592164297</v>
      </c>
      <c r="K58" s="147">
        <v>0.10337768554344962</v>
      </c>
      <c r="L58" s="147">
        <v>287.78015700618823</v>
      </c>
      <c r="M58" s="147">
        <v>0</v>
      </c>
      <c r="N58" s="147">
        <v>29.922966563290991</v>
      </c>
      <c r="O58" s="147">
        <v>169.10044744088003</v>
      </c>
      <c r="P58" s="147">
        <v>1.0650117922</v>
      </c>
      <c r="Q58" s="147">
        <v>9.3817482569418189</v>
      </c>
      <c r="R58" s="148">
        <v>563.26457964167162</v>
      </c>
      <c r="S58" s="147">
        <v>272.6628542385244</v>
      </c>
      <c r="T58" s="147">
        <v>5.9228419999999993</v>
      </c>
      <c r="U58" s="147">
        <v>-10.196365400000001</v>
      </c>
      <c r="V58" s="161">
        <v>268.38933083852442</v>
      </c>
      <c r="W58" s="148">
        <v>917.56718739059568</v>
      </c>
      <c r="X58" s="147">
        <v>70.895814162184777</v>
      </c>
      <c r="Y58" s="147">
        <v>13.67230886966453</v>
      </c>
      <c r="Z58" s="147">
        <v>182.60607383301314</v>
      </c>
      <c r="AA58" s="147">
        <v>18.912909550194243</v>
      </c>
      <c r="AB58" s="147">
        <v>0</v>
      </c>
      <c r="AC58" s="148">
        <v>1203.6542938056523</v>
      </c>
    </row>
    <row r="59" spans="1:29" s="183" customFormat="1" ht="12" customHeight="1" x14ac:dyDescent="0.2">
      <c r="A59" s="200"/>
      <c r="B59" s="194"/>
      <c r="C59" s="147"/>
      <c r="D59" s="147"/>
      <c r="E59" s="147"/>
      <c r="F59" s="148"/>
      <c r="G59" s="147"/>
      <c r="H59" s="147"/>
      <c r="I59" s="147"/>
      <c r="J59" s="147"/>
      <c r="K59" s="147"/>
      <c r="L59" s="147"/>
      <c r="M59" s="147"/>
      <c r="N59" s="147"/>
      <c r="O59" s="147"/>
      <c r="P59" s="147"/>
      <c r="Q59" s="147"/>
      <c r="R59" s="148"/>
      <c r="S59" s="147"/>
      <c r="T59" s="147"/>
      <c r="U59" s="147"/>
      <c r="V59" s="161"/>
      <c r="W59" s="148"/>
      <c r="X59" s="147"/>
      <c r="Y59" s="147"/>
      <c r="Z59" s="147"/>
      <c r="AA59" s="147"/>
      <c r="AB59" s="147"/>
      <c r="AC59" s="148"/>
    </row>
    <row r="60" spans="1:29" s="183" customFormat="1" ht="12" customHeight="1" x14ac:dyDescent="0.2">
      <c r="A60" s="203" t="s">
        <v>66</v>
      </c>
      <c r="B60" s="194"/>
      <c r="C60" s="147">
        <v>0</v>
      </c>
      <c r="D60" s="147">
        <v>7.1054273576010019</v>
      </c>
      <c r="E60" s="164">
        <v>0</v>
      </c>
      <c r="F60" s="162">
        <v>28.421709430404007</v>
      </c>
      <c r="G60" s="147">
        <v>0</v>
      </c>
      <c r="H60" s="147">
        <v>0</v>
      </c>
      <c r="I60" s="147">
        <v>0</v>
      </c>
      <c r="J60" s="147">
        <v>7.1054273576010019</v>
      </c>
      <c r="K60" s="147">
        <v>5.3429483060085659</v>
      </c>
      <c r="L60" s="147">
        <v>-56.843418860808015</v>
      </c>
      <c r="M60" s="147">
        <v>0</v>
      </c>
      <c r="N60" s="147">
        <v>10.658141036401503</v>
      </c>
      <c r="O60" s="147">
        <v>0</v>
      </c>
      <c r="P60" s="147">
        <v>0</v>
      </c>
      <c r="Q60" s="164">
        <v>-17.763568394002505</v>
      </c>
      <c r="R60" s="162">
        <v>0</v>
      </c>
      <c r="S60" s="147">
        <v>-56.843418860808015</v>
      </c>
      <c r="T60" s="147">
        <v>-0.88817841970012523</v>
      </c>
      <c r="U60" s="164">
        <v>0</v>
      </c>
      <c r="V60" s="162">
        <v>-56.843418860808015</v>
      </c>
      <c r="W60" s="162">
        <v>-113.68683772161603</v>
      </c>
      <c r="X60" s="147">
        <v>0</v>
      </c>
      <c r="Y60" s="147">
        <v>-1.7763568394002505</v>
      </c>
      <c r="Z60" s="147">
        <v>0</v>
      </c>
      <c r="AA60" s="147">
        <v>0</v>
      </c>
      <c r="AB60" s="164">
        <v>0</v>
      </c>
      <c r="AC60" s="162">
        <v>-227.37367544323206</v>
      </c>
    </row>
    <row r="61" spans="1:29" s="183" customFormat="1" ht="12" customHeight="1" x14ac:dyDescent="0.2">
      <c r="A61" s="195"/>
      <c r="B61" s="194"/>
      <c r="C61" s="147"/>
      <c r="D61" s="147"/>
      <c r="E61" s="147"/>
      <c r="F61" s="148"/>
      <c r="G61" s="147"/>
      <c r="H61" s="147"/>
      <c r="I61" s="147"/>
      <c r="J61" s="147"/>
      <c r="K61" s="147"/>
      <c r="L61" s="147"/>
      <c r="M61" s="147"/>
      <c r="N61" s="147"/>
      <c r="O61" s="147"/>
      <c r="P61" s="147"/>
      <c r="Q61" s="147"/>
      <c r="R61" s="148"/>
      <c r="S61" s="147"/>
      <c r="T61" s="147"/>
      <c r="U61" s="147"/>
      <c r="V61" s="148"/>
      <c r="W61" s="152"/>
      <c r="X61" s="147"/>
      <c r="Y61" s="147"/>
      <c r="Z61" s="147"/>
      <c r="AA61" s="147"/>
      <c r="AB61" s="147"/>
      <c r="AC61" s="148"/>
    </row>
    <row r="62" spans="1:29" s="183" customFormat="1" ht="12" customHeight="1" x14ac:dyDescent="0.2">
      <c r="A62" s="198" t="s">
        <v>108</v>
      </c>
      <c r="B62" s="197"/>
      <c r="C62" s="158">
        <v>7.2172425599999999</v>
      </c>
      <c r="D62" s="158">
        <v>26.332429783399668</v>
      </c>
      <c r="E62" s="158">
        <v>52.363604567000003</v>
      </c>
      <c r="F62" s="159">
        <v>85.913276910399645</v>
      </c>
      <c r="G62" s="158">
        <v>0</v>
      </c>
      <c r="H62" s="158">
        <v>0</v>
      </c>
      <c r="I62" s="158">
        <v>24.409374974984154</v>
      </c>
      <c r="J62" s="158">
        <v>41.501495921642963</v>
      </c>
      <c r="K62" s="158">
        <v>0.10337768554344427</v>
      </c>
      <c r="L62" s="158">
        <v>287.78015700618829</v>
      </c>
      <c r="M62" s="158">
        <v>0</v>
      </c>
      <c r="N62" s="158">
        <v>29.922966563290981</v>
      </c>
      <c r="O62" s="158">
        <v>169.10044744088003</v>
      </c>
      <c r="P62" s="158">
        <v>1.0650117922</v>
      </c>
      <c r="Q62" s="158">
        <v>9.3817482569418367</v>
      </c>
      <c r="R62" s="159">
        <v>563.26457964167162</v>
      </c>
      <c r="S62" s="158">
        <v>272.66285423852446</v>
      </c>
      <c r="T62" s="158">
        <v>5.9228420000000002</v>
      </c>
      <c r="U62" s="158">
        <v>-10.196365400000001</v>
      </c>
      <c r="V62" s="159">
        <v>268.38933083852447</v>
      </c>
      <c r="W62" s="165">
        <v>917.56718739059579</v>
      </c>
      <c r="X62" s="165">
        <v>70.895814162184777</v>
      </c>
      <c r="Y62" s="158">
        <v>13.672308869664532</v>
      </c>
      <c r="Z62" s="158">
        <v>182.60607383301314</v>
      </c>
      <c r="AA62" s="158">
        <v>18.912909550194243</v>
      </c>
      <c r="AB62" s="160">
        <v>0</v>
      </c>
      <c r="AC62" s="160">
        <v>1203.6542938056525</v>
      </c>
    </row>
    <row r="63" spans="1:29" s="183" customFormat="1" ht="12" customHeight="1" x14ac:dyDescent="0.2">
      <c r="A63" s="195"/>
      <c r="B63" s="194"/>
      <c r="C63" s="147"/>
      <c r="D63" s="147"/>
      <c r="E63" s="147"/>
      <c r="F63" s="148"/>
      <c r="G63" s="147"/>
      <c r="H63" s="147"/>
      <c r="I63" s="147"/>
      <c r="J63" s="147"/>
      <c r="K63" s="147"/>
      <c r="L63" s="147"/>
      <c r="M63" s="147"/>
      <c r="N63" s="147"/>
      <c r="O63" s="147"/>
      <c r="P63" s="147"/>
      <c r="Q63" s="147"/>
      <c r="R63" s="148"/>
      <c r="S63" s="147"/>
      <c r="T63" s="147"/>
      <c r="U63" s="147"/>
      <c r="V63" s="148"/>
      <c r="W63" s="152"/>
      <c r="X63" s="147"/>
      <c r="Y63" s="147"/>
      <c r="Z63" s="147"/>
      <c r="AA63" s="147"/>
      <c r="AB63" s="147"/>
      <c r="AC63" s="148"/>
    </row>
    <row r="64" spans="1:29" s="183" customFormat="1" ht="12" customHeight="1" x14ac:dyDescent="0.2">
      <c r="A64" s="198" t="s">
        <v>109</v>
      </c>
      <c r="B64" s="197"/>
      <c r="C64" s="158">
        <v>7.2172425599999999</v>
      </c>
      <c r="D64" s="158">
        <v>0</v>
      </c>
      <c r="E64" s="158">
        <v>0</v>
      </c>
      <c r="F64" s="159">
        <v>7.2172425599999999</v>
      </c>
      <c r="G64" s="158">
        <v>0</v>
      </c>
      <c r="H64" s="158">
        <v>0</v>
      </c>
      <c r="I64" s="158">
        <v>16.869022412251965</v>
      </c>
      <c r="J64" s="158">
        <v>0</v>
      </c>
      <c r="K64" s="158">
        <v>0</v>
      </c>
      <c r="L64" s="158">
        <v>1.4601600000000001E-3</v>
      </c>
      <c r="M64" s="158">
        <v>0</v>
      </c>
      <c r="N64" s="158">
        <v>0.22641849522890639</v>
      </c>
      <c r="O64" s="158">
        <v>169.10044744088003</v>
      </c>
      <c r="P64" s="158">
        <v>0</v>
      </c>
      <c r="Q64" s="160">
        <v>9.3817482569418367</v>
      </c>
      <c r="R64" s="160">
        <v>195.57909676530272</v>
      </c>
      <c r="S64" s="158">
        <v>26.470733294939997</v>
      </c>
      <c r="T64" s="158">
        <v>0</v>
      </c>
      <c r="U64" s="158">
        <v>0</v>
      </c>
      <c r="V64" s="159">
        <v>26.470733294939997</v>
      </c>
      <c r="W64" s="159">
        <v>229.26707262024271</v>
      </c>
      <c r="X64" s="158">
        <v>0</v>
      </c>
      <c r="Y64" s="158">
        <v>0</v>
      </c>
      <c r="Z64" s="158">
        <v>0</v>
      </c>
      <c r="AA64" s="158">
        <v>0</v>
      </c>
      <c r="AB64" s="158">
        <v>0</v>
      </c>
      <c r="AC64" s="159">
        <v>229.26707262024271</v>
      </c>
    </row>
    <row r="65" spans="1:29" s="183" customFormat="1" ht="12" customHeight="1" x14ac:dyDescent="0.2">
      <c r="A65" s="195"/>
      <c r="B65" s="199" t="s">
        <v>69</v>
      </c>
      <c r="C65" s="147">
        <v>7.2172425599999999</v>
      </c>
      <c r="D65" s="147">
        <v>0</v>
      </c>
      <c r="E65" s="147">
        <v>0</v>
      </c>
      <c r="F65" s="148">
        <v>7.2172425599999999</v>
      </c>
      <c r="G65" s="147">
        <v>0</v>
      </c>
      <c r="H65" s="147">
        <v>0</v>
      </c>
      <c r="I65" s="147">
        <v>16.869022412251965</v>
      </c>
      <c r="J65" s="147">
        <v>0</v>
      </c>
      <c r="K65" s="147">
        <v>0</v>
      </c>
      <c r="L65" s="147">
        <v>1.4601600000000001E-3</v>
      </c>
      <c r="M65" s="147">
        <v>0</v>
      </c>
      <c r="N65" s="147">
        <v>0.22641849522890639</v>
      </c>
      <c r="O65" s="147">
        <v>169.10044744088003</v>
      </c>
      <c r="P65" s="147">
        <v>0</v>
      </c>
      <c r="Q65" s="147">
        <v>0.25161157000000001</v>
      </c>
      <c r="R65" s="148">
        <v>186.4489600783609</v>
      </c>
      <c r="S65" s="147">
        <v>26.470733294939997</v>
      </c>
      <c r="T65" s="147">
        <v>0</v>
      </c>
      <c r="U65" s="147">
        <v>0</v>
      </c>
      <c r="V65" s="161">
        <v>26.470733294939997</v>
      </c>
      <c r="W65" s="148">
        <v>220.13693593330089</v>
      </c>
      <c r="X65" s="147">
        <v>0</v>
      </c>
      <c r="Y65" s="147"/>
      <c r="Z65" s="147">
        <v>0</v>
      </c>
      <c r="AA65" s="147">
        <v>0</v>
      </c>
      <c r="AB65" s="147">
        <v>0</v>
      </c>
      <c r="AC65" s="148">
        <v>220.13693593330089</v>
      </c>
    </row>
    <row r="66" spans="1:29" s="183" customFormat="1" ht="12" customHeight="1" x14ac:dyDescent="0.2">
      <c r="A66" s="195"/>
      <c r="B66" s="194" t="s">
        <v>70</v>
      </c>
      <c r="C66" s="147">
        <v>0</v>
      </c>
      <c r="D66" s="147">
        <v>0</v>
      </c>
      <c r="E66" s="147">
        <v>0</v>
      </c>
      <c r="F66" s="148">
        <v>0</v>
      </c>
      <c r="G66" s="147">
        <v>0</v>
      </c>
      <c r="H66" s="147">
        <v>0</v>
      </c>
      <c r="I66" s="147">
        <v>0</v>
      </c>
      <c r="J66" s="147">
        <v>0</v>
      </c>
      <c r="K66" s="147">
        <v>0</v>
      </c>
      <c r="L66" s="147">
        <v>0</v>
      </c>
      <c r="M66" s="147">
        <v>0</v>
      </c>
      <c r="N66" s="147">
        <v>0</v>
      </c>
      <c r="O66" s="147">
        <v>0</v>
      </c>
      <c r="P66" s="147">
        <v>0</v>
      </c>
      <c r="Q66" s="147">
        <v>9.130136686941837</v>
      </c>
      <c r="R66" s="148">
        <v>9.130136686941837</v>
      </c>
      <c r="S66" s="147">
        <v>0</v>
      </c>
      <c r="T66" s="147">
        <v>0</v>
      </c>
      <c r="U66" s="147">
        <v>0</v>
      </c>
      <c r="V66" s="161">
        <v>0</v>
      </c>
      <c r="W66" s="148">
        <v>9.130136686941837</v>
      </c>
      <c r="X66" s="147">
        <v>0</v>
      </c>
      <c r="Y66" s="147"/>
      <c r="Z66" s="147">
        <v>0</v>
      </c>
      <c r="AA66" s="147">
        <v>0</v>
      </c>
      <c r="AB66" s="147">
        <v>0</v>
      </c>
      <c r="AC66" s="148">
        <v>9.130136686941837</v>
      </c>
    </row>
    <row r="67" spans="1:29" s="183" customFormat="1" ht="12" customHeight="1" x14ac:dyDescent="0.2">
      <c r="A67" s="195"/>
      <c r="B67" s="194"/>
      <c r="C67" s="147"/>
      <c r="D67" s="147"/>
      <c r="E67" s="147"/>
      <c r="F67" s="148"/>
      <c r="G67" s="147"/>
      <c r="H67" s="147"/>
      <c r="I67" s="147"/>
      <c r="J67" s="147"/>
      <c r="K67" s="147"/>
      <c r="L67" s="147"/>
      <c r="M67" s="147"/>
      <c r="N67" s="147"/>
      <c r="O67" s="147"/>
      <c r="P67" s="147"/>
      <c r="Q67" s="147"/>
      <c r="R67" s="148"/>
      <c r="S67" s="147"/>
      <c r="T67" s="147"/>
      <c r="U67" s="147"/>
      <c r="V67" s="148"/>
      <c r="W67" s="152"/>
      <c r="X67" s="147"/>
      <c r="Y67" s="147"/>
      <c r="Z67" s="147"/>
      <c r="AA67" s="147"/>
      <c r="AB67" s="147"/>
      <c r="AC67" s="148"/>
    </row>
    <row r="68" spans="1:29" s="183" customFormat="1" ht="12" customHeight="1" x14ac:dyDescent="0.2">
      <c r="A68" s="203" t="s">
        <v>110</v>
      </c>
      <c r="B68" s="204"/>
      <c r="C68" s="150">
        <v>0</v>
      </c>
      <c r="D68" s="150">
        <v>26.332429783399668</v>
      </c>
      <c r="E68" s="150">
        <v>52.363604567000003</v>
      </c>
      <c r="F68" s="154">
        <v>78.696034350399643</v>
      </c>
      <c r="G68" s="150">
        <v>0</v>
      </c>
      <c r="H68" s="150">
        <v>0</v>
      </c>
      <c r="I68" s="150">
        <v>7.5403525627321901</v>
      </c>
      <c r="J68" s="150">
        <v>41.501495921642963</v>
      </c>
      <c r="K68" s="150">
        <v>0.10337768554344427</v>
      </c>
      <c r="L68" s="150">
        <v>287.77869684618827</v>
      </c>
      <c r="M68" s="150">
        <v>0</v>
      </c>
      <c r="N68" s="150">
        <v>29.696548068062075</v>
      </c>
      <c r="O68" s="150">
        <v>0</v>
      </c>
      <c r="P68" s="150">
        <v>1.0650117922</v>
      </c>
      <c r="Q68" s="150">
        <v>0</v>
      </c>
      <c r="R68" s="154">
        <v>367.68548287636895</v>
      </c>
      <c r="S68" s="150">
        <v>246.19212094358446</v>
      </c>
      <c r="T68" s="150">
        <v>5.9228420000000002</v>
      </c>
      <c r="U68" s="150">
        <v>-10.196365400000001</v>
      </c>
      <c r="V68" s="154">
        <v>241.91859754358447</v>
      </c>
      <c r="W68" s="154">
        <v>688.30011477035305</v>
      </c>
      <c r="X68" s="150">
        <v>70.895814162184777</v>
      </c>
      <c r="Y68" s="150">
        <v>13.672308869664532</v>
      </c>
      <c r="Z68" s="150">
        <v>182.60607383301314</v>
      </c>
      <c r="AA68" s="150">
        <v>18.912909550194243</v>
      </c>
      <c r="AB68" s="150">
        <v>0</v>
      </c>
      <c r="AC68" s="148">
        <v>974.38722118540989</v>
      </c>
    </row>
    <row r="69" spans="1:29" s="183" customFormat="1" ht="12" customHeight="1" x14ac:dyDescent="0.2">
      <c r="A69" s="198" t="s">
        <v>72</v>
      </c>
      <c r="B69" s="197"/>
      <c r="C69" s="158">
        <v>0</v>
      </c>
      <c r="D69" s="158">
        <v>23.148176480000004</v>
      </c>
      <c r="E69" s="158">
        <v>52.363604567000003</v>
      </c>
      <c r="F69" s="159">
        <v>75.511781046999985</v>
      </c>
      <c r="G69" s="158">
        <v>0</v>
      </c>
      <c r="H69" s="158">
        <v>0</v>
      </c>
      <c r="I69" s="158">
        <v>2.626476502184794</v>
      </c>
      <c r="J69" s="158">
        <v>0.17099312775199199</v>
      </c>
      <c r="K69" s="158">
        <v>0</v>
      </c>
      <c r="L69" s="158">
        <v>11.044571871165758</v>
      </c>
      <c r="M69" s="158">
        <v>0</v>
      </c>
      <c r="N69" s="158">
        <v>18.623199092463501</v>
      </c>
      <c r="O69" s="158">
        <v>0</v>
      </c>
      <c r="P69" s="158">
        <v>1.0650117922</v>
      </c>
      <c r="Q69" s="158">
        <v>0</v>
      </c>
      <c r="R69" s="159">
        <v>33.530252385766047</v>
      </c>
      <c r="S69" s="158">
        <v>103.26678467518487</v>
      </c>
      <c r="T69" s="158">
        <v>5.9228420000000002</v>
      </c>
      <c r="U69" s="158">
        <v>-10.196365400000001</v>
      </c>
      <c r="V69" s="159">
        <v>98.993261275184878</v>
      </c>
      <c r="W69" s="160">
        <v>208.03529470795092</v>
      </c>
      <c r="X69" s="158">
        <v>70.085814162184775</v>
      </c>
      <c r="Y69" s="158">
        <v>4.2277000343999998</v>
      </c>
      <c r="Z69" s="158">
        <v>96.42829624652768</v>
      </c>
      <c r="AA69" s="158">
        <v>16.971182272857142</v>
      </c>
      <c r="AB69" s="158">
        <v>0</v>
      </c>
      <c r="AC69" s="159">
        <v>395.74828742392054</v>
      </c>
    </row>
    <row r="70" spans="1:29" s="183" customFormat="1" ht="12" customHeight="1" x14ac:dyDescent="0.2">
      <c r="A70" s="195"/>
      <c r="B70" s="194" t="s">
        <v>73</v>
      </c>
      <c r="C70" s="147">
        <v>0</v>
      </c>
      <c r="D70" s="147">
        <v>20.118698500000001</v>
      </c>
      <c r="E70" s="147">
        <v>51.280573725000004</v>
      </c>
      <c r="F70" s="148">
        <v>71.399272225000004</v>
      </c>
      <c r="G70" s="147">
        <v>0</v>
      </c>
      <c r="H70" s="147">
        <v>0</v>
      </c>
      <c r="I70" s="147">
        <v>3.3680650780000005E-3</v>
      </c>
      <c r="J70" s="147">
        <v>0</v>
      </c>
      <c r="K70" s="147">
        <v>0</v>
      </c>
      <c r="L70" s="147">
        <v>6.0638470723229997E-2</v>
      </c>
      <c r="M70" s="147">
        <v>0</v>
      </c>
      <c r="N70" s="147">
        <v>0.389380950276</v>
      </c>
      <c r="O70" s="147">
        <v>0</v>
      </c>
      <c r="P70" s="147">
        <v>0</v>
      </c>
      <c r="Q70" s="147">
        <v>0</v>
      </c>
      <c r="R70" s="148">
        <v>0.45338748607723001</v>
      </c>
      <c r="S70" s="147">
        <v>9.3057961749595144</v>
      </c>
      <c r="T70" s="147">
        <v>5.9228420000000002</v>
      </c>
      <c r="U70" s="147">
        <v>-10.196365400000001</v>
      </c>
      <c r="V70" s="148">
        <v>5.0322727749595124</v>
      </c>
      <c r="W70" s="152">
        <v>76.884932486036746</v>
      </c>
      <c r="X70" s="147">
        <v>0</v>
      </c>
      <c r="Y70" s="147">
        <v>0</v>
      </c>
      <c r="Z70" s="147">
        <v>9.6650094010566541</v>
      </c>
      <c r="AA70" s="147">
        <v>0</v>
      </c>
      <c r="AB70" s="147">
        <v>0</v>
      </c>
      <c r="AC70" s="148">
        <v>86.549941887093397</v>
      </c>
    </row>
    <row r="71" spans="1:29" s="183" customFormat="1" ht="12" customHeight="1" x14ac:dyDescent="0.2">
      <c r="A71" s="193"/>
      <c r="B71" s="194" t="s">
        <v>74</v>
      </c>
      <c r="C71" s="147">
        <v>0</v>
      </c>
      <c r="D71" s="147">
        <v>0</v>
      </c>
      <c r="E71" s="147">
        <v>0.75558840000000005</v>
      </c>
      <c r="F71" s="148">
        <v>0.75558840000000005</v>
      </c>
      <c r="G71" s="147">
        <v>0</v>
      </c>
      <c r="H71" s="147">
        <v>0</v>
      </c>
      <c r="I71" s="147">
        <v>1.8017097598840001E-2</v>
      </c>
      <c r="J71" s="147">
        <v>0</v>
      </c>
      <c r="K71" s="147">
        <v>0</v>
      </c>
      <c r="L71" s="147">
        <v>0.20085524699570001</v>
      </c>
      <c r="M71" s="147">
        <v>0</v>
      </c>
      <c r="N71" s="147">
        <v>1.0189781451</v>
      </c>
      <c r="O71" s="147">
        <v>0</v>
      </c>
      <c r="P71" s="147">
        <v>0</v>
      </c>
      <c r="Q71" s="147">
        <v>0</v>
      </c>
      <c r="R71" s="148">
        <v>1.2378504896945399</v>
      </c>
      <c r="S71" s="147">
        <v>5.4843207008369994</v>
      </c>
      <c r="T71" s="147">
        <v>0</v>
      </c>
      <c r="U71" s="147">
        <v>0</v>
      </c>
      <c r="V71" s="148">
        <v>5.4843207008369994</v>
      </c>
      <c r="W71" s="152">
        <v>7.477759590531539</v>
      </c>
      <c r="X71" s="147">
        <v>0</v>
      </c>
      <c r="Y71" s="147">
        <v>0</v>
      </c>
      <c r="Z71" s="147">
        <v>7.2311049946052384</v>
      </c>
      <c r="AA71" s="147">
        <v>0</v>
      </c>
      <c r="AB71" s="147">
        <v>0</v>
      </c>
      <c r="AC71" s="148">
        <v>14.708864585136777</v>
      </c>
    </row>
    <row r="72" spans="1:29" s="183" customFormat="1" ht="12" customHeight="1" x14ac:dyDescent="0.2">
      <c r="A72" s="193"/>
      <c r="B72" s="194" t="s">
        <v>75</v>
      </c>
      <c r="C72" s="147">
        <v>0</v>
      </c>
      <c r="D72" s="147">
        <v>0</v>
      </c>
      <c r="E72" s="147">
        <v>0</v>
      </c>
      <c r="F72" s="148">
        <v>0</v>
      </c>
      <c r="G72" s="147">
        <v>0</v>
      </c>
      <c r="H72" s="147">
        <v>0</v>
      </c>
      <c r="I72" s="147">
        <v>8.6664322170000013E-3</v>
      </c>
      <c r="J72" s="147">
        <v>0</v>
      </c>
      <c r="K72" s="147">
        <v>0</v>
      </c>
      <c r="L72" s="147">
        <v>0.69497667978643995</v>
      </c>
      <c r="M72" s="147">
        <v>0</v>
      </c>
      <c r="N72" s="147">
        <v>6.3862205498239994</v>
      </c>
      <c r="O72" s="147">
        <v>0</v>
      </c>
      <c r="P72" s="147">
        <v>0.676864994</v>
      </c>
      <c r="Q72" s="147">
        <v>0</v>
      </c>
      <c r="R72" s="148">
        <v>7.7667286558274391</v>
      </c>
      <c r="S72" s="147">
        <v>35.503954315163242</v>
      </c>
      <c r="T72" s="147">
        <v>0</v>
      </c>
      <c r="U72" s="147">
        <v>0</v>
      </c>
      <c r="V72" s="148">
        <v>35.503954315163242</v>
      </c>
      <c r="W72" s="152">
        <v>43.270682970990677</v>
      </c>
      <c r="X72" s="147">
        <v>69.374056056584777</v>
      </c>
      <c r="Y72" s="147">
        <v>0.259274</v>
      </c>
      <c r="Z72" s="147">
        <v>34.769939651248492</v>
      </c>
      <c r="AA72" s="147">
        <v>0</v>
      </c>
      <c r="AB72" s="147">
        <v>0</v>
      </c>
      <c r="AC72" s="148">
        <v>147.67395267882395</v>
      </c>
    </row>
    <row r="73" spans="1:29" s="183" customFormat="1" ht="12" customHeight="1" x14ac:dyDescent="0.2">
      <c r="A73" s="193"/>
      <c r="B73" s="199" t="s">
        <v>76</v>
      </c>
      <c r="C73" s="147">
        <v>0</v>
      </c>
      <c r="D73" s="147">
        <v>1.4884983000000001</v>
      </c>
      <c r="E73" s="147">
        <v>0.1689185</v>
      </c>
      <c r="F73" s="148">
        <v>1.6574168</v>
      </c>
      <c r="G73" s="147">
        <v>0</v>
      </c>
      <c r="H73" s="147">
        <v>0</v>
      </c>
      <c r="I73" s="147">
        <v>0.10150612962562994</v>
      </c>
      <c r="J73" s="147">
        <v>0</v>
      </c>
      <c r="K73" s="147">
        <v>0</v>
      </c>
      <c r="L73" s="147">
        <v>0.8145560476954723</v>
      </c>
      <c r="M73" s="147">
        <v>0</v>
      </c>
      <c r="N73" s="147">
        <v>5.7092253352644313</v>
      </c>
      <c r="O73" s="147">
        <v>0</v>
      </c>
      <c r="P73" s="147">
        <v>0</v>
      </c>
      <c r="Q73" s="147">
        <v>0</v>
      </c>
      <c r="R73" s="148">
        <v>6.6252875125855333</v>
      </c>
      <c r="S73" s="147">
        <v>16.641309115244844</v>
      </c>
      <c r="T73" s="147">
        <v>0</v>
      </c>
      <c r="U73" s="147">
        <v>0</v>
      </c>
      <c r="V73" s="148">
        <v>16.641309115244844</v>
      </c>
      <c r="W73" s="152">
        <v>24.924013427830378</v>
      </c>
      <c r="X73" s="147">
        <v>3.5879000000000002E-3</v>
      </c>
      <c r="Y73" s="147">
        <v>0.52011757679999993</v>
      </c>
      <c r="Z73" s="147">
        <v>9.859141422884516</v>
      </c>
      <c r="AA73" s="147">
        <v>0</v>
      </c>
      <c r="AB73" s="147">
        <v>0</v>
      </c>
      <c r="AC73" s="148">
        <v>35.306860327514897</v>
      </c>
    </row>
    <row r="74" spans="1:29" s="183" customFormat="1" ht="12" customHeight="1" x14ac:dyDescent="0.2">
      <c r="A74" s="193"/>
      <c r="B74" s="194" t="s">
        <v>77</v>
      </c>
      <c r="C74" s="147">
        <v>0</v>
      </c>
      <c r="D74" s="147">
        <v>1.3879999999999999</v>
      </c>
      <c r="E74" s="147">
        <v>0</v>
      </c>
      <c r="F74" s="148">
        <v>1.3879999999999999</v>
      </c>
      <c r="G74" s="147">
        <v>0</v>
      </c>
      <c r="H74" s="147">
        <v>0</v>
      </c>
      <c r="I74" s="147">
        <v>6.5003212632674138E-3</v>
      </c>
      <c r="J74" s="147">
        <v>0</v>
      </c>
      <c r="K74" s="147">
        <v>0</v>
      </c>
      <c r="L74" s="147">
        <v>0.10477800388840111</v>
      </c>
      <c r="M74" s="147">
        <v>0</v>
      </c>
      <c r="N74" s="147">
        <v>8.8629096255173651E-2</v>
      </c>
      <c r="O74" s="147">
        <v>0</v>
      </c>
      <c r="P74" s="147">
        <v>0</v>
      </c>
      <c r="Q74" s="147">
        <v>0</v>
      </c>
      <c r="R74" s="148">
        <v>0.19990742140684217</v>
      </c>
      <c r="S74" s="147">
        <v>3.6704211074114497</v>
      </c>
      <c r="T74" s="147">
        <v>0</v>
      </c>
      <c r="U74" s="147">
        <v>0</v>
      </c>
      <c r="V74" s="148">
        <v>3.6704211074114497</v>
      </c>
      <c r="W74" s="152">
        <v>5.2583285288182919</v>
      </c>
      <c r="X74" s="147">
        <v>0</v>
      </c>
      <c r="Y74" s="147">
        <v>0.49318499999999998</v>
      </c>
      <c r="Z74" s="147">
        <v>6.72453331366565</v>
      </c>
      <c r="AA74" s="147">
        <v>0</v>
      </c>
      <c r="AB74" s="147">
        <v>0</v>
      </c>
      <c r="AC74" s="148">
        <v>12.476046842483942</v>
      </c>
    </row>
    <row r="75" spans="1:29" s="183" customFormat="1" ht="12" customHeight="1" x14ac:dyDescent="0.2">
      <c r="A75" s="193"/>
      <c r="B75" s="194" t="s">
        <v>78</v>
      </c>
      <c r="C75" s="147">
        <v>0</v>
      </c>
      <c r="D75" s="147">
        <v>0.15297968000000001</v>
      </c>
      <c r="E75" s="147">
        <v>7.2235441999999997E-2</v>
      </c>
      <c r="F75" s="148">
        <v>0.22521512199999999</v>
      </c>
      <c r="G75" s="147">
        <v>0</v>
      </c>
      <c r="H75" s="147">
        <v>0</v>
      </c>
      <c r="I75" s="147">
        <v>1.8610713324913628E-2</v>
      </c>
      <c r="J75" s="147">
        <v>0</v>
      </c>
      <c r="K75" s="147">
        <v>0</v>
      </c>
      <c r="L75" s="147">
        <v>0.90488585449877457</v>
      </c>
      <c r="M75" s="147">
        <v>0</v>
      </c>
      <c r="N75" s="147">
        <v>2.0701923902059516</v>
      </c>
      <c r="O75" s="147">
        <v>0</v>
      </c>
      <c r="P75" s="147">
        <v>0.38814679820000003</v>
      </c>
      <c r="Q75" s="147">
        <v>0</v>
      </c>
      <c r="R75" s="148">
        <v>3.3818357562296399</v>
      </c>
      <c r="S75" s="147">
        <v>9.321054458752279</v>
      </c>
      <c r="T75" s="147">
        <v>0</v>
      </c>
      <c r="U75" s="147">
        <v>0</v>
      </c>
      <c r="V75" s="148">
        <v>9.321054458752279</v>
      </c>
      <c r="W75" s="152">
        <v>12.928105336981918</v>
      </c>
      <c r="X75" s="147">
        <v>0.70745020560000005</v>
      </c>
      <c r="Y75" s="147">
        <v>0.15475641999999998</v>
      </c>
      <c r="Z75" s="147">
        <v>3.6554528591592845</v>
      </c>
      <c r="AA75" s="147">
        <v>0</v>
      </c>
      <c r="AB75" s="147">
        <v>0</v>
      </c>
      <c r="AC75" s="148">
        <v>17.445764821741204</v>
      </c>
    </row>
    <row r="76" spans="1:29" s="183" customFormat="1" ht="12" customHeight="1" x14ac:dyDescent="0.2">
      <c r="A76" s="193"/>
      <c r="B76" s="194" t="s">
        <v>79</v>
      </c>
      <c r="C76" s="147">
        <v>0</v>
      </c>
      <c r="D76" s="147">
        <v>0</v>
      </c>
      <c r="E76" s="147">
        <v>8.6288500000000004E-2</v>
      </c>
      <c r="F76" s="148">
        <v>8.6288500000000004E-2</v>
      </c>
      <c r="G76" s="147">
        <v>0</v>
      </c>
      <c r="H76" s="147">
        <v>0</v>
      </c>
      <c r="I76" s="147">
        <v>4.8815714366378792E-2</v>
      </c>
      <c r="J76" s="147">
        <v>0</v>
      </c>
      <c r="K76" s="147">
        <v>0</v>
      </c>
      <c r="L76" s="147">
        <v>0.8176265114544824</v>
      </c>
      <c r="M76" s="147">
        <v>0</v>
      </c>
      <c r="N76" s="147">
        <v>8.0365211779735476E-2</v>
      </c>
      <c r="O76" s="147">
        <v>0</v>
      </c>
      <c r="P76" s="147">
        <v>0</v>
      </c>
      <c r="Q76" s="147">
        <v>0</v>
      </c>
      <c r="R76" s="148">
        <v>0.9468074376005966</v>
      </c>
      <c r="S76" s="147">
        <v>7.2522500330300508</v>
      </c>
      <c r="T76" s="147">
        <v>0</v>
      </c>
      <c r="U76" s="147">
        <v>0</v>
      </c>
      <c r="V76" s="148">
        <v>7.2522500330300508</v>
      </c>
      <c r="W76" s="152">
        <v>8.2853459706306474</v>
      </c>
      <c r="X76" s="147">
        <v>0</v>
      </c>
      <c r="Y76" s="147">
        <v>0</v>
      </c>
      <c r="Z76" s="147">
        <v>8.4882328561792377</v>
      </c>
      <c r="AA76" s="147">
        <v>0</v>
      </c>
      <c r="AB76" s="147">
        <v>0</v>
      </c>
      <c r="AC76" s="148">
        <v>16.773578826809885</v>
      </c>
    </row>
    <row r="77" spans="1:29" s="183" customFormat="1" ht="12" customHeight="1" x14ac:dyDescent="0.2">
      <c r="A77" s="195"/>
      <c r="B77" s="194" t="s">
        <v>80</v>
      </c>
      <c r="C77" s="147">
        <v>0</v>
      </c>
      <c r="D77" s="147">
        <v>0</v>
      </c>
      <c r="E77" s="147">
        <v>0</v>
      </c>
      <c r="F77" s="148">
        <v>0</v>
      </c>
      <c r="G77" s="147">
        <v>0</v>
      </c>
      <c r="H77" s="147">
        <v>0</v>
      </c>
      <c r="I77" s="147">
        <v>2.7556011528611105E-2</v>
      </c>
      <c r="J77" s="147">
        <v>0</v>
      </c>
      <c r="K77" s="147">
        <v>0</v>
      </c>
      <c r="L77" s="147">
        <v>0.37456128542766776</v>
      </c>
      <c r="M77" s="147">
        <v>0</v>
      </c>
      <c r="N77" s="147">
        <v>0.28712622406381638</v>
      </c>
      <c r="O77" s="147">
        <v>0</v>
      </c>
      <c r="P77" s="147">
        <v>0</v>
      </c>
      <c r="Q77" s="147">
        <v>0</v>
      </c>
      <c r="R77" s="148">
        <v>0.68924352102009523</v>
      </c>
      <c r="S77" s="147">
        <v>7.6341233327803577</v>
      </c>
      <c r="T77" s="147">
        <v>0</v>
      </c>
      <c r="U77" s="147">
        <v>0</v>
      </c>
      <c r="V77" s="148">
        <v>7.6341233327803577</v>
      </c>
      <c r="W77" s="152">
        <v>8.3233668538004526</v>
      </c>
      <c r="X77" s="147">
        <v>7.2000000000000005E-4</v>
      </c>
      <c r="Y77" s="147">
        <v>0</v>
      </c>
      <c r="Z77" s="147">
        <v>5.8567493257200347</v>
      </c>
      <c r="AA77" s="147">
        <v>0</v>
      </c>
      <c r="AB77" s="147">
        <v>0</v>
      </c>
      <c r="AC77" s="148">
        <v>14.180836179520487</v>
      </c>
    </row>
    <row r="78" spans="1:29" s="183" customFormat="1" ht="12" customHeight="1" x14ac:dyDescent="0.2">
      <c r="A78" s="193"/>
      <c r="B78" s="194" t="s">
        <v>81</v>
      </c>
      <c r="C78" s="147">
        <v>0</v>
      </c>
      <c r="D78" s="147">
        <v>0</v>
      </c>
      <c r="E78" s="147">
        <v>0</v>
      </c>
      <c r="F78" s="148">
        <v>0</v>
      </c>
      <c r="G78" s="147">
        <v>0</v>
      </c>
      <c r="H78" s="147">
        <v>0</v>
      </c>
      <c r="I78" s="147">
        <v>2.3934360171821529</v>
      </c>
      <c r="J78" s="147">
        <v>0.17099312775199199</v>
      </c>
      <c r="K78" s="147">
        <v>0</v>
      </c>
      <c r="L78" s="147">
        <v>7.0716937706955889</v>
      </c>
      <c r="M78" s="147">
        <v>0</v>
      </c>
      <c r="N78" s="147">
        <v>2.5930811896943968</v>
      </c>
      <c r="O78" s="147">
        <v>0</v>
      </c>
      <c r="P78" s="147">
        <v>0</v>
      </c>
      <c r="Q78" s="147">
        <v>0</v>
      </c>
      <c r="R78" s="148">
        <v>12.229204105324131</v>
      </c>
      <c r="S78" s="147">
        <v>8.453555437006127</v>
      </c>
      <c r="T78" s="147">
        <v>0</v>
      </c>
      <c r="U78" s="147">
        <v>0</v>
      </c>
      <c r="V78" s="148">
        <v>8.453555437006127</v>
      </c>
      <c r="W78" s="152">
        <v>20.68275954233026</v>
      </c>
      <c r="X78" s="147">
        <v>0</v>
      </c>
      <c r="Y78" s="147">
        <v>2.8003670375999996</v>
      </c>
      <c r="Z78" s="147">
        <v>10.178132422008579</v>
      </c>
      <c r="AA78" s="147">
        <v>0</v>
      </c>
      <c r="AB78" s="147">
        <v>0</v>
      </c>
      <c r="AC78" s="148">
        <v>33.661259001938838</v>
      </c>
    </row>
    <row r="79" spans="1:29" s="183" customFormat="1" ht="12" customHeight="1" x14ac:dyDescent="0.2">
      <c r="A79" s="205"/>
      <c r="B79" s="197" t="s">
        <v>82</v>
      </c>
      <c r="C79" s="166">
        <v>0</v>
      </c>
      <c r="D79" s="166">
        <v>2.8764690000000002</v>
      </c>
      <c r="E79" s="166">
        <v>0</v>
      </c>
      <c r="F79" s="159">
        <v>2.8764690000000002</v>
      </c>
      <c r="G79" s="165">
        <v>0</v>
      </c>
      <c r="H79" s="158">
        <v>0</v>
      </c>
      <c r="I79" s="158">
        <v>0</v>
      </c>
      <c r="J79" s="158">
        <v>0</v>
      </c>
      <c r="K79" s="158">
        <v>0</v>
      </c>
      <c r="L79" s="158">
        <v>6.0179725428571425E-2</v>
      </c>
      <c r="M79" s="158">
        <v>0</v>
      </c>
      <c r="N79" s="158">
        <v>2.3408857935595875</v>
      </c>
      <c r="O79" s="158">
        <v>0</v>
      </c>
      <c r="P79" s="158">
        <v>0</v>
      </c>
      <c r="Q79" s="160">
        <v>0</v>
      </c>
      <c r="R79" s="159">
        <v>2.4010655189881582</v>
      </c>
      <c r="S79" s="158">
        <v>8.0471948680237144</v>
      </c>
      <c r="T79" s="158">
        <v>0</v>
      </c>
      <c r="U79" s="158">
        <v>0</v>
      </c>
      <c r="V79" s="159">
        <v>8.0471948680237144</v>
      </c>
      <c r="W79" s="159">
        <v>13.324729387011873</v>
      </c>
      <c r="X79" s="158">
        <v>0.33505460007614729</v>
      </c>
      <c r="Y79" s="158">
        <v>0.6333401428571428</v>
      </c>
      <c r="Z79" s="158">
        <v>0</v>
      </c>
      <c r="AA79" s="158">
        <v>3.3817187300000002</v>
      </c>
      <c r="AB79" s="158">
        <v>0</v>
      </c>
      <c r="AC79" s="159">
        <v>17.674842859945162</v>
      </c>
    </row>
    <row r="80" spans="1:29" s="183" customFormat="1" ht="12" customHeight="1" x14ac:dyDescent="0.2">
      <c r="A80" s="193"/>
      <c r="B80" s="194" t="s">
        <v>73</v>
      </c>
      <c r="C80" s="147">
        <v>0</v>
      </c>
      <c r="D80" s="147">
        <v>0</v>
      </c>
      <c r="E80" s="147">
        <v>0</v>
      </c>
      <c r="F80" s="148">
        <v>0</v>
      </c>
      <c r="G80" s="147">
        <v>0</v>
      </c>
      <c r="H80" s="147">
        <v>0</v>
      </c>
      <c r="I80" s="147">
        <v>0</v>
      </c>
      <c r="J80" s="147">
        <v>0</v>
      </c>
      <c r="K80" s="147">
        <v>0</v>
      </c>
      <c r="L80" s="147">
        <v>0</v>
      </c>
      <c r="M80" s="147">
        <v>0</v>
      </c>
      <c r="N80" s="147">
        <v>0</v>
      </c>
      <c r="O80" s="147">
        <v>0</v>
      </c>
      <c r="P80" s="147">
        <v>0</v>
      </c>
      <c r="Q80" s="147">
        <v>0</v>
      </c>
      <c r="R80" s="148">
        <v>0</v>
      </c>
      <c r="S80" s="147">
        <v>0</v>
      </c>
      <c r="T80" s="147"/>
      <c r="U80" s="147"/>
      <c r="V80" s="148">
        <v>0</v>
      </c>
      <c r="W80" s="152">
        <v>0</v>
      </c>
      <c r="X80" s="147">
        <v>0</v>
      </c>
      <c r="Y80" s="147">
        <v>0</v>
      </c>
      <c r="Z80" s="147"/>
      <c r="AA80" s="147">
        <v>0</v>
      </c>
      <c r="AB80" s="147"/>
      <c r="AC80" s="148">
        <v>0</v>
      </c>
    </row>
    <row r="81" spans="1:29" s="183" customFormat="1" ht="12" customHeight="1" x14ac:dyDescent="0.2">
      <c r="A81" s="193"/>
      <c r="B81" s="194" t="s">
        <v>74</v>
      </c>
      <c r="C81" s="147">
        <v>0</v>
      </c>
      <c r="D81" s="147">
        <v>0</v>
      </c>
      <c r="E81" s="147">
        <v>0</v>
      </c>
      <c r="F81" s="148">
        <v>0</v>
      </c>
      <c r="G81" s="147">
        <v>0</v>
      </c>
      <c r="H81" s="147">
        <v>0</v>
      </c>
      <c r="I81" s="147">
        <v>0</v>
      </c>
      <c r="J81" s="147">
        <v>0</v>
      </c>
      <c r="K81" s="147">
        <v>0</v>
      </c>
      <c r="L81" s="147">
        <v>0</v>
      </c>
      <c r="M81" s="147">
        <v>0</v>
      </c>
      <c r="N81" s="147">
        <v>0.13947499999999999</v>
      </c>
      <c r="O81" s="147">
        <v>0</v>
      </c>
      <c r="P81" s="147">
        <v>0</v>
      </c>
      <c r="Q81" s="147">
        <v>0</v>
      </c>
      <c r="R81" s="148">
        <v>0.13947499999999999</v>
      </c>
      <c r="S81" s="147">
        <v>1.754432</v>
      </c>
      <c r="T81" s="147"/>
      <c r="U81" s="147"/>
      <c r="V81" s="148">
        <v>1.754432</v>
      </c>
      <c r="W81" s="152">
        <v>1.893907</v>
      </c>
      <c r="X81" s="147">
        <v>0</v>
      </c>
      <c r="Y81" s="147">
        <v>0</v>
      </c>
      <c r="Z81" s="147"/>
      <c r="AA81" s="147">
        <v>0.83454419999999996</v>
      </c>
      <c r="AB81" s="147"/>
      <c r="AC81" s="148">
        <v>2.7284511999999999</v>
      </c>
    </row>
    <row r="82" spans="1:29" s="183" customFormat="1" ht="12" customHeight="1" x14ac:dyDescent="0.2">
      <c r="A82" s="193"/>
      <c r="B82" s="194" t="s">
        <v>75</v>
      </c>
      <c r="C82" s="147">
        <v>0</v>
      </c>
      <c r="D82" s="147">
        <v>0</v>
      </c>
      <c r="E82" s="147">
        <v>0</v>
      </c>
      <c r="F82" s="148">
        <v>0</v>
      </c>
      <c r="G82" s="147">
        <v>0</v>
      </c>
      <c r="H82" s="147">
        <v>0</v>
      </c>
      <c r="I82" s="147">
        <v>0</v>
      </c>
      <c r="J82" s="147">
        <v>0</v>
      </c>
      <c r="K82" s="147">
        <v>0</v>
      </c>
      <c r="L82" s="147">
        <v>0</v>
      </c>
      <c r="M82" s="147">
        <v>0</v>
      </c>
      <c r="N82" s="147">
        <v>0.15918574355958712</v>
      </c>
      <c r="O82" s="147">
        <v>0</v>
      </c>
      <c r="P82" s="147">
        <v>0</v>
      </c>
      <c r="Q82" s="147">
        <v>0</v>
      </c>
      <c r="R82" s="148">
        <v>0.15918574355958712</v>
      </c>
      <c r="S82" s="147">
        <v>3.3978866919999997</v>
      </c>
      <c r="T82" s="147"/>
      <c r="U82" s="147"/>
      <c r="V82" s="148">
        <v>3.3978866919999997</v>
      </c>
      <c r="W82" s="152">
        <v>3.5570724355595869</v>
      </c>
      <c r="X82" s="147">
        <v>0.33505460007614729</v>
      </c>
      <c r="Y82" s="147">
        <v>6.8149000000000001E-2</v>
      </c>
      <c r="Z82" s="147"/>
      <c r="AA82" s="147">
        <v>2.5471745300000004</v>
      </c>
      <c r="AB82" s="147"/>
      <c r="AC82" s="148">
        <v>6.5074505656357342</v>
      </c>
    </row>
    <row r="83" spans="1:29" s="183" customFormat="1" ht="12" customHeight="1" x14ac:dyDescent="0.2">
      <c r="A83" s="193"/>
      <c r="B83" s="199" t="s">
        <v>83</v>
      </c>
      <c r="C83" s="147">
        <v>0</v>
      </c>
      <c r="D83" s="147">
        <v>1.488469</v>
      </c>
      <c r="E83" s="147">
        <v>0</v>
      </c>
      <c r="F83" s="148">
        <v>1.488469</v>
      </c>
      <c r="G83" s="147">
        <v>0</v>
      </c>
      <c r="H83" s="147">
        <v>0</v>
      </c>
      <c r="I83" s="147">
        <v>0</v>
      </c>
      <c r="J83" s="147">
        <v>0</v>
      </c>
      <c r="K83" s="147">
        <v>0</v>
      </c>
      <c r="L83" s="147">
        <v>3.2902677428571427E-2</v>
      </c>
      <c r="M83" s="147">
        <v>0</v>
      </c>
      <c r="N83" s="147">
        <v>2.0229450500000001</v>
      </c>
      <c r="O83" s="147">
        <v>0</v>
      </c>
      <c r="P83" s="147">
        <v>0</v>
      </c>
      <c r="Q83" s="147">
        <v>0</v>
      </c>
      <c r="R83" s="148">
        <v>2.0558477274285716</v>
      </c>
      <c r="S83" s="147">
        <v>2.806566884595143</v>
      </c>
      <c r="T83" s="147"/>
      <c r="U83" s="147"/>
      <c r="V83" s="148">
        <v>2.806566884595143</v>
      </c>
      <c r="W83" s="152">
        <v>6.3508836120237149</v>
      </c>
      <c r="X83" s="147">
        <v>0</v>
      </c>
      <c r="Y83" s="147">
        <v>7.2006142857142852E-2</v>
      </c>
      <c r="Z83" s="147"/>
      <c r="AA83" s="147">
        <v>0</v>
      </c>
      <c r="AB83" s="147"/>
      <c r="AC83" s="148">
        <v>6.4228897548808579</v>
      </c>
    </row>
    <row r="84" spans="1:29" s="183" customFormat="1" ht="12" customHeight="1" x14ac:dyDescent="0.2">
      <c r="A84" s="193"/>
      <c r="B84" s="194" t="s">
        <v>77</v>
      </c>
      <c r="C84" s="147">
        <v>0</v>
      </c>
      <c r="D84" s="147">
        <v>1.3879999999999999</v>
      </c>
      <c r="E84" s="147">
        <v>0</v>
      </c>
      <c r="F84" s="148">
        <v>1.3879999999999999</v>
      </c>
      <c r="G84" s="147">
        <v>0</v>
      </c>
      <c r="H84" s="147">
        <v>0</v>
      </c>
      <c r="I84" s="147">
        <v>0</v>
      </c>
      <c r="J84" s="147">
        <v>0</v>
      </c>
      <c r="K84" s="147">
        <v>0</v>
      </c>
      <c r="L84" s="147">
        <v>1.2899999999999999E-4</v>
      </c>
      <c r="M84" s="147">
        <v>0</v>
      </c>
      <c r="N84" s="147">
        <v>0</v>
      </c>
      <c r="O84" s="147">
        <v>0</v>
      </c>
      <c r="P84" s="147">
        <v>0</v>
      </c>
      <c r="Q84" s="147">
        <v>0</v>
      </c>
      <c r="R84" s="148">
        <v>1.2899999999999999E-4</v>
      </c>
      <c r="S84" s="147">
        <v>0</v>
      </c>
      <c r="T84" s="147"/>
      <c r="U84" s="147"/>
      <c r="V84" s="148">
        <v>0</v>
      </c>
      <c r="W84" s="152">
        <v>1.3881289999999999</v>
      </c>
      <c r="X84" s="147">
        <v>0</v>
      </c>
      <c r="Y84" s="147">
        <v>0.49318499999999998</v>
      </c>
      <c r="Z84" s="147"/>
      <c r="AA84" s="147">
        <v>0</v>
      </c>
      <c r="AB84" s="147"/>
      <c r="AC84" s="148">
        <v>1.8813139999999999</v>
      </c>
    </row>
    <row r="85" spans="1:29" s="183" customFormat="1" ht="12" customHeight="1" x14ac:dyDescent="0.2">
      <c r="A85" s="193"/>
      <c r="B85" s="194" t="s">
        <v>78</v>
      </c>
      <c r="C85" s="147">
        <v>0</v>
      </c>
      <c r="D85" s="147">
        <v>0</v>
      </c>
      <c r="E85" s="147">
        <v>0</v>
      </c>
      <c r="F85" s="148">
        <v>0</v>
      </c>
      <c r="G85" s="147">
        <v>0</v>
      </c>
      <c r="H85" s="147">
        <v>0</v>
      </c>
      <c r="I85" s="147">
        <v>0</v>
      </c>
      <c r="J85" s="147">
        <v>0</v>
      </c>
      <c r="K85" s="147">
        <v>0</v>
      </c>
      <c r="L85" s="147">
        <v>0</v>
      </c>
      <c r="M85" s="147">
        <v>0</v>
      </c>
      <c r="N85" s="147">
        <v>0</v>
      </c>
      <c r="O85" s="147">
        <v>0</v>
      </c>
      <c r="P85" s="147">
        <v>0</v>
      </c>
      <c r="Q85" s="147">
        <v>0</v>
      </c>
      <c r="R85" s="148">
        <v>0</v>
      </c>
      <c r="S85" s="147">
        <v>4.3090000000000003E-2</v>
      </c>
      <c r="T85" s="147"/>
      <c r="U85" s="147"/>
      <c r="V85" s="148">
        <v>4.3090000000000003E-2</v>
      </c>
      <c r="W85" s="152">
        <v>4.3090000000000003E-2</v>
      </c>
      <c r="X85" s="147">
        <v>0</v>
      </c>
      <c r="Y85" s="147">
        <v>0</v>
      </c>
      <c r="Z85" s="147"/>
      <c r="AA85" s="147">
        <v>0</v>
      </c>
      <c r="AB85" s="147"/>
      <c r="AC85" s="148">
        <v>4.3090000000000003E-2</v>
      </c>
    </row>
    <row r="86" spans="1:29" s="183" customFormat="1" ht="12" customHeight="1" x14ac:dyDescent="0.2">
      <c r="A86" s="193"/>
      <c r="B86" s="194" t="s">
        <v>79</v>
      </c>
      <c r="C86" s="147">
        <v>0</v>
      </c>
      <c r="D86" s="147">
        <v>0</v>
      </c>
      <c r="E86" s="147">
        <v>0</v>
      </c>
      <c r="F86" s="148">
        <v>0</v>
      </c>
      <c r="G86" s="147">
        <v>0</v>
      </c>
      <c r="H86" s="147">
        <v>0</v>
      </c>
      <c r="I86" s="147">
        <v>0</v>
      </c>
      <c r="J86" s="147">
        <v>0</v>
      </c>
      <c r="K86" s="147">
        <v>0</v>
      </c>
      <c r="L86" s="147">
        <v>1.4085047999999999E-2</v>
      </c>
      <c r="M86" s="147">
        <v>0</v>
      </c>
      <c r="N86" s="147">
        <v>1.9279999999999999E-2</v>
      </c>
      <c r="O86" s="147">
        <v>0</v>
      </c>
      <c r="P86" s="147">
        <v>0</v>
      </c>
      <c r="Q86" s="147">
        <v>0</v>
      </c>
      <c r="R86" s="148">
        <v>3.3365047999999994E-2</v>
      </c>
      <c r="S86" s="147">
        <v>4.521929142857143E-2</v>
      </c>
      <c r="T86" s="147"/>
      <c r="U86" s="147"/>
      <c r="V86" s="148">
        <v>4.521929142857143E-2</v>
      </c>
      <c r="W86" s="152">
        <v>7.8584339428571431E-2</v>
      </c>
      <c r="X86" s="147">
        <v>0</v>
      </c>
      <c r="Y86" s="147">
        <v>0</v>
      </c>
      <c r="Z86" s="147"/>
      <c r="AA86" s="147">
        <v>0</v>
      </c>
      <c r="AB86" s="147"/>
      <c r="AC86" s="148">
        <v>7.8584339428571431E-2</v>
      </c>
    </row>
    <row r="87" spans="1:29" s="183" customFormat="1" ht="12" customHeight="1" x14ac:dyDescent="0.2">
      <c r="A87" s="193"/>
      <c r="B87" s="194" t="s">
        <v>80</v>
      </c>
      <c r="C87" s="147">
        <v>0</v>
      </c>
      <c r="D87" s="147">
        <v>0</v>
      </c>
      <c r="E87" s="147">
        <v>0</v>
      </c>
      <c r="F87" s="148">
        <v>0</v>
      </c>
      <c r="G87" s="147">
        <v>0</v>
      </c>
      <c r="H87" s="147">
        <v>0</v>
      </c>
      <c r="I87" s="147">
        <v>0</v>
      </c>
      <c r="J87" s="147">
        <v>0</v>
      </c>
      <c r="K87" s="147">
        <v>0</v>
      </c>
      <c r="L87" s="147">
        <v>0</v>
      </c>
      <c r="M87" s="147">
        <v>0</v>
      </c>
      <c r="N87" s="147">
        <v>0</v>
      </c>
      <c r="O87" s="147">
        <v>0</v>
      </c>
      <c r="P87" s="147">
        <v>0</v>
      </c>
      <c r="Q87" s="147">
        <v>0</v>
      </c>
      <c r="R87" s="148">
        <v>0</v>
      </c>
      <c r="S87" s="147">
        <v>0</v>
      </c>
      <c r="T87" s="147"/>
      <c r="U87" s="147"/>
      <c r="V87" s="148">
        <v>0</v>
      </c>
      <c r="W87" s="152">
        <v>0</v>
      </c>
      <c r="X87" s="147">
        <v>0</v>
      </c>
      <c r="Y87" s="147">
        <v>0</v>
      </c>
      <c r="Z87" s="147"/>
      <c r="AA87" s="147">
        <v>0</v>
      </c>
      <c r="AB87" s="147"/>
      <c r="AC87" s="148">
        <v>0</v>
      </c>
    </row>
    <row r="88" spans="1:29" s="183" customFormat="1" ht="12" customHeight="1" x14ac:dyDescent="0.2">
      <c r="A88" s="193"/>
      <c r="B88" s="194" t="s">
        <v>84</v>
      </c>
      <c r="C88" s="147">
        <v>0</v>
      </c>
      <c r="D88" s="147">
        <v>0</v>
      </c>
      <c r="E88" s="147">
        <v>0</v>
      </c>
      <c r="F88" s="148">
        <v>0</v>
      </c>
      <c r="G88" s="147">
        <v>0</v>
      </c>
      <c r="H88" s="147">
        <v>0</v>
      </c>
      <c r="I88" s="147">
        <v>0</v>
      </c>
      <c r="J88" s="147">
        <v>0</v>
      </c>
      <c r="K88" s="147">
        <v>0</v>
      </c>
      <c r="L88" s="147">
        <v>1.3063E-2</v>
      </c>
      <c r="M88" s="147">
        <v>0</v>
      </c>
      <c r="N88" s="147">
        <v>0</v>
      </c>
      <c r="O88" s="147">
        <v>0</v>
      </c>
      <c r="P88" s="147">
        <v>0</v>
      </c>
      <c r="Q88" s="147">
        <v>0</v>
      </c>
      <c r="R88" s="148">
        <v>1.3063E-2</v>
      </c>
      <c r="S88" s="147">
        <v>0</v>
      </c>
      <c r="T88" s="147"/>
      <c r="U88" s="147"/>
      <c r="V88" s="148">
        <v>0</v>
      </c>
      <c r="W88" s="152">
        <v>1.3063E-2</v>
      </c>
      <c r="X88" s="147">
        <v>0</v>
      </c>
      <c r="Y88" s="147">
        <v>0</v>
      </c>
      <c r="Z88" s="147"/>
      <c r="AA88" s="147">
        <v>0</v>
      </c>
      <c r="AB88" s="147"/>
      <c r="AC88" s="148">
        <v>1.3063E-2</v>
      </c>
    </row>
    <row r="89" spans="1:29" s="183" customFormat="1" ht="12" customHeight="1" x14ac:dyDescent="0.2">
      <c r="A89" s="198" t="s">
        <v>111</v>
      </c>
      <c r="B89" s="197"/>
      <c r="C89" s="158">
        <v>0</v>
      </c>
      <c r="D89" s="158">
        <v>3.1842533033996636</v>
      </c>
      <c r="E89" s="158">
        <v>0</v>
      </c>
      <c r="F89" s="159">
        <v>3.1842533033996636</v>
      </c>
      <c r="G89" s="158">
        <v>0</v>
      </c>
      <c r="H89" s="158">
        <v>0</v>
      </c>
      <c r="I89" s="158">
        <v>2.5369508657975506</v>
      </c>
      <c r="J89" s="158">
        <v>0.65021300041607477</v>
      </c>
      <c r="K89" s="158">
        <v>0</v>
      </c>
      <c r="L89" s="158">
        <v>133.86503586348337</v>
      </c>
      <c r="M89" s="158">
        <v>0</v>
      </c>
      <c r="N89" s="158">
        <v>10.94044293898509</v>
      </c>
      <c r="O89" s="158">
        <v>0</v>
      </c>
      <c r="P89" s="158">
        <v>0</v>
      </c>
      <c r="Q89" s="158">
        <v>0</v>
      </c>
      <c r="R89" s="159">
        <v>147.99264266868209</v>
      </c>
      <c r="S89" s="158">
        <v>140.6639444608771</v>
      </c>
      <c r="T89" s="158">
        <v>0</v>
      </c>
      <c r="U89" s="158">
        <v>0</v>
      </c>
      <c r="V89" s="159">
        <v>140.6639444608771</v>
      </c>
      <c r="W89" s="158">
        <v>291.84084043295883</v>
      </c>
      <c r="X89" s="165">
        <v>0.81</v>
      </c>
      <c r="Y89" s="158">
        <v>9.4446088352645319</v>
      </c>
      <c r="Z89" s="158">
        <v>83.504946414007648</v>
      </c>
      <c r="AA89" s="158">
        <v>1.9417272773371013</v>
      </c>
      <c r="AB89" s="160">
        <v>0</v>
      </c>
      <c r="AC89" s="159">
        <v>387.54212295956813</v>
      </c>
    </row>
    <row r="90" spans="1:29" s="187" customFormat="1" ht="12" customHeight="1" x14ac:dyDescent="0.2">
      <c r="A90" s="195"/>
      <c r="B90" s="225" t="s">
        <v>86</v>
      </c>
      <c r="C90" s="163">
        <v>0</v>
      </c>
      <c r="D90" s="163">
        <v>2.3682533033996638</v>
      </c>
      <c r="E90" s="163">
        <v>0</v>
      </c>
      <c r="F90" s="148">
        <v>2.3682533033996638</v>
      </c>
      <c r="G90" s="163">
        <v>0</v>
      </c>
      <c r="H90" s="163">
        <v>0</v>
      </c>
      <c r="I90" s="163">
        <v>2.0559491081104535</v>
      </c>
      <c r="J90" s="163">
        <v>0.55859903914731845</v>
      </c>
      <c r="K90" s="163">
        <v>0</v>
      </c>
      <c r="L90" s="163">
        <v>121.25316663208315</v>
      </c>
      <c r="M90" s="163">
        <v>0</v>
      </c>
      <c r="N90" s="163">
        <v>1.2624429389850886</v>
      </c>
      <c r="O90" s="163">
        <v>0</v>
      </c>
      <c r="P90" s="163">
        <v>0</v>
      </c>
      <c r="Q90" s="163">
        <v>0</v>
      </c>
      <c r="R90" s="148">
        <v>125.13015771832602</v>
      </c>
      <c r="S90" s="163">
        <v>135.48694446087711</v>
      </c>
      <c r="T90" s="163">
        <v>0</v>
      </c>
      <c r="U90" s="163">
        <v>0</v>
      </c>
      <c r="V90" s="148">
        <v>135.48694446087711</v>
      </c>
      <c r="W90" s="190">
        <v>262.98535548260281</v>
      </c>
      <c r="X90" s="170">
        <v>0.81</v>
      </c>
      <c r="Y90" s="163">
        <v>9.4446088352645319</v>
      </c>
      <c r="Z90" s="163">
        <v>79.578931992760488</v>
      </c>
      <c r="AA90" s="163"/>
      <c r="AB90" s="164">
        <v>0</v>
      </c>
      <c r="AC90" s="148">
        <v>352.81889631062779</v>
      </c>
    </row>
    <row r="91" spans="1:29" s="187" customFormat="1" ht="12" customHeight="1" x14ac:dyDescent="0.2">
      <c r="A91" s="195"/>
      <c r="B91" s="60" t="s">
        <v>126</v>
      </c>
      <c r="C91" s="163">
        <v>0</v>
      </c>
      <c r="D91" s="163">
        <v>7.5152165999999989E-5</v>
      </c>
      <c r="E91" s="163">
        <v>0</v>
      </c>
      <c r="F91" s="148">
        <v>7.5152165999999989E-5</v>
      </c>
      <c r="G91" s="163"/>
      <c r="H91" s="163"/>
      <c r="I91" s="163">
        <v>0.27160910811045352</v>
      </c>
      <c r="J91" s="163">
        <v>2.7871398161770757E-3</v>
      </c>
      <c r="K91" s="163"/>
      <c r="L91" s="163">
        <v>18.644527801594872</v>
      </c>
      <c r="M91" s="163"/>
      <c r="N91" s="163">
        <v>1.2624429389850886</v>
      </c>
      <c r="O91" s="163">
        <v>0</v>
      </c>
      <c r="P91" s="163">
        <v>0</v>
      </c>
      <c r="Q91" s="163">
        <v>0</v>
      </c>
      <c r="R91" s="148">
        <v>20.181366988506593</v>
      </c>
      <c r="S91" s="163">
        <v>39.583400681720271</v>
      </c>
      <c r="T91" s="163"/>
      <c r="U91" s="163"/>
      <c r="V91" s="148">
        <v>39.583400681720271</v>
      </c>
      <c r="W91" s="190">
        <v>59.764842822392858</v>
      </c>
      <c r="X91" s="170">
        <v>0.81</v>
      </c>
      <c r="Y91" s="163">
        <v>0.24301789448</v>
      </c>
      <c r="Z91" s="163">
        <v>40.415611992760489</v>
      </c>
      <c r="AA91" s="163"/>
      <c r="AB91" s="164"/>
      <c r="AC91" s="148">
        <v>101.23347270963335</v>
      </c>
    </row>
    <row r="92" spans="1:29" s="210" customFormat="1" ht="12" customHeight="1" x14ac:dyDescent="0.2">
      <c r="A92" s="209"/>
      <c r="B92" s="63" t="s">
        <v>120</v>
      </c>
      <c r="C92" s="172">
        <f>'[3]opdeling tertiair'!D116</f>
        <v>0</v>
      </c>
      <c r="D92" s="172">
        <f>'[3]opdeling tertiair'!E116</f>
        <v>0</v>
      </c>
      <c r="E92" s="172">
        <f>'[3]opdeling tertiair'!F116</f>
        <v>0</v>
      </c>
      <c r="F92" s="174">
        <f>'[3]opdeling tertiair'!G116</f>
        <v>0</v>
      </c>
      <c r="G92" s="172">
        <f>'[3]opdeling tertiair'!H116</f>
        <v>0</v>
      </c>
      <c r="H92" s="172">
        <f>'[3]opdeling tertiair'!I116</f>
        <v>0</v>
      </c>
      <c r="I92" s="172">
        <f>'[3]opdeling tertiair'!J116</f>
        <v>9.4260243348739503E-2</v>
      </c>
      <c r="J92" s="172">
        <f>'[3]opdeling tertiair'!K116</f>
        <v>0</v>
      </c>
      <c r="K92" s="172">
        <f>'[3]opdeling tertiair'!L116</f>
        <v>0</v>
      </c>
      <c r="L92" s="172">
        <f>'[3]opdeling tertiair'!M116</f>
        <v>1.0395027830997661</v>
      </c>
      <c r="M92" s="172">
        <f>'[3]opdeling tertiair'!N116</f>
        <v>0</v>
      </c>
      <c r="N92" s="172">
        <f>'[3]opdeling tertiair'!O116</f>
        <v>0</v>
      </c>
      <c r="O92" s="172">
        <f>'[3]opdeling tertiair'!P116</f>
        <v>0</v>
      </c>
      <c r="P92" s="172">
        <f>'[3]opdeling tertiair'!Q116</f>
        <v>0</v>
      </c>
      <c r="Q92" s="172">
        <f>'[3]opdeling tertiair'!R116</f>
        <v>0</v>
      </c>
      <c r="R92" s="174">
        <f>'[3]opdeling tertiair'!S116</f>
        <v>1.1337630264485057</v>
      </c>
      <c r="S92" s="172">
        <f>'[3]opdeling tertiair'!T116</f>
        <v>3.5679884620413604</v>
      </c>
      <c r="T92" s="172">
        <f>'[3]opdeling tertiair'!U116</f>
        <v>0</v>
      </c>
      <c r="U92" s="172">
        <f>'[3]opdeling tertiair'!V116</f>
        <v>0</v>
      </c>
      <c r="V92" s="174">
        <f>'[3]opdeling tertiair'!W116</f>
        <v>3.5679884620413604</v>
      </c>
      <c r="W92" s="172">
        <f>'[3]opdeling tertiair'!X116</f>
        <v>4.7017514884898661</v>
      </c>
      <c r="X92" s="171">
        <f>'[3]opdeling tertiair'!Y116</f>
        <v>0</v>
      </c>
      <c r="Y92" s="172">
        <f>'[3]opdeling tertiair'!Z116</f>
        <v>0</v>
      </c>
      <c r="Z92" s="172">
        <f>'[3]opdeling tertiair'!AA116</f>
        <v>3.2768495626161211</v>
      </c>
      <c r="AA92" s="172">
        <f>'[3]opdeling tertiair'!AB116</f>
        <v>0</v>
      </c>
      <c r="AB92" s="173">
        <f>'[3]opdeling tertiair'!AC116</f>
        <v>0</v>
      </c>
      <c r="AC92" s="174">
        <f>'[3]opdeling tertiair'!AD116</f>
        <v>7.9786010511059873</v>
      </c>
    </row>
    <row r="93" spans="1:29" s="210" customFormat="1" ht="12" customHeight="1" x14ac:dyDescent="0.2">
      <c r="A93" s="209"/>
      <c r="B93" s="63" t="s">
        <v>121</v>
      </c>
      <c r="C93" s="172">
        <f>'[3]opdeling tertiair'!D117</f>
        <v>0</v>
      </c>
      <c r="D93" s="172">
        <f>'[3]opdeling tertiair'!E117</f>
        <v>0</v>
      </c>
      <c r="E93" s="172">
        <f>'[3]opdeling tertiair'!F117</f>
        <v>0</v>
      </c>
      <c r="F93" s="174">
        <f>'[3]opdeling tertiair'!G117</f>
        <v>0</v>
      </c>
      <c r="G93" s="172">
        <f>'[3]opdeling tertiair'!H117</f>
        <v>0</v>
      </c>
      <c r="H93" s="172">
        <f>'[3]opdeling tertiair'!I117</f>
        <v>0</v>
      </c>
      <c r="I93" s="172">
        <f>'[3]opdeling tertiair'!J117</f>
        <v>2.7810811388077833E-3</v>
      </c>
      <c r="J93" s="172">
        <f>'[3]opdeling tertiair'!K117</f>
        <v>0</v>
      </c>
      <c r="K93" s="172">
        <f>'[3]opdeling tertiair'!L117</f>
        <v>0</v>
      </c>
      <c r="L93" s="172">
        <f>'[3]opdeling tertiair'!M117</f>
        <v>1.8751060500925627</v>
      </c>
      <c r="M93" s="172">
        <f>'[3]opdeling tertiair'!N117</f>
        <v>0</v>
      </c>
      <c r="N93" s="172">
        <f>'[3]opdeling tertiair'!O117</f>
        <v>0</v>
      </c>
      <c r="O93" s="172">
        <f>'[3]opdeling tertiair'!P117</f>
        <v>0</v>
      </c>
      <c r="P93" s="172">
        <f>'[3]opdeling tertiair'!Q117</f>
        <v>0</v>
      </c>
      <c r="Q93" s="172">
        <f>'[3]opdeling tertiair'!R117</f>
        <v>0</v>
      </c>
      <c r="R93" s="174">
        <f>'[3]opdeling tertiair'!S117</f>
        <v>1.8778871312313705</v>
      </c>
      <c r="S93" s="172">
        <f>'[3]opdeling tertiair'!T117</f>
        <v>4.9720342654260685</v>
      </c>
      <c r="T93" s="172">
        <f>'[3]opdeling tertiair'!U117</f>
        <v>0</v>
      </c>
      <c r="U93" s="172">
        <f>'[3]opdeling tertiair'!V117</f>
        <v>0</v>
      </c>
      <c r="V93" s="174">
        <f>'[3]opdeling tertiair'!W117</f>
        <v>4.9720342654260685</v>
      </c>
      <c r="W93" s="172">
        <f>'[3]opdeling tertiair'!X117</f>
        <v>6.8499213966574395</v>
      </c>
      <c r="X93" s="171">
        <f>'[3]opdeling tertiair'!Y117</f>
        <v>0</v>
      </c>
      <c r="Y93" s="172">
        <f>'[3]opdeling tertiair'!Z117</f>
        <v>5.1037033600000004E-2</v>
      </c>
      <c r="Z93" s="172">
        <f>'[3]opdeling tertiair'!AA117</f>
        <v>2.812333658016716</v>
      </c>
      <c r="AA93" s="172">
        <f>'[3]opdeling tertiair'!AB117</f>
        <v>0</v>
      </c>
      <c r="AB93" s="173">
        <f>'[3]opdeling tertiair'!AC117</f>
        <v>0</v>
      </c>
      <c r="AC93" s="174">
        <f>'[3]opdeling tertiair'!AD117</f>
        <v>9.7132920882741551</v>
      </c>
    </row>
    <row r="94" spans="1:29" s="210" customFormat="1" ht="12" customHeight="1" x14ac:dyDescent="0.2">
      <c r="A94" s="209"/>
      <c r="B94" s="63" t="s">
        <v>122</v>
      </c>
      <c r="C94" s="172">
        <f>'[3]opdeling tertiair'!D118</f>
        <v>0</v>
      </c>
      <c r="D94" s="172">
        <f>'[3]opdeling tertiair'!E118</f>
        <v>0</v>
      </c>
      <c r="E94" s="172">
        <f>'[3]opdeling tertiair'!F118</f>
        <v>0</v>
      </c>
      <c r="F94" s="174">
        <f>'[3]opdeling tertiair'!G118</f>
        <v>0</v>
      </c>
      <c r="G94" s="172">
        <f>'[3]opdeling tertiair'!H118</f>
        <v>0</v>
      </c>
      <c r="H94" s="172">
        <f>'[3]opdeling tertiair'!I118</f>
        <v>0</v>
      </c>
      <c r="I94" s="172">
        <f>'[3]opdeling tertiair'!J118</f>
        <v>0</v>
      </c>
      <c r="J94" s="172">
        <f>'[3]opdeling tertiair'!K118</f>
        <v>0</v>
      </c>
      <c r="K94" s="172">
        <f>'[3]opdeling tertiair'!L118</f>
        <v>0</v>
      </c>
      <c r="L94" s="172">
        <f>'[3]opdeling tertiair'!M118</f>
        <v>3.8555322405312697</v>
      </c>
      <c r="M94" s="172">
        <f>'[3]opdeling tertiair'!N118</f>
        <v>0</v>
      </c>
      <c r="N94" s="172">
        <f>'[3]opdeling tertiair'!O118</f>
        <v>0</v>
      </c>
      <c r="O94" s="172">
        <f>'[3]opdeling tertiair'!P118</f>
        <v>0</v>
      </c>
      <c r="P94" s="172">
        <f>'[3]opdeling tertiair'!Q118</f>
        <v>0</v>
      </c>
      <c r="Q94" s="172">
        <f>'[3]opdeling tertiair'!R118</f>
        <v>0</v>
      </c>
      <c r="R94" s="174">
        <f>'[3]opdeling tertiair'!S118</f>
        <v>3.8555322405312697</v>
      </c>
      <c r="S94" s="172">
        <f>'[3]opdeling tertiair'!T118</f>
        <v>5.9813720488318891</v>
      </c>
      <c r="T94" s="172">
        <f>'[3]opdeling tertiair'!U118</f>
        <v>0</v>
      </c>
      <c r="U94" s="172">
        <f>'[3]opdeling tertiair'!V118</f>
        <v>0</v>
      </c>
      <c r="V94" s="174">
        <f>'[3]opdeling tertiair'!W118</f>
        <v>5.9813720488318891</v>
      </c>
      <c r="W94" s="172">
        <f>'[3]opdeling tertiair'!X118</f>
        <v>9.836904289363158</v>
      </c>
      <c r="X94" s="171">
        <f>'[3]opdeling tertiair'!Y118</f>
        <v>0</v>
      </c>
      <c r="Y94" s="172">
        <f>'[3]opdeling tertiair'!Z118</f>
        <v>0</v>
      </c>
      <c r="Z94" s="172">
        <f>'[3]opdeling tertiair'!AA118</f>
        <v>2.0610582924722474</v>
      </c>
      <c r="AA94" s="172">
        <f>'[3]opdeling tertiair'!AB118</f>
        <v>0</v>
      </c>
      <c r="AB94" s="173">
        <f>'[3]opdeling tertiair'!AC118</f>
        <v>0</v>
      </c>
      <c r="AC94" s="174">
        <f>'[3]opdeling tertiair'!AD118</f>
        <v>11.897962581835404</v>
      </c>
    </row>
    <row r="95" spans="1:29" s="210" customFormat="1" ht="12" customHeight="1" x14ac:dyDescent="0.2">
      <c r="A95" s="209"/>
      <c r="B95" s="63" t="s">
        <v>123</v>
      </c>
      <c r="C95" s="172">
        <f>'[3]opdeling tertiair'!D119</f>
        <v>0</v>
      </c>
      <c r="D95" s="172">
        <f>'[3]opdeling tertiair'!E119</f>
        <v>7.5152165999999989E-5</v>
      </c>
      <c r="E95" s="172">
        <f>'[3]opdeling tertiair'!F119</f>
        <v>0</v>
      </c>
      <c r="F95" s="174">
        <f>'[3]opdeling tertiair'!G119</f>
        <v>7.5152165999999989E-5</v>
      </c>
      <c r="G95" s="172">
        <f>'[3]opdeling tertiair'!H119</f>
        <v>0</v>
      </c>
      <c r="H95" s="172">
        <f>'[3]opdeling tertiair'!I119</f>
        <v>0</v>
      </c>
      <c r="I95" s="172">
        <f>'[3]opdeling tertiair'!J119</f>
        <v>0.15371974655986767</v>
      </c>
      <c r="J95" s="172">
        <f>'[3]opdeling tertiair'!K119</f>
        <v>2.7871398161770757E-3</v>
      </c>
      <c r="K95" s="172">
        <f>'[3]opdeling tertiair'!L119</f>
        <v>0</v>
      </c>
      <c r="L95" s="172">
        <f>'[3]opdeling tertiair'!M119</f>
        <v>5.7119405080725034</v>
      </c>
      <c r="M95" s="172">
        <f>'[3]opdeling tertiair'!N119</f>
        <v>0</v>
      </c>
      <c r="N95" s="172">
        <f>'[3]opdeling tertiair'!O119</f>
        <v>0.91439333283400714</v>
      </c>
      <c r="O95" s="172">
        <f>'[3]opdeling tertiair'!P119</f>
        <v>0</v>
      </c>
      <c r="P95" s="172">
        <f>'[3]opdeling tertiair'!Q119</f>
        <v>0</v>
      </c>
      <c r="Q95" s="172">
        <f>'[3]opdeling tertiair'!R119</f>
        <v>0</v>
      </c>
      <c r="R95" s="174">
        <f>'[3]opdeling tertiair'!S119</f>
        <v>6.7828407272825553</v>
      </c>
      <c r="S95" s="172">
        <f>'[3]opdeling tertiair'!T119</f>
        <v>12.299763112817956</v>
      </c>
      <c r="T95" s="172">
        <f>'[3]opdeling tertiair'!U119</f>
        <v>0</v>
      </c>
      <c r="U95" s="172">
        <f>'[3]opdeling tertiair'!V119</f>
        <v>0</v>
      </c>
      <c r="V95" s="174">
        <f>'[3]opdeling tertiair'!W119</f>
        <v>12.299763112817956</v>
      </c>
      <c r="W95" s="172">
        <f>'[3]opdeling tertiair'!X119</f>
        <v>19.082678992266512</v>
      </c>
      <c r="X95" s="171">
        <f>'[3]opdeling tertiair'!Y119</f>
        <v>0</v>
      </c>
      <c r="Y95" s="172">
        <f>'[3]opdeling tertiair'!Z119</f>
        <v>0.11117259999999998</v>
      </c>
      <c r="Z95" s="172">
        <f>'[3]opdeling tertiair'!AA119</f>
        <v>16.632097678608211</v>
      </c>
      <c r="AA95" s="172">
        <f>'[3]opdeling tertiair'!AB119</f>
        <v>0</v>
      </c>
      <c r="AB95" s="173">
        <f>'[3]opdeling tertiair'!AC119</f>
        <v>0</v>
      </c>
      <c r="AC95" s="174">
        <f>'[3]opdeling tertiair'!AD119</f>
        <v>35.825949270874723</v>
      </c>
    </row>
    <row r="96" spans="1:29" s="210" customFormat="1" ht="12" customHeight="1" x14ac:dyDescent="0.2">
      <c r="A96" s="209"/>
      <c r="B96" s="63" t="s">
        <v>124</v>
      </c>
      <c r="C96" s="172">
        <f>'[3]opdeling tertiair'!D120</f>
        <v>0</v>
      </c>
      <c r="D96" s="172">
        <f>'[3]opdeling tertiair'!E120</f>
        <v>0</v>
      </c>
      <c r="E96" s="172">
        <f>'[3]opdeling tertiair'!F120</f>
        <v>0</v>
      </c>
      <c r="F96" s="174">
        <f>'[3]opdeling tertiair'!G120</f>
        <v>0</v>
      </c>
      <c r="G96" s="172">
        <f>'[3]opdeling tertiair'!H120</f>
        <v>0</v>
      </c>
      <c r="H96" s="172">
        <f>'[3]opdeling tertiair'!I120</f>
        <v>0</v>
      </c>
      <c r="I96" s="172">
        <f>'[3]opdeling tertiair'!J120</f>
        <v>5.7317092296138685E-3</v>
      </c>
      <c r="J96" s="172">
        <f>'[3]opdeling tertiair'!K120</f>
        <v>0</v>
      </c>
      <c r="K96" s="172">
        <f>'[3]opdeling tertiair'!L120</f>
        <v>0</v>
      </c>
      <c r="L96" s="172">
        <f>'[3]opdeling tertiair'!M120</f>
        <v>5.3259163892273218</v>
      </c>
      <c r="M96" s="172">
        <f>'[3]opdeling tertiair'!N120</f>
        <v>0</v>
      </c>
      <c r="N96" s="172">
        <f>'[3]opdeling tertiair'!O120</f>
        <v>0.11200750561225416</v>
      </c>
      <c r="O96" s="172">
        <f>'[3]opdeling tertiair'!P120</f>
        <v>0</v>
      </c>
      <c r="P96" s="172">
        <f>'[3]opdeling tertiair'!Q120</f>
        <v>0</v>
      </c>
      <c r="Q96" s="172">
        <f>'[3]opdeling tertiair'!R120</f>
        <v>0</v>
      </c>
      <c r="R96" s="174">
        <f>'[3]opdeling tertiair'!S120</f>
        <v>5.4436556040691899</v>
      </c>
      <c r="S96" s="172">
        <f>'[3]opdeling tertiair'!T120</f>
        <v>9.3391944994157434</v>
      </c>
      <c r="T96" s="172">
        <f>'[3]opdeling tertiair'!U120</f>
        <v>0</v>
      </c>
      <c r="U96" s="172">
        <f>'[3]opdeling tertiair'!V120</f>
        <v>0</v>
      </c>
      <c r="V96" s="174">
        <f>'[3]opdeling tertiair'!W120</f>
        <v>9.3391944994157434</v>
      </c>
      <c r="W96" s="172">
        <f>'[3]opdeling tertiair'!X120</f>
        <v>14.782850103484932</v>
      </c>
      <c r="X96" s="171">
        <f>'[3]opdeling tertiair'!Y120</f>
        <v>0</v>
      </c>
      <c r="Y96" s="172">
        <f>'[3]opdeling tertiair'!Z120</f>
        <v>0</v>
      </c>
      <c r="Z96" s="172">
        <f>'[3]opdeling tertiair'!AA120</f>
        <v>11.823003351109223</v>
      </c>
      <c r="AA96" s="172">
        <f>'[3]opdeling tertiair'!AB120</f>
        <v>0</v>
      </c>
      <c r="AB96" s="173">
        <f>'[3]opdeling tertiair'!AC120</f>
        <v>0</v>
      </c>
      <c r="AC96" s="174">
        <f>'[3]opdeling tertiair'!AD120</f>
        <v>26.605853454594154</v>
      </c>
    </row>
    <row r="97" spans="1:29" s="210" customFormat="1" ht="12" customHeight="1" x14ac:dyDescent="0.2">
      <c r="A97" s="209"/>
      <c r="B97" s="63" t="s">
        <v>125</v>
      </c>
      <c r="C97" s="172">
        <f>'[3]opdeling tertiair'!D121</f>
        <v>0</v>
      </c>
      <c r="D97" s="172">
        <f>'[3]opdeling tertiair'!E121</f>
        <v>0</v>
      </c>
      <c r="E97" s="172">
        <f>'[3]opdeling tertiair'!F121</f>
        <v>0</v>
      </c>
      <c r="F97" s="174">
        <f>'[3]opdeling tertiair'!G121</f>
        <v>0</v>
      </c>
      <c r="G97" s="172">
        <f>'[3]opdeling tertiair'!H121</f>
        <v>0</v>
      </c>
      <c r="H97" s="172">
        <f>'[3]opdeling tertiair'!I121</f>
        <v>0</v>
      </c>
      <c r="I97" s="172">
        <f>'[3]opdeling tertiair'!J121</f>
        <v>1.5116327833424665E-2</v>
      </c>
      <c r="J97" s="172">
        <f>'[3]opdeling tertiair'!K121</f>
        <v>0</v>
      </c>
      <c r="K97" s="172">
        <f>'[3]opdeling tertiair'!L121</f>
        <v>0</v>
      </c>
      <c r="L97" s="172">
        <f>'[3]opdeling tertiair'!M121</f>
        <v>0.83652983057144936</v>
      </c>
      <c r="M97" s="172">
        <f>'[3]opdeling tertiair'!N121</f>
        <v>0</v>
      </c>
      <c r="N97" s="172">
        <f>'[3]opdeling tertiair'!O121</f>
        <v>0.23604210053882729</v>
      </c>
      <c r="O97" s="172">
        <f>'[3]opdeling tertiair'!P121</f>
        <v>0</v>
      </c>
      <c r="P97" s="172">
        <f>'[3]opdeling tertiair'!Q121</f>
        <v>0</v>
      </c>
      <c r="Q97" s="172">
        <f>'[3]opdeling tertiair'!R121</f>
        <v>0</v>
      </c>
      <c r="R97" s="174">
        <f>'[3]opdeling tertiair'!S121</f>
        <v>1.0876882589437014</v>
      </c>
      <c r="S97" s="172">
        <f>'[3]opdeling tertiair'!T121</f>
        <v>3.4230482931872492</v>
      </c>
      <c r="T97" s="172">
        <f>'[3]opdeling tertiair'!U121</f>
        <v>0</v>
      </c>
      <c r="U97" s="172">
        <f>'[3]opdeling tertiair'!V121</f>
        <v>0</v>
      </c>
      <c r="V97" s="174">
        <f>'[3]opdeling tertiair'!W121</f>
        <v>3.4230482931872492</v>
      </c>
      <c r="W97" s="172">
        <f>'[3]opdeling tertiair'!X121</f>
        <v>4.5107365521309504</v>
      </c>
      <c r="X97" s="171">
        <f>'[3]opdeling tertiair'!Y121</f>
        <v>0.81</v>
      </c>
      <c r="Y97" s="172">
        <f>'[3]opdeling tertiair'!Z121</f>
        <v>8.080826088000001E-2</v>
      </c>
      <c r="Z97" s="172">
        <f>'[3]opdeling tertiair'!AA121</f>
        <v>3.8102694499379726</v>
      </c>
      <c r="AA97" s="172">
        <f>'[3]opdeling tertiair'!AB121</f>
        <v>0</v>
      </c>
      <c r="AB97" s="173">
        <f>'[3]opdeling tertiair'!AC121</f>
        <v>0</v>
      </c>
      <c r="AC97" s="174">
        <f>'[3]opdeling tertiair'!AD121</f>
        <v>9.2118142629489235</v>
      </c>
    </row>
    <row r="98" spans="1:29" s="187" customFormat="1" ht="12" customHeight="1" x14ac:dyDescent="0.2">
      <c r="A98" s="195"/>
      <c r="B98" s="68" t="s">
        <v>62</v>
      </c>
      <c r="C98" s="163">
        <v>0</v>
      </c>
      <c r="D98" s="163">
        <v>0</v>
      </c>
      <c r="E98" s="163">
        <v>0</v>
      </c>
      <c r="F98" s="162">
        <v>0</v>
      </c>
      <c r="G98" s="163">
        <v>0</v>
      </c>
      <c r="H98" s="163">
        <v>0</v>
      </c>
      <c r="I98" s="163">
        <v>0</v>
      </c>
      <c r="J98" s="163">
        <v>0</v>
      </c>
      <c r="K98" s="163">
        <v>0</v>
      </c>
      <c r="L98" s="163">
        <v>5.5111512729999999E-2</v>
      </c>
      <c r="M98" s="163"/>
      <c r="N98" s="163">
        <v>0</v>
      </c>
      <c r="O98" s="163"/>
      <c r="P98" s="163"/>
      <c r="Q98" s="163"/>
      <c r="R98" s="162">
        <v>5.5111512729999999E-2</v>
      </c>
      <c r="S98" s="163">
        <v>8.09826218008E-2</v>
      </c>
      <c r="T98" s="163"/>
      <c r="U98" s="163"/>
      <c r="V98" s="162">
        <v>8.09826218008E-2</v>
      </c>
      <c r="W98" s="190">
        <v>0.13609413453079999</v>
      </c>
      <c r="X98" s="170">
        <v>0.81</v>
      </c>
      <c r="Y98" s="163">
        <v>0.19198086087999999</v>
      </c>
      <c r="Z98" s="163"/>
      <c r="AA98" s="163"/>
      <c r="AB98" s="164"/>
      <c r="AC98" s="148">
        <v>1.1380749954108</v>
      </c>
    </row>
    <row r="99" spans="1:29" s="187" customFormat="1" ht="12" customHeight="1" x14ac:dyDescent="0.2">
      <c r="A99" s="211"/>
      <c r="B99" s="70" t="s">
        <v>127</v>
      </c>
      <c r="C99" s="231"/>
      <c r="D99" s="231">
        <v>2.3681781512336637</v>
      </c>
      <c r="E99" s="231"/>
      <c r="F99" s="232">
        <v>2.3681781512336637</v>
      </c>
      <c r="G99" s="231"/>
      <c r="H99" s="231"/>
      <c r="I99" s="231">
        <v>1.7843399999999998</v>
      </c>
      <c r="J99" s="231">
        <v>0.55581189933114139</v>
      </c>
      <c r="K99" s="231"/>
      <c r="L99" s="231">
        <v>102.60863883048827</v>
      </c>
      <c r="M99" s="231"/>
      <c r="N99" s="231"/>
      <c r="O99" s="231"/>
      <c r="P99" s="231"/>
      <c r="Q99" s="231"/>
      <c r="R99" s="232">
        <v>104.94879072981942</v>
      </c>
      <c r="S99" s="231">
        <v>95.903543779156834</v>
      </c>
      <c r="T99" s="231"/>
      <c r="U99" s="231"/>
      <c r="V99" s="232">
        <v>95.903543779156834</v>
      </c>
      <c r="W99" s="233">
        <v>203.22051266020989</v>
      </c>
      <c r="X99" s="234"/>
      <c r="Y99" s="231">
        <v>9.2015909407845324</v>
      </c>
      <c r="Z99" s="231">
        <v>39.163320000000006</v>
      </c>
      <c r="AA99" s="231"/>
      <c r="AB99" s="231"/>
      <c r="AC99" s="232">
        <v>251.58542360099443</v>
      </c>
    </row>
    <row r="100" spans="1:29" s="187" customFormat="1" ht="12" customHeight="1" x14ac:dyDescent="0.2">
      <c r="A100" s="195"/>
      <c r="B100" s="72" t="s">
        <v>87</v>
      </c>
      <c r="C100" s="163">
        <v>0</v>
      </c>
      <c r="D100" s="163">
        <v>0.81599999999999995</v>
      </c>
      <c r="E100" s="163">
        <v>0</v>
      </c>
      <c r="F100" s="148">
        <v>0.81599999999999995</v>
      </c>
      <c r="G100" s="163">
        <v>0</v>
      </c>
      <c r="H100" s="163">
        <v>0</v>
      </c>
      <c r="I100" s="163">
        <v>0.48100175768709696</v>
      </c>
      <c r="J100" s="163">
        <v>9.1613961268756289E-2</v>
      </c>
      <c r="K100" s="163">
        <v>0</v>
      </c>
      <c r="L100" s="163">
        <v>12.611869231400227</v>
      </c>
      <c r="M100" s="163">
        <v>0</v>
      </c>
      <c r="N100" s="163">
        <v>9.6780000000000008</v>
      </c>
      <c r="O100" s="163">
        <v>0</v>
      </c>
      <c r="P100" s="163">
        <v>0</v>
      </c>
      <c r="Q100" s="163">
        <v>0</v>
      </c>
      <c r="R100" s="148">
        <v>22.862484950356084</v>
      </c>
      <c r="S100" s="163">
        <v>5.1769999999999996</v>
      </c>
      <c r="T100" s="163">
        <v>0</v>
      </c>
      <c r="U100" s="163">
        <v>0</v>
      </c>
      <c r="V100" s="148">
        <v>5.1769999999999996</v>
      </c>
      <c r="W100" s="190">
        <v>28.855484950356082</v>
      </c>
      <c r="X100" s="170">
        <v>0</v>
      </c>
      <c r="Y100" s="163"/>
      <c r="Z100" s="163">
        <v>3.9260144212471606</v>
      </c>
      <c r="AA100" s="163">
        <v>0</v>
      </c>
      <c r="AB100" s="164">
        <v>0</v>
      </c>
      <c r="AC100" s="148">
        <v>32.781499371603246</v>
      </c>
    </row>
    <row r="101" spans="1:29" s="210" customFormat="1" ht="12" customHeight="1" x14ac:dyDescent="0.2">
      <c r="A101" s="209"/>
      <c r="B101" s="73" t="s">
        <v>113</v>
      </c>
      <c r="C101" s="172">
        <f>'[3]opdeling landbouw'!D126</f>
        <v>0</v>
      </c>
      <c r="D101" s="172">
        <f>'[3]opdeling landbouw'!E126</f>
        <v>0</v>
      </c>
      <c r="E101" s="172">
        <f>'[3]opdeling landbouw'!F126</f>
        <v>0</v>
      </c>
      <c r="F101" s="174">
        <f>'[3]opdeling landbouw'!G126</f>
        <v>0</v>
      </c>
      <c r="G101" s="172">
        <f>'[3]opdeling landbouw'!H126</f>
        <v>0</v>
      </c>
      <c r="H101" s="172">
        <f>'[3]opdeling landbouw'!I126</f>
        <v>0</v>
      </c>
      <c r="I101" s="172">
        <f>'[3]opdeling landbouw'!J126</f>
        <v>0</v>
      </c>
      <c r="J101" s="172">
        <f>'[3]opdeling landbouw'!K126</f>
        <v>0</v>
      </c>
      <c r="K101" s="172">
        <f>'[3]opdeling landbouw'!L126</f>
        <v>0</v>
      </c>
      <c r="L101" s="172">
        <f>'[3]opdeling landbouw'!M126</f>
        <v>5.5234285652016002</v>
      </c>
      <c r="M101" s="172">
        <f>'[3]opdeling landbouw'!N126</f>
        <v>0</v>
      </c>
      <c r="N101" s="172">
        <f>'[3]opdeling landbouw'!O126</f>
        <v>0</v>
      </c>
      <c r="O101" s="172">
        <f>'[3]opdeling landbouw'!P126</f>
        <v>0</v>
      </c>
      <c r="P101" s="172">
        <f>'[3]opdeling landbouw'!Q126</f>
        <v>0</v>
      </c>
      <c r="Q101" s="172">
        <f>'[3]opdeling landbouw'!R126</f>
        <v>0</v>
      </c>
      <c r="R101" s="174">
        <f>'[3]opdeling landbouw'!S126</f>
        <v>5.5234285652016002</v>
      </c>
      <c r="S101" s="172">
        <f>'[3]opdeling landbouw'!T126</f>
        <v>0</v>
      </c>
      <c r="T101" s="172">
        <f>'[3]opdeling landbouw'!U126</f>
        <v>0</v>
      </c>
      <c r="U101" s="172">
        <f>'[3]opdeling landbouw'!V126</f>
        <v>0</v>
      </c>
      <c r="V101" s="174">
        <f>'[3]opdeling landbouw'!W126</f>
        <v>0</v>
      </c>
      <c r="W101" s="172">
        <f>'[3]opdeling landbouw'!X126</f>
        <v>5.5234285652016002</v>
      </c>
      <c r="X101" s="171">
        <f>'[3]opdeling landbouw'!Y126</f>
        <v>0</v>
      </c>
      <c r="Y101" s="172">
        <f>'[3]opdeling landbouw'!Z126</f>
        <v>0</v>
      </c>
      <c r="Z101" s="172">
        <f>'[3]opdeling landbouw'!AA126</f>
        <v>1.3046020919999999</v>
      </c>
      <c r="AA101" s="172">
        <f>'[3]opdeling landbouw'!AB126</f>
        <v>0</v>
      </c>
      <c r="AB101" s="173">
        <f>'[3]opdeling landbouw'!AC126</f>
        <v>0</v>
      </c>
      <c r="AC101" s="179">
        <f>'[3]opdeling landbouw'!AD126</f>
        <v>6.8280306572015999</v>
      </c>
    </row>
    <row r="102" spans="1:29" s="210" customFormat="1" ht="12" customHeight="1" x14ac:dyDescent="0.2">
      <c r="A102" s="209"/>
      <c r="B102" s="73" t="s">
        <v>114</v>
      </c>
      <c r="C102" s="172">
        <f>'[3]opdeling landbouw'!D127</f>
        <v>0</v>
      </c>
      <c r="D102" s="172">
        <f>'[3]opdeling landbouw'!E127</f>
        <v>0</v>
      </c>
      <c r="E102" s="172">
        <f>'[3]opdeling landbouw'!F127</f>
        <v>0</v>
      </c>
      <c r="F102" s="174">
        <f>'[3]opdeling landbouw'!G127</f>
        <v>0</v>
      </c>
      <c r="G102" s="172">
        <f>'[3]opdeling landbouw'!H127</f>
        <v>0</v>
      </c>
      <c r="H102" s="172">
        <f>'[3]opdeling landbouw'!I127</f>
        <v>0</v>
      </c>
      <c r="I102" s="172">
        <f>'[3]opdeling landbouw'!J127</f>
        <v>0</v>
      </c>
      <c r="J102" s="172">
        <f>'[3]opdeling landbouw'!K127</f>
        <v>0</v>
      </c>
      <c r="K102" s="172">
        <f>'[3]opdeling landbouw'!L127</f>
        <v>0</v>
      </c>
      <c r="L102" s="172">
        <f>'[3]opdeling landbouw'!M127</f>
        <v>0.92963053158000009</v>
      </c>
      <c r="M102" s="172">
        <f>'[3]opdeling landbouw'!N127</f>
        <v>0</v>
      </c>
      <c r="N102" s="172">
        <f>'[3]opdeling landbouw'!O127</f>
        <v>0</v>
      </c>
      <c r="O102" s="172">
        <f>'[3]opdeling landbouw'!P127</f>
        <v>0</v>
      </c>
      <c r="P102" s="172">
        <f>'[3]opdeling landbouw'!Q127</f>
        <v>0</v>
      </c>
      <c r="Q102" s="172">
        <f>'[3]opdeling landbouw'!R127</f>
        <v>0</v>
      </c>
      <c r="R102" s="174">
        <f>'[3]opdeling landbouw'!S127</f>
        <v>0.92963053158000009</v>
      </c>
      <c r="S102" s="172">
        <f>'[3]opdeling landbouw'!T127</f>
        <v>0</v>
      </c>
      <c r="T102" s="172">
        <f>'[3]opdeling landbouw'!U127</f>
        <v>0</v>
      </c>
      <c r="U102" s="172">
        <f>'[3]opdeling landbouw'!V127</f>
        <v>0</v>
      </c>
      <c r="V102" s="174">
        <f>'[3]opdeling landbouw'!W127</f>
        <v>0</v>
      </c>
      <c r="W102" s="172">
        <f>'[3]opdeling landbouw'!X127</f>
        <v>0.92963053158000009</v>
      </c>
      <c r="X102" s="171">
        <f>'[3]opdeling landbouw'!Y127</f>
        <v>0</v>
      </c>
      <c r="Y102" s="172">
        <f>'[3]opdeling landbouw'!Z127</f>
        <v>0</v>
      </c>
      <c r="Z102" s="172">
        <f>'[3]opdeling landbouw'!AA127</f>
        <v>0.35354313684000005</v>
      </c>
      <c r="AA102" s="172">
        <f>'[3]opdeling landbouw'!AB127</f>
        <v>0</v>
      </c>
      <c r="AB102" s="173">
        <f>'[3]opdeling landbouw'!AC127</f>
        <v>0</v>
      </c>
      <c r="AC102" s="179">
        <f>'[3]opdeling landbouw'!AD127</f>
        <v>1.2831736684200001</v>
      </c>
    </row>
    <row r="103" spans="1:29" s="210" customFormat="1" ht="12" customHeight="1" x14ac:dyDescent="0.2">
      <c r="A103" s="209"/>
      <c r="B103" s="73" t="s">
        <v>115</v>
      </c>
      <c r="C103" s="172">
        <f>'[3]opdeling landbouw'!D128</f>
        <v>0</v>
      </c>
      <c r="D103" s="172">
        <f>'[3]opdeling landbouw'!E128</f>
        <v>0.81599999999999995</v>
      </c>
      <c r="E103" s="172">
        <f>'[3]opdeling landbouw'!F128</f>
        <v>0</v>
      </c>
      <c r="F103" s="174">
        <f>'[3]opdeling landbouw'!G128</f>
        <v>0.81599999999999995</v>
      </c>
      <c r="G103" s="172">
        <f>'[3]opdeling landbouw'!H128</f>
        <v>0</v>
      </c>
      <c r="H103" s="172">
        <f>'[3]opdeling landbouw'!I128</f>
        <v>0</v>
      </c>
      <c r="I103" s="172">
        <f>'[3]opdeling landbouw'!J128</f>
        <v>0.48099999999999998</v>
      </c>
      <c r="J103" s="172">
        <f>'[3]opdeling landbouw'!K128</f>
        <v>0</v>
      </c>
      <c r="K103" s="172">
        <f>'[3]opdeling landbouw'!L128</f>
        <v>0</v>
      </c>
      <c r="L103" s="172">
        <f>'[3]opdeling landbouw'!M128</f>
        <v>2.0529999999999999</v>
      </c>
      <c r="M103" s="172">
        <f>'[3]opdeling landbouw'!N128</f>
        <v>0</v>
      </c>
      <c r="N103" s="172">
        <f>'[3]opdeling landbouw'!O128</f>
        <v>9.6780000000000008</v>
      </c>
      <c r="O103" s="172">
        <f>'[3]opdeling landbouw'!P128</f>
        <v>0</v>
      </c>
      <c r="P103" s="172">
        <f>'[3]opdeling landbouw'!Q128</f>
        <v>0</v>
      </c>
      <c r="Q103" s="172">
        <f>'[3]opdeling landbouw'!R128</f>
        <v>0</v>
      </c>
      <c r="R103" s="174">
        <f>'[3]opdeling landbouw'!S128</f>
        <v>12.212</v>
      </c>
      <c r="S103" s="172">
        <f>'[3]opdeling landbouw'!T128</f>
        <v>5.1769999999999996</v>
      </c>
      <c r="T103" s="172">
        <f>'[3]opdeling landbouw'!U128</f>
        <v>0</v>
      </c>
      <c r="U103" s="172">
        <f>'[3]opdeling landbouw'!V128</f>
        <v>0</v>
      </c>
      <c r="V103" s="174">
        <f>'[3]opdeling landbouw'!W128</f>
        <v>5.1769999999999996</v>
      </c>
      <c r="W103" s="172">
        <f>'[3]opdeling landbouw'!X128</f>
        <v>18.204999999999998</v>
      </c>
      <c r="X103" s="171">
        <f>'[3]opdeling landbouw'!Y128</f>
        <v>0</v>
      </c>
      <c r="Y103" s="172">
        <f>'[3]opdeling landbouw'!Z128</f>
        <v>0</v>
      </c>
      <c r="Z103" s="172">
        <f>'[3]opdeling landbouw'!AA128</f>
        <v>2.1111997596391605</v>
      </c>
      <c r="AA103" s="172">
        <f>'[3]opdeling landbouw'!AB128</f>
        <v>0</v>
      </c>
      <c r="AB103" s="173">
        <f>'[3]opdeling landbouw'!AC128</f>
        <v>0</v>
      </c>
      <c r="AC103" s="179">
        <f>'[3]opdeling landbouw'!AD128</f>
        <v>20.316199759639158</v>
      </c>
    </row>
    <row r="104" spans="1:29" s="210" customFormat="1" ht="12" customHeight="1" x14ac:dyDescent="0.2">
      <c r="A104" s="209"/>
      <c r="B104" s="73" t="s">
        <v>116</v>
      </c>
      <c r="C104" s="172">
        <f>'[3]opdeling landbouw'!D129</f>
        <v>0</v>
      </c>
      <c r="D104" s="172">
        <f>'[3]opdeling landbouw'!E129</f>
        <v>0</v>
      </c>
      <c r="E104" s="172">
        <f>'[3]opdeling landbouw'!F129</f>
        <v>0</v>
      </c>
      <c r="F104" s="174">
        <f>'[3]opdeling landbouw'!G129</f>
        <v>0</v>
      </c>
      <c r="G104" s="172">
        <f>'[3]opdeling landbouw'!H129</f>
        <v>0</v>
      </c>
      <c r="H104" s="172">
        <f>'[3]opdeling landbouw'!I129</f>
        <v>0</v>
      </c>
      <c r="I104" s="172">
        <f>'[3]opdeling landbouw'!J129</f>
        <v>0</v>
      </c>
      <c r="J104" s="172">
        <f>'[3]opdeling landbouw'!K129</f>
        <v>0</v>
      </c>
      <c r="K104" s="172">
        <f>'[3]opdeling landbouw'!L129</f>
        <v>0</v>
      </c>
      <c r="L104" s="172">
        <f>'[3]opdeling landbouw'!M129</f>
        <v>1.1153758177920001</v>
      </c>
      <c r="M104" s="172">
        <f>'[3]opdeling landbouw'!N129</f>
        <v>0</v>
      </c>
      <c r="N104" s="172">
        <f>'[3]opdeling landbouw'!O129</f>
        <v>0</v>
      </c>
      <c r="O104" s="172">
        <f>'[3]opdeling landbouw'!P129</f>
        <v>0</v>
      </c>
      <c r="P104" s="172">
        <f>'[3]opdeling landbouw'!Q129</f>
        <v>0</v>
      </c>
      <c r="Q104" s="172">
        <f>'[3]opdeling landbouw'!R129</f>
        <v>0</v>
      </c>
      <c r="R104" s="174">
        <f>'[3]opdeling landbouw'!S129</f>
        <v>1.1153758177920001</v>
      </c>
      <c r="S104" s="172">
        <f>'[3]opdeling landbouw'!T129</f>
        <v>0</v>
      </c>
      <c r="T104" s="172">
        <f>'[3]opdeling landbouw'!U129</f>
        <v>0</v>
      </c>
      <c r="U104" s="172">
        <f>'[3]opdeling landbouw'!V129</f>
        <v>0</v>
      </c>
      <c r="V104" s="174">
        <f>'[3]opdeling landbouw'!W129</f>
        <v>0</v>
      </c>
      <c r="W104" s="172">
        <f>'[3]opdeling landbouw'!X129</f>
        <v>1.1153758177920001</v>
      </c>
      <c r="X104" s="171">
        <f>'[3]opdeling landbouw'!Y129</f>
        <v>0</v>
      </c>
      <c r="Y104" s="172">
        <f>'[3]opdeling landbouw'!Z129</f>
        <v>0</v>
      </c>
      <c r="Z104" s="172">
        <f>'[3]opdeling landbouw'!AA129</f>
        <v>0.15661973635200002</v>
      </c>
      <c r="AA104" s="172">
        <f>'[3]opdeling landbouw'!AB129</f>
        <v>0</v>
      </c>
      <c r="AB104" s="173">
        <f>'[3]opdeling landbouw'!AC129</f>
        <v>0</v>
      </c>
      <c r="AC104" s="179">
        <f>'[3]opdeling landbouw'!AD129</f>
        <v>1.2719955541440002</v>
      </c>
    </row>
    <row r="105" spans="1:29" s="210" customFormat="1" ht="12" customHeight="1" x14ac:dyDescent="0.2">
      <c r="A105" s="209"/>
      <c r="B105" s="73" t="s">
        <v>117</v>
      </c>
      <c r="C105" s="172">
        <f>'[3]opdeling landbouw'!D130</f>
        <v>0</v>
      </c>
      <c r="D105" s="172">
        <f>'[3]opdeling landbouw'!E130</f>
        <v>0</v>
      </c>
      <c r="E105" s="172">
        <f>'[3]opdeling landbouw'!F130</f>
        <v>0</v>
      </c>
      <c r="F105" s="174">
        <f>'[3]opdeling landbouw'!G130</f>
        <v>0</v>
      </c>
      <c r="G105" s="172">
        <f>'[3]opdeling landbouw'!H130</f>
        <v>0</v>
      </c>
      <c r="H105" s="172">
        <f>'[3]opdeling landbouw'!I130</f>
        <v>0</v>
      </c>
      <c r="I105" s="172">
        <f>'[3]opdeling landbouw'!J130</f>
        <v>0</v>
      </c>
      <c r="J105" s="172">
        <f>'[3]opdeling landbouw'!K130</f>
        <v>0</v>
      </c>
      <c r="K105" s="172">
        <f>'[3]opdeling landbouw'!L130</f>
        <v>0</v>
      </c>
      <c r="L105" s="172">
        <f>'[3]opdeling landbouw'!M130</f>
        <v>2.9801810694627386</v>
      </c>
      <c r="M105" s="172">
        <f>'[3]opdeling landbouw'!N130</f>
        <v>0</v>
      </c>
      <c r="N105" s="172">
        <f>'[3]opdeling landbouw'!O130</f>
        <v>0</v>
      </c>
      <c r="O105" s="172">
        <f>'[3]opdeling landbouw'!P130</f>
        <v>0</v>
      </c>
      <c r="P105" s="172">
        <f>'[3]opdeling landbouw'!Q130</f>
        <v>0</v>
      </c>
      <c r="Q105" s="172">
        <f>'[3]opdeling landbouw'!R130</f>
        <v>0</v>
      </c>
      <c r="R105" s="174">
        <f>'[3]opdeling landbouw'!S130</f>
        <v>2.9801810694627386</v>
      </c>
      <c r="S105" s="172">
        <f>'[3]opdeling landbouw'!T130</f>
        <v>0</v>
      </c>
      <c r="T105" s="172">
        <f>'[3]opdeling landbouw'!U130</f>
        <v>0</v>
      </c>
      <c r="U105" s="172">
        <f>'[3]opdeling landbouw'!V130</f>
        <v>0</v>
      </c>
      <c r="V105" s="174">
        <f>'[3]opdeling landbouw'!W130</f>
        <v>0</v>
      </c>
      <c r="W105" s="172">
        <f>'[3]opdeling landbouw'!X130</f>
        <v>2.9801810694627386</v>
      </c>
      <c r="X105" s="171">
        <f>'[3]opdeling landbouw'!Y130</f>
        <v>0</v>
      </c>
      <c r="Y105" s="172">
        <f>'[3]opdeling landbouw'!Z130</f>
        <v>0</v>
      </c>
      <c r="Z105" s="172">
        <f>'[3]opdeling landbouw'!AA130</f>
        <v>0</v>
      </c>
      <c r="AA105" s="172">
        <f>'[3]opdeling landbouw'!AB130</f>
        <v>0</v>
      </c>
      <c r="AB105" s="173">
        <f>'[3]opdeling landbouw'!AC130</f>
        <v>0</v>
      </c>
      <c r="AC105" s="179">
        <f>'[3]opdeling landbouw'!AD130</f>
        <v>2.9801810694627386</v>
      </c>
    </row>
    <row r="106" spans="1:29" s="210" customFormat="1" ht="12" customHeight="1" x14ac:dyDescent="0.2">
      <c r="A106" s="209"/>
      <c r="B106" s="73" t="s">
        <v>118</v>
      </c>
      <c r="C106" s="172">
        <f>'[3]opdeling landbouw'!D131</f>
        <v>0</v>
      </c>
      <c r="D106" s="172">
        <f>'[3]opdeling landbouw'!E131</f>
        <v>0</v>
      </c>
      <c r="E106" s="172">
        <f>'[3]opdeling landbouw'!F131</f>
        <v>0</v>
      </c>
      <c r="F106" s="174">
        <f>'[3]opdeling landbouw'!G131</f>
        <v>0</v>
      </c>
      <c r="G106" s="172">
        <f>'[3]opdeling landbouw'!H131</f>
        <v>0</v>
      </c>
      <c r="H106" s="172">
        <f>'[3]opdeling landbouw'!I131</f>
        <v>0</v>
      </c>
      <c r="I106" s="172">
        <f>'[3]opdeling landbouw'!J131</f>
        <v>1.7576870969999998E-6</v>
      </c>
      <c r="J106" s="172">
        <f>'[3]opdeling landbouw'!K131</f>
        <v>8.8601083626960439E-2</v>
      </c>
      <c r="K106" s="172">
        <f>'[3]opdeling landbouw'!L131</f>
        <v>0</v>
      </c>
      <c r="L106" s="172">
        <f>'[3]opdeling landbouw'!M131</f>
        <v>6.8300316948731099E-3</v>
      </c>
      <c r="M106" s="172">
        <f>'[3]opdeling landbouw'!N131</f>
        <v>0</v>
      </c>
      <c r="N106" s="172">
        <f>'[3]opdeling landbouw'!O131</f>
        <v>0</v>
      </c>
      <c r="O106" s="172">
        <f>'[3]opdeling landbouw'!P131</f>
        <v>0</v>
      </c>
      <c r="P106" s="172">
        <f>'[3]opdeling landbouw'!Q131</f>
        <v>0</v>
      </c>
      <c r="Q106" s="172">
        <f>'[3]opdeling landbouw'!R131</f>
        <v>0</v>
      </c>
      <c r="R106" s="174">
        <f>'[3]opdeling landbouw'!S131</f>
        <v>9.5432873008930538E-2</v>
      </c>
      <c r="S106" s="172">
        <f>'[3]opdeling landbouw'!T131</f>
        <v>0</v>
      </c>
      <c r="T106" s="172">
        <f>'[3]opdeling landbouw'!U131</f>
        <v>0</v>
      </c>
      <c r="U106" s="172">
        <f>'[3]opdeling landbouw'!V131</f>
        <v>0</v>
      </c>
      <c r="V106" s="174">
        <f>'[3]opdeling landbouw'!W131</f>
        <v>0</v>
      </c>
      <c r="W106" s="172">
        <f>'[3]opdeling landbouw'!X131</f>
        <v>9.5432873008930538E-2</v>
      </c>
      <c r="X106" s="171">
        <f>'[3]opdeling landbouw'!Y131</f>
        <v>0</v>
      </c>
      <c r="Y106" s="172">
        <f>'[3]opdeling landbouw'!Z131</f>
        <v>0</v>
      </c>
      <c r="Z106" s="172">
        <f>'[3]opdeling landbouw'!AA131</f>
        <v>0</v>
      </c>
      <c r="AA106" s="172">
        <f>'[3]opdeling landbouw'!AB131</f>
        <v>0</v>
      </c>
      <c r="AB106" s="173">
        <f>'[3]opdeling landbouw'!AC131</f>
        <v>0</v>
      </c>
      <c r="AC106" s="179">
        <f>'[3]opdeling landbouw'!AD131</f>
        <v>9.5432873008930538E-2</v>
      </c>
    </row>
    <row r="107" spans="1:29" s="210" customFormat="1" ht="12" customHeight="1" x14ac:dyDescent="0.2">
      <c r="A107" s="209"/>
      <c r="B107" s="73" t="s">
        <v>119</v>
      </c>
      <c r="C107" s="172">
        <f>'[3]opdeling landbouw'!D132</f>
        <v>0</v>
      </c>
      <c r="D107" s="172">
        <f>'[3]opdeling landbouw'!E132</f>
        <v>0</v>
      </c>
      <c r="E107" s="172">
        <f>'[3]opdeling landbouw'!F132</f>
        <v>0</v>
      </c>
      <c r="F107" s="174">
        <f>'[3]opdeling landbouw'!G132</f>
        <v>0</v>
      </c>
      <c r="G107" s="172">
        <f>'[3]opdeling landbouw'!H132</f>
        <v>0</v>
      </c>
      <c r="H107" s="172">
        <f>'[3]opdeling landbouw'!I132</f>
        <v>0</v>
      </c>
      <c r="I107" s="172">
        <f>'[3]opdeling landbouw'!J132</f>
        <v>0</v>
      </c>
      <c r="J107" s="172">
        <f>'[3]opdeling landbouw'!K132</f>
        <v>3.0128776417958397E-3</v>
      </c>
      <c r="K107" s="172">
        <f>'[3]opdeling landbouw'!L132</f>
        <v>0</v>
      </c>
      <c r="L107" s="172">
        <f>'[3]opdeling landbouw'!M132</f>
        <v>3.423215669015699E-3</v>
      </c>
      <c r="M107" s="172">
        <f>'[3]opdeling landbouw'!N132</f>
        <v>0</v>
      </c>
      <c r="N107" s="172">
        <f>'[3]opdeling landbouw'!O132</f>
        <v>0</v>
      </c>
      <c r="O107" s="172">
        <f>'[3]opdeling landbouw'!P132</f>
        <v>0</v>
      </c>
      <c r="P107" s="172">
        <f>'[3]opdeling landbouw'!Q132</f>
        <v>0</v>
      </c>
      <c r="Q107" s="172">
        <f>'[3]opdeling landbouw'!R132</f>
        <v>0</v>
      </c>
      <c r="R107" s="174">
        <f>'[3]opdeling landbouw'!S132</f>
        <v>6.4360933108115383E-3</v>
      </c>
      <c r="S107" s="172">
        <f>'[3]opdeling landbouw'!T132</f>
        <v>0</v>
      </c>
      <c r="T107" s="172">
        <f>'[3]opdeling landbouw'!U132</f>
        <v>0</v>
      </c>
      <c r="U107" s="172">
        <f>'[3]opdeling landbouw'!V132</f>
        <v>0</v>
      </c>
      <c r="V107" s="174">
        <f>'[3]opdeling landbouw'!W132</f>
        <v>0</v>
      </c>
      <c r="W107" s="172">
        <f>'[3]opdeling landbouw'!X132</f>
        <v>6.4360933108115383E-3</v>
      </c>
      <c r="X107" s="171">
        <f>'[3]opdeling landbouw'!Y132</f>
        <v>0</v>
      </c>
      <c r="Y107" s="172">
        <f>'[3]opdeling landbouw'!Z132</f>
        <v>0</v>
      </c>
      <c r="Z107" s="172">
        <f>'[3]opdeling landbouw'!AA132</f>
        <v>4.9696416000000005E-5</v>
      </c>
      <c r="AA107" s="172">
        <f>'[3]opdeling landbouw'!AB132</f>
        <v>0</v>
      </c>
      <c r="AB107" s="173">
        <f>'[3]opdeling landbouw'!AC132</f>
        <v>0</v>
      </c>
      <c r="AC107" s="179">
        <f>'[3]opdeling landbouw'!AD132</f>
        <v>6.4857897268115385E-3</v>
      </c>
    </row>
    <row r="108" spans="1:29" s="183" customFormat="1" ht="12" customHeight="1" x14ac:dyDescent="0.2">
      <c r="A108" s="237"/>
      <c r="B108" s="68" t="s">
        <v>62</v>
      </c>
      <c r="C108" s="147"/>
      <c r="D108" s="147"/>
      <c r="E108" s="147"/>
      <c r="F108" s="154"/>
      <c r="G108" s="147"/>
      <c r="H108" s="147"/>
      <c r="I108" s="147"/>
      <c r="J108" s="147"/>
      <c r="K108" s="147"/>
      <c r="L108" s="147">
        <v>7.0378999999999997E-2</v>
      </c>
      <c r="M108" s="147"/>
      <c r="N108" s="147">
        <v>1.0204E-2</v>
      </c>
      <c r="O108" s="147"/>
      <c r="P108" s="147"/>
      <c r="Q108" s="147"/>
      <c r="R108" s="154">
        <v>8.0583000000000002E-2</v>
      </c>
      <c r="S108" s="147">
        <v>4.3721486028000002E-2</v>
      </c>
      <c r="T108" s="147"/>
      <c r="U108" s="147"/>
      <c r="V108" s="154">
        <v>4.3721486028000002E-2</v>
      </c>
      <c r="W108" s="190">
        <v>0.12430448602800001</v>
      </c>
      <c r="X108" s="235"/>
      <c r="Y108" s="216"/>
      <c r="Z108" s="216"/>
      <c r="AA108" s="216"/>
      <c r="AB108" s="236"/>
      <c r="AC108" s="154">
        <v>0.12430448602800001</v>
      </c>
    </row>
    <row r="109" spans="1:29" s="183" customFormat="1" ht="12" customHeight="1" x14ac:dyDescent="0.2">
      <c r="A109" s="196" t="s">
        <v>88</v>
      </c>
      <c r="B109" s="197"/>
      <c r="C109" s="158">
        <v>0</v>
      </c>
      <c r="D109" s="158">
        <v>0</v>
      </c>
      <c r="E109" s="158">
        <v>0</v>
      </c>
      <c r="F109" s="159">
        <v>0</v>
      </c>
      <c r="G109" s="158">
        <v>0</v>
      </c>
      <c r="H109" s="158">
        <v>0</v>
      </c>
      <c r="I109" s="158">
        <v>2.376925194749846</v>
      </c>
      <c r="J109" s="158">
        <v>40.680289793474898</v>
      </c>
      <c r="K109" s="158">
        <v>0.10337768554344427</v>
      </c>
      <c r="L109" s="158">
        <v>142.86908911153913</v>
      </c>
      <c r="M109" s="158">
        <v>0</v>
      </c>
      <c r="N109" s="158">
        <v>0.13290603661348249</v>
      </c>
      <c r="O109" s="158">
        <v>0</v>
      </c>
      <c r="P109" s="158">
        <v>0</v>
      </c>
      <c r="Q109" s="158">
        <v>0</v>
      </c>
      <c r="R109" s="159">
        <v>186.16258782192079</v>
      </c>
      <c r="S109" s="158">
        <v>2.2613918075224606</v>
      </c>
      <c r="T109" s="158">
        <v>0</v>
      </c>
      <c r="U109" s="158">
        <v>0</v>
      </c>
      <c r="V109" s="159">
        <v>2.2613918075224606</v>
      </c>
      <c r="W109" s="159">
        <v>188.42397962944327</v>
      </c>
      <c r="X109" s="158">
        <v>0</v>
      </c>
      <c r="Y109" s="158"/>
      <c r="Z109" s="158">
        <v>2.6728311724778342</v>
      </c>
      <c r="AA109" s="158">
        <v>0</v>
      </c>
      <c r="AB109" s="158">
        <v>0</v>
      </c>
      <c r="AC109" s="159">
        <v>191.09681080192109</v>
      </c>
    </row>
    <row r="110" spans="1:29" s="183" customFormat="1" ht="12" customHeight="1" x14ac:dyDescent="0.2">
      <c r="A110" s="208"/>
      <c r="B110" s="214" t="s">
        <v>89</v>
      </c>
      <c r="C110" s="147"/>
      <c r="D110" s="147"/>
      <c r="E110" s="147"/>
      <c r="F110" s="144"/>
      <c r="G110" s="147"/>
      <c r="H110" s="147"/>
      <c r="I110" s="147">
        <v>2.376925194749846</v>
      </c>
      <c r="J110" s="147">
        <v>40.598467702467993</v>
      </c>
      <c r="K110" s="147"/>
      <c r="L110" s="147">
        <v>137.14538957782796</v>
      </c>
      <c r="M110" s="147"/>
      <c r="N110" s="147"/>
      <c r="O110" s="147"/>
      <c r="P110" s="147"/>
      <c r="Q110" s="147"/>
      <c r="R110" s="144">
        <v>180.12078247504579</v>
      </c>
      <c r="S110" s="147">
        <v>0</v>
      </c>
      <c r="T110" s="147"/>
      <c r="U110" s="147"/>
      <c r="V110" s="144">
        <v>0</v>
      </c>
      <c r="W110" s="144">
        <v>180.12078247504579</v>
      </c>
      <c r="X110" s="147"/>
      <c r="Y110" s="147">
        <v>0</v>
      </c>
      <c r="Z110" s="147">
        <v>1.7045473672428702E-4</v>
      </c>
      <c r="AA110" s="147"/>
      <c r="AB110" s="147"/>
      <c r="AC110" s="144">
        <v>180.1209529297825</v>
      </c>
    </row>
    <row r="111" spans="1:29" s="183" customFormat="1" ht="12" customHeight="1" x14ac:dyDescent="0.2">
      <c r="A111" s="195"/>
      <c r="B111" s="199" t="s">
        <v>90</v>
      </c>
      <c r="C111" s="147"/>
      <c r="D111" s="147"/>
      <c r="E111" s="147"/>
      <c r="F111" s="148"/>
      <c r="G111" s="147"/>
      <c r="H111" s="147"/>
      <c r="I111" s="147"/>
      <c r="J111" s="147"/>
      <c r="K111" s="147"/>
      <c r="L111" s="147">
        <v>0.89110096985621323</v>
      </c>
      <c r="M111" s="147"/>
      <c r="N111" s="147"/>
      <c r="O111" s="147"/>
      <c r="P111" s="147"/>
      <c r="Q111" s="147"/>
      <c r="R111" s="148">
        <v>0.89110096985621323</v>
      </c>
      <c r="S111" s="147"/>
      <c r="T111" s="147"/>
      <c r="U111" s="147"/>
      <c r="V111" s="148">
        <v>0</v>
      </c>
      <c r="W111" s="148">
        <v>0.89110096985621323</v>
      </c>
      <c r="X111" s="147"/>
      <c r="Y111" s="147"/>
      <c r="Z111" s="147">
        <v>2.6427570912000005</v>
      </c>
      <c r="AA111" s="147"/>
      <c r="AB111" s="147"/>
      <c r="AC111" s="148">
        <v>3.5338580610562138</v>
      </c>
    </row>
    <row r="112" spans="1:29" s="183" customFormat="1" ht="12" customHeight="1" x14ac:dyDescent="0.2">
      <c r="A112" s="195"/>
      <c r="B112" s="199" t="s">
        <v>91</v>
      </c>
      <c r="C112" s="147"/>
      <c r="D112" s="147"/>
      <c r="E112" s="147"/>
      <c r="F112" s="148"/>
      <c r="G112" s="147"/>
      <c r="H112" s="147"/>
      <c r="I112" s="147"/>
      <c r="J112" s="147">
        <v>8.1822091006908765E-2</v>
      </c>
      <c r="K112" s="147">
        <v>0.10337768554344427</v>
      </c>
      <c r="L112" s="147"/>
      <c r="M112" s="147"/>
      <c r="N112" s="147"/>
      <c r="O112" s="147"/>
      <c r="P112" s="147"/>
      <c r="Q112" s="147"/>
      <c r="R112" s="148">
        <v>0.18519977655035302</v>
      </c>
      <c r="S112" s="147"/>
      <c r="T112" s="147"/>
      <c r="U112" s="147"/>
      <c r="V112" s="148">
        <v>0</v>
      </c>
      <c r="W112" s="148">
        <v>0.18519977655035302</v>
      </c>
      <c r="X112" s="147"/>
      <c r="Y112" s="147"/>
      <c r="Z112" s="147"/>
      <c r="AA112" s="147"/>
      <c r="AB112" s="147"/>
      <c r="AC112" s="148">
        <v>0.18519977655035302</v>
      </c>
    </row>
    <row r="113" spans="1:29" s="183" customFormat="1" ht="12" customHeight="1" x14ac:dyDescent="0.2">
      <c r="A113" s="195"/>
      <c r="B113" s="194" t="s">
        <v>92</v>
      </c>
      <c r="C113" s="147"/>
      <c r="D113" s="147"/>
      <c r="E113" s="147"/>
      <c r="F113" s="148"/>
      <c r="G113" s="147"/>
      <c r="H113" s="147"/>
      <c r="I113" s="147"/>
      <c r="J113" s="147"/>
      <c r="K113" s="147"/>
      <c r="L113" s="147">
        <v>4.8325985638549644</v>
      </c>
      <c r="M113" s="147"/>
      <c r="N113" s="147">
        <v>0.13290603661348249</v>
      </c>
      <c r="O113" s="147"/>
      <c r="P113" s="147"/>
      <c r="Q113" s="147"/>
      <c r="R113" s="148">
        <v>4.9655046004684467</v>
      </c>
      <c r="S113" s="147"/>
      <c r="T113" s="147"/>
      <c r="U113" s="147"/>
      <c r="V113" s="148">
        <v>0</v>
      </c>
      <c r="W113" s="148">
        <v>4.9655046004684467</v>
      </c>
      <c r="X113" s="147"/>
      <c r="Y113" s="147"/>
      <c r="Z113" s="147"/>
      <c r="AA113" s="147"/>
      <c r="AB113" s="147"/>
      <c r="AC113" s="148">
        <v>4.9655046004684467</v>
      </c>
    </row>
    <row r="114" spans="1:29" s="183" customFormat="1" ht="12" customHeight="1" x14ac:dyDescent="0.2">
      <c r="A114" s="195"/>
      <c r="B114" s="194" t="s">
        <v>93</v>
      </c>
      <c r="C114" s="147"/>
      <c r="D114" s="147"/>
      <c r="E114" s="147"/>
      <c r="F114" s="148"/>
      <c r="G114" s="147"/>
      <c r="H114" s="147"/>
      <c r="I114" s="147"/>
      <c r="J114" s="147"/>
      <c r="K114" s="147"/>
      <c r="L114" s="147"/>
      <c r="M114" s="147"/>
      <c r="N114" s="147"/>
      <c r="O114" s="147"/>
      <c r="P114" s="147"/>
      <c r="Q114" s="147"/>
      <c r="R114" s="148">
        <v>0</v>
      </c>
      <c r="S114" s="147">
        <v>2.2613918075224606</v>
      </c>
      <c r="T114" s="147"/>
      <c r="U114" s="147"/>
      <c r="V114" s="148">
        <v>2.2613918075224606</v>
      </c>
      <c r="W114" s="148">
        <v>2.2613918075224606</v>
      </c>
      <c r="X114" s="147"/>
      <c r="Y114" s="147"/>
      <c r="Z114" s="147">
        <v>2.9903626541109278E-2</v>
      </c>
      <c r="AA114" s="147"/>
      <c r="AB114" s="147"/>
      <c r="AC114" s="148">
        <v>2.2912954340635698</v>
      </c>
    </row>
    <row r="115" spans="1:29" s="183" customFormat="1" ht="12" customHeight="1" x14ac:dyDescent="0.2">
      <c r="A115" s="201"/>
      <c r="B115" s="215"/>
      <c r="F115" s="186"/>
      <c r="R115" s="186"/>
      <c r="V115" s="186"/>
      <c r="W115" s="186"/>
      <c r="AC115" s="186"/>
    </row>
    <row r="116" spans="1:29" s="132" customFormat="1" ht="12" customHeight="1" x14ac:dyDescent="0.2">
      <c r="A116" s="78" t="s">
        <v>94</v>
      </c>
      <c r="B116" s="128"/>
      <c r="C116" s="80"/>
      <c r="D116" s="80"/>
      <c r="E116" s="80"/>
      <c r="F116" s="81"/>
      <c r="G116" s="80"/>
      <c r="H116" s="80"/>
      <c r="I116" s="80">
        <v>0.14932347135250357</v>
      </c>
      <c r="J116" s="80">
        <v>0.82120612811648386</v>
      </c>
      <c r="K116" s="80"/>
      <c r="L116" s="80">
        <v>8.8528540362136763</v>
      </c>
      <c r="M116" s="80"/>
      <c r="N116" s="80"/>
      <c r="O116" s="80"/>
      <c r="P116" s="80"/>
      <c r="Q116" s="80"/>
      <c r="R116" s="82">
        <v>9.8233836356826636</v>
      </c>
      <c r="S116" s="80"/>
      <c r="T116" s="80"/>
      <c r="U116" s="80"/>
      <c r="V116" s="81"/>
      <c r="W116" s="81"/>
      <c r="X116" s="80"/>
      <c r="Y116" s="80"/>
      <c r="Z116" s="80">
        <v>8.6487850931657534E-2</v>
      </c>
      <c r="AA116" s="80"/>
      <c r="AB116" s="80"/>
      <c r="AC116" s="81">
        <v>9.9098714866143212</v>
      </c>
    </row>
    <row r="117" spans="1:29" s="133" customFormat="1" ht="12" customHeight="1" x14ac:dyDescent="0.2">
      <c r="A117" s="84" t="s">
        <v>95</v>
      </c>
      <c r="B117" s="129"/>
      <c r="C117" s="86"/>
      <c r="D117" s="86"/>
      <c r="E117" s="86"/>
      <c r="F117" s="87"/>
      <c r="G117" s="86"/>
      <c r="H117" s="86"/>
      <c r="I117" s="86">
        <v>0.1476278443458752</v>
      </c>
      <c r="J117" s="86">
        <v>0.17099312775199199</v>
      </c>
      <c r="K117" s="86"/>
      <c r="L117" s="86">
        <v>4.7464936940553724</v>
      </c>
      <c r="M117" s="86"/>
      <c r="N117" s="86"/>
      <c r="O117" s="86"/>
      <c r="P117" s="86"/>
      <c r="Q117" s="86"/>
      <c r="R117" s="88">
        <v>5.0651146661532396</v>
      </c>
      <c r="S117" s="86"/>
      <c r="T117" s="86"/>
      <c r="U117" s="86"/>
      <c r="V117" s="87"/>
      <c r="W117" s="87"/>
      <c r="X117" s="86"/>
      <c r="Y117" s="86"/>
      <c r="Z117" s="86">
        <v>3.9735067700133735E-2</v>
      </c>
      <c r="AA117" s="86"/>
      <c r="AB117" s="86"/>
      <c r="AC117" s="87">
        <v>5.1048497338533734</v>
      </c>
    </row>
    <row r="118" spans="1:29" s="133" customFormat="1" ht="12" customHeight="1" x14ac:dyDescent="0.2">
      <c r="A118" s="84" t="s">
        <v>96</v>
      </c>
      <c r="B118" s="129"/>
      <c r="C118" s="86"/>
      <c r="D118" s="86"/>
      <c r="E118" s="86"/>
      <c r="F118" s="87"/>
      <c r="G118" s="86"/>
      <c r="H118" s="86"/>
      <c r="I118" s="86">
        <v>1.6938693195313653E-3</v>
      </c>
      <c r="J118" s="86">
        <v>2.7871397645941711E-3</v>
      </c>
      <c r="K118" s="86"/>
      <c r="L118" s="86">
        <v>0.60940952079211685</v>
      </c>
      <c r="M118" s="86"/>
      <c r="N118" s="86"/>
      <c r="O118" s="86"/>
      <c r="P118" s="86"/>
      <c r="Q118" s="86"/>
      <c r="R118" s="88">
        <v>0.61389052987624237</v>
      </c>
      <c r="S118" s="86"/>
      <c r="T118" s="86"/>
      <c r="U118" s="86"/>
      <c r="V118" s="87"/>
      <c r="W118" s="87"/>
      <c r="X118" s="86"/>
      <c r="Y118" s="86"/>
      <c r="Z118" s="86">
        <v>2.102034870821353E-3</v>
      </c>
      <c r="AA118" s="86"/>
      <c r="AB118" s="86"/>
      <c r="AC118" s="87">
        <v>0.61599256474706376</v>
      </c>
    </row>
    <row r="119" spans="1:29" s="133" customFormat="1" ht="12" customHeight="1" x14ac:dyDescent="0.2">
      <c r="A119" s="84" t="s">
        <v>97</v>
      </c>
      <c r="B119" s="129"/>
      <c r="C119" s="86"/>
      <c r="D119" s="86"/>
      <c r="E119" s="86"/>
      <c r="F119" s="87"/>
      <c r="G119" s="86"/>
      <c r="H119" s="86"/>
      <c r="I119" s="86"/>
      <c r="J119" s="86">
        <v>0.55581189933114139</v>
      </c>
      <c r="K119" s="86"/>
      <c r="L119" s="86"/>
      <c r="M119" s="86"/>
      <c r="N119" s="86"/>
      <c r="O119" s="86"/>
      <c r="P119" s="86"/>
      <c r="Q119" s="86"/>
      <c r="R119" s="88">
        <v>0.55581189933114139</v>
      </c>
      <c r="S119" s="86"/>
      <c r="T119" s="86"/>
      <c r="U119" s="86"/>
      <c r="V119" s="87"/>
      <c r="W119" s="87"/>
      <c r="X119" s="86"/>
      <c r="Y119" s="86"/>
      <c r="Z119" s="86">
        <v>4.4601051944702444E-2</v>
      </c>
      <c r="AA119" s="86"/>
      <c r="AB119" s="86"/>
      <c r="AC119" s="87">
        <v>0.60041295127584382</v>
      </c>
    </row>
    <row r="120" spans="1:29" s="133" customFormat="1" ht="12" customHeight="1" x14ac:dyDescent="0.2">
      <c r="A120" s="92" t="s">
        <v>98</v>
      </c>
      <c r="B120" s="130"/>
      <c r="C120" s="94"/>
      <c r="D120" s="94"/>
      <c r="E120" s="94"/>
      <c r="F120" s="95"/>
      <c r="G120" s="94"/>
      <c r="H120" s="94"/>
      <c r="I120" s="94">
        <v>1.7576870969999998E-6</v>
      </c>
      <c r="J120" s="94">
        <v>9.1613961268756303E-2</v>
      </c>
      <c r="K120" s="94"/>
      <c r="L120" s="94">
        <v>3.496950821366188</v>
      </c>
      <c r="M120" s="94"/>
      <c r="N120" s="94"/>
      <c r="O120" s="94"/>
      <c r="P120" s="94"/>
      <c r="Q120" s="94"/>
      <c r="R120" s="96">
        <v>3.5885665403220415</v>
      </c>
      <c r="S120" s="94"/>
      <c r="T120" s="94"/>
      <c r="U120" s="94"/>
      <c r="V120" s="95"/>
      <c r="W120" s="95"/>
      <c r="X120" s="94"/>
      <c r="Y120" s="94"/>
      <c r="Z120" s="94">
        <v>4.9696416000000005E-5</v>
      </c>
      <c r="AA120" s="94"/>
      <c r="AB120" s="94"/>
      <c r="AC120" s="95">
        <v>3.5886162367380416</v>
      </c>
    </row>
    <row r="121" spans="1:29" s="101" customFormat="1" x14ac:dyDescent="0.2">
      <c r="A121" s="99"/>
      <c r="B121" s="99"/>
      <c r="C121" s="183"/>
      <c r="D121" s="183"/>
      <c r="E121" s="183"/>
      <c r="F121" s="183"/>
      <c r="G121" s="183"/>
      <c r="H121" s="183"/>
      <c r="I121" s="183"/>
      <c r="J121" s="183"/>
      <c r="K121" s="183"/>
      <c r="L121" s="183"/>
      <c r="M121" s="183"/>
      <c r="N121" s="183"/>
      <c r="O121" s="183"/>
      <c r="P121" s="183"/>
      <c r="Q121" s="183"/>
      <c r="R121" s="183"/>
      <c r="S121" s="183"/>
      <c r="T121" s="183"/>
      <c r="U121" s="183"/>
      <c r="V121" s="183"/>
      <c r="W121" s="183"/>
      <c r="X121" s="183"/>
      <c r="Y121" s="183"/>
      <c r="Z121" s="183"/>
      <c r="AA121" s="183"/>
      <c r="AB121" s="183"/>
      <c r="AC121" s="183"/>
    </row>
    <row r="122" spans="1:29" s="101" customFormat="1" x14ac:dyDescent="0.2">
      <c r="A122" s="99"/>
      <c r="B122" s="99"/>
      <c r="C122" s="183"/>
      <c r="D122" s="183"/>
      <c r="E122" s="183"/>
      <c r="F122" s="183"/>
      <c r="G122" s="183"/>
      <c r="H122" s="183"/>
      <c r="I122" s="183"/>
      <c r="J122" s="147"/>
      <c r="K122" s="183"/>
      <c r="L122" s="183"/>
      <c r="M122" s="183"/>
      <c r="N122" s="183"/>
      <c r="O122" s="183"/>
      <c r="P122" s="183"/>
      <c r="Q122" s="183"/>
      <c r="R122" s="183"/>
      <c r="S122" s="183"/>
      <c r="T122" s="183"/>
      <c r="U122" s="183"/>
      <c r="V122" s="183"/>
      <c r="W122" s="183"/>
      <c r="X122" s="183"/>
      <c r="Y122" s="183"/>
      <c r="Z122" s="183"/>
      <c r="AA122" s="183"/>
      <c r="AB122" s="183"/>
      <c r="AC122" s="183"/>
    </row>
    <row r="123" spans="1:29" s="101" customFormat="1" x14ac:dyDescent="0.2">
      <c r="A123" s="99"/>
      <c r="B123" s="99"/>
      <c r="C123" s="183"/>
      <c r="D123" s="183"/>
      <c r="E123" s="183"/>
      <c r="F123" s="183"/>
      <c r="G123" s="183"/>
      <c r="H123" s="183"/>
      <c r="I123" s="183"/>
      <c r="J123" s="183"/>
      <c r="K123" s="183"/>
      <c r="L123" s="183"/>
      <c r="M123" s="183"/>
      <c r="N123" s="183"/>
      <c r="O123" s="183"/>
      <c r="P123" s="183"/>
      <c r="Q123" s="183"/>
      <c r="R123" s="183"/>
      <c r="S123" s="183"/>
      <c r="T123" s="183"/>
      <c r="U123" s="183"/>
      <c r="V123" s="183"/>
      <c r="W123" s="183"/>
      <c r="X123" s="183"/>
      <c r="Y123" s="183"/>
      <c r="Z123" s="183"/>
      <c r="AA123" s="183"/>
      <c r="AB123" s="183"/>
      <c r="AC123" s="183"/>
    </row>
    <row r="124" spans="1:29" s="101" customFormat="1" x14ac:dyDescent="0.2">
      <c r="A124" s="99"/>
      <c r="B124" s="99"/>
      <c r="C124" s="183"/>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row>
  </sheetData>
  <mergeCells count="1">
    <mergeCell ref="A1:B4"/>
  </mergeCells>
  <pageMargins left="0.74803149606299213" right="0.74803149606299213" top="0.98425196850393704" bottom="0.98425196850393704" header="0.51181102362204722" footer="0.51181102362204722"/>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V120"/>
  <sheetViews>
    <sheetView showZeros="0" zoomScale="70" zoomScaleNormal="70" workbookViewId="0">
      <pane xSplit="2" ySplit="4" topLeftCell="C5" activePane="bottomRight" state="frozen"/>
      <selection activeCell="Q150" sqref="Q150"/>
      <selection pane="topRight" activeCell="Q150" sqref="Q150"/>
      <selection pane="bottomLeft" activeCell="Q150" sqref="Q150"/>
      <selection pane="bottomRight" activeCell="AC120" sqref="A1:AC120"/>
    </sheetView>
  </sheetViews>
  <sheetFormatPr defaultColWidth="7.85546875" defaultRowHeight="12" x14ac:dyDescent="0.2"/>
  <cols>
    <col min="1" max="1" width="7.85546875" style="107" customWidth="1"/>
    <col min="2" max="2" width="55.7109375" style="107" customWidth="1"/>
    <col min="3" max="29" width="10.7109375" style="239" customWidth="1"/>
    <col min="30" max="256" width="7.85546875" style="107"/>
    <col min="257" max="257" width="5.7109375" style="107" customWidth="1"/>
    <col min="258" max="258" width="34.5703125" style="107" customWidth="1"/>
    <col min="259" max="259" width="9.140625" style="107" customWidth="1"/>
    <col min="260" max="262" width="7.42578125" style="107" customWidth="1"/>
    <col min="263" max="263" width="10.140625" style="107" customWidth="1"/>
    <col min="264" max="265" width="7.42578125" style="107" customWidth="1"/>
    <col min="266" max="266" width="10.28515625" style="107" customWidth="1"/>
    <col min="267" max="267" width="8.42578125" style="107" customWidth="1"/>
    <col min="268" max="268" width="7.42578125" style="107" customWidth="1"/>
    <col min="269" max="269" width="8.140625" style="107" customWidth="1"/>
    <col min="270" max="271" width="7.42578125" style="107" customWidth="1"/>
    <col min="272" max="272" width="8.5703125" style="107" customWidth="1"/>
    <col min="273" max="273" width="12.5703125" style="107" customWidth="1"/>
    <col min="274" max="274" width="9.85546875" style="107" customWidth="1"/>
    <col min="275" max="277" width="7.42578125" style="107" customWidth="1"/>
    <col min="278" max="278" width="8.140625" style="107" customWidth="1"/>
    <col min="279" max="279" width="11" style="107" customWidth="1"/>
    <col min="280" max="280" width="11.5703125" style="107" customWidth="1"/>
    <col min="281" max="281" width="14.140625" style="107" customWidth="1"/>
    <col min="282" max="282" width="14.85546875" style="107" bestFit="1" customWidth="1"/>
    <col min="283" max="283" width="7.5703125" style="107" customWidth="1"/>
    <col min="284" max="284" width="10" style="107" customWidth="1"/>
    <col min="285" max="285" width="10.28515625" style="107" customWidth="1"/>
    <col min="286" max="512" width="7.85546875" style="107"/>
    <col min="513" max="513" width="5.7109375" style="107" customWidth="1"/>
    <col min="514" max="514" width="34.5703125" style="107" customWidth="1"/>
    <col min="515" max="515" width="9.140625" style="107" customWidth="1"/>
    <col min="516" max="518" width="7.42578125" style="107" customWidth="1"/>
    <col min="519" max="519" width="10.140625" style="107" customWidth="1"/>
    <col min="520" max="521" width="7.42578125" style="107" customWidth="1"/>
    <col min="522" max="522" width="10.28515625" style="107" customWidth="1"/>
    <col min="523" max="523" width="8.42578125" style="107" customWidth="1"/>
    <col min="524" max="524" width="7.42578125" style="107" customWidth="1"/>
    <col min="525" max="525" width="8.140625" style="107" customWidth="1"/>
    <col min="526" max="527" width="7.42578125" style="107" customWidth="1"/>
    <col min="528" max="528" width="8.5703125" style="107" customWidth="1"/>
    <col min="529" max="529" width="12.5703125" style="107" customWidth="1"/>
    <col min="530" max="530" width="9.85546875" style="107" customWidth="1"/>
    <col min="531" max="533" width="7.42578125" style="107" customWidth="1"/>
    <col min="534" max="534" width="8.140625" style="107" customWidth="1"/>
    <col min="535" max="535" width="11" style="107" customWidth="1"/>
    <col min="536" max="536" width="11.5703125" style="107" customWidth="1"/>
    <col min="537" max="537" width="14.140625" style="107" customWidth="1"/>
    <col min="538" max="538" width="14.85546875" style="107" bestFit="1" customWidth="1"/>
    <col min="539" max="539" width="7.5703125" style="107" customWidth="1"/>
    <col min="540" max="540" width="10" style="107" customWidth="1"/>
    <col min="541" max="541" width="10.28515625" style="107" customWidth="1"/>
    <col min="542" max="768" width="7.85546875" style="107"/>
    <col min="769" max="769" width="5.7109375" style="107" customWidth="1"/>
    <col min="770" max="770" width="34.5703125" style="107" customWidth="1"/>
    <col min="771" max="771" width="9.140625" style="107" customWidth="1"/>
    <col min="772" max="774" width="7.42578125" style="107" customWidth="1"/>
    <col min="775" max="775" width="10.140625" style="107" customWidth="1"/>
    <col min="776" max="777" width="7.42578125" style="107" customWidth="1"/>
    <col min="778" max="778" width="10.28515625" style="107" customWidth="1"/>
    <col min="779" max="779" width="8.42578125" style="107" customWidth="1"/>
    <col min="780" max="780" width="7.42578125" style="107" customWidth="1"/>
    <col min="781" max="781" width="8.140625" style="107" customWidth="1"/>
    <col min="782" max="783" width="7.42578125" style="107" customWidth="1"/>
    <col min="784" max="784" width="8.5703125" style="107" customWidth="1"/>
    <col min="785" max="785" width="12.5703125" style="107" customWidth="1"/>
    <col min="786" max="786" width="9.85546875" style="107" customWidth="1"/>
    <col min="787" max="789" width="7.42578125" style="107" customWidth="1"/>
    <col min="790" max="790" width="8.140625" style="107" customWidth="1"/>
    <col min="791" max="791" width="11" style="107" customWidth="1"/>
    <col min="792" max="792" width="11.5703125" style="107" customWidth="1"/>
    <col min="793" max="793" width="14.140625" style="107" customWidth="1"/>
    <col min="794" max="794" width="14.85546875" style="107" bestFit="1" customWidth="1"/>
    <col min="795" max="795" width="7.5703125" style="107" customWidth="1"/>
    <col min="796" max="796" width="10" style="107" customWidth="1"/>
    <col min="797" max="797" width="10.28515625" style="107" customWidth="1"/>
    <col min="798" max="1024" width="7.85546875" style="107"/>
    <col min="1025" max="1025" width="5.7109375" style="107" customWidth="1"/>
    <col min="1026" max="1026" width="34.5703125" style="107" customWidth="1"/>
    <col min="1027" max="1027" width="9.140625" style="107" customWidth="1"/>
    <col min="1028" max="1030" width="7.42578125" style="107" customWidth="1"/>
    <col min="1031" max="1031" width="10.140625" style="107" customWidth="1"/>
    <col min="1032" max="1033" width="7.42578125" style="107" customWidth="1"/>
    <col min="1034" max="1034" width="10.28515625" style="107" customWidth="1"/>
    <col min="1035" max="1035" width="8.42578125" style="107" customWidth="1"/>
    <col min="1036" max="1036" width="7.42578125" style="107" customWidth="1"/>
    <col min="1037" max="1037" width="8.140625" style="107" customWidth="1"/>
    <col min="1038" max="1039" width="7.42578125" style="107" customWidth="1"/>
    <col min="1040" max="1040" width="8.5703125" style="107" customWidth="1"/>
    <col min="1041" max="1041" width="12.5703125" style="107" customWidth="1"/>
    <col min="1042" max="1042" width="9.85546875" style="107" customWidth="1"/>
    <col min="1043" max="1045" width="7.42578125" style="107" customWidth="1"/>
    <col min="1046" max="1046" width="8.140625" style="107" customWidth="1"/>
    <col min="1047" max="1047" width="11" style="107" customWidth="1"/>
    <col min="1048" max="1048" width="11.5703125" style="107" customWidth="1"/>
    <col min="1049" max="1049" width="14.140625" style="107" customWidth="1"/>
    <col min="1050" max="1050" width="14.85546875" style="107" bestFit="1" customWidth="1"/>
    <col min="1051" max="1051" width="7.5703125" style="107" customWidth="1"/>
    <col min="1052" max="1052" width="10" style="107" customWidth="1"/>
    <col min="1053" max="1053" width="10.28515625" style="107" customWidth="1"/>
    <col min="1054" max="1280" width="7.85546875" style="107"/>
    <col min="1281" max="1281" width="5.7109375" style="107" customWidth="1"/>
    <col min="1282" max="1282" width="34.5703125" style="107" customWidth="1"/>
    <col min="1283" max="1283" width="9.140625" style="107" customWidth="1"/>
    <col min="1284" max="1286" width="7.42578125" style="107" customWidth="1"/>
    <col min="1287" max="1287" width="10.140625" style="107" customWidth="1"/>
    <col min="1288" max="1289" width="7.42578125" style="107" customWidth="1"/>
    <col min="1290" max="1290" width="10.28515625" style="107" customWidth="1"/>
    <col min="1291" max="1291" width="8.42578125" style="107" customWidth="1"/>
    <col min="1292" max="1292" width="7.42578125" style="107" customWidth="1"/>
    <col min="1293" max="1293" width="8.140625" style="107" customWidth="1"/>
    <col min="1294" max="1295" width="7.42578125" style="107" customWidth="1"/>
    <col min="1296" max="1296" width="8.5703125" style="107" customWidth="1"/>
    <col min="1297" max="1297" width="12.5703125" style="107" customWidth="1"/>
    <col min="1298" max="1298" width="9.85546875" style="107" customWidth="1"/>
    <col min="1299" max="1301" width="7.42578125" style="107" customWidth="1"/>
    <col min="1302" max="1302" width="8.140625" style="107" customWidth="1"/>
    <col min="1303" max="1303" width="11" style="107" customWidth="1"/>
    <col min="1304" max="1304" width="11.5703125" style="107" customWidth="1"/>
    <col min="1305" max="1305" width="14.140625" style="107" customWidth="1"/>
    <col min="1306" max="1306" width="14.85546875" style="107" bestFit="1" customWidth="1"/>
    <col min="1307" max="1307" width="7.5703125" style="107" customWidth="1"/>
    <col min="1308" max="1308" width="10" style="107" customWidth="1"/>
    <col min="1309" max="1309" width="10.28515625" style="107" customWidth="1"/>
    <col min="1310" max="1536" width="7.85546875" style="107"/>
    <col min="1537" max="1537" width="5.7109375" style="107" customWidth="1"/>
    <col min="1538" max="1538" width="34.5703125" style="107" customWidth="1"/>
    <col min="1539" max="1539" width="9.140625" style="107" customWidth="1"/>
    <col min="1540" max="1542" width="7.42578125" style="107" customWidth="1"/>
    <col min="1543" max="1543" width="10.140625" style="107" customWidth="1"/>
    <col min="1544" max="1545" width="7.42578125" style="107" customWidth="1"/>
    <col min="1546" max="1546" width="10.28515625" style="107" customWidth="1"/>
    <col min="1547" max="1547" width="8.42578125" style="107" customWidth="1"/>
    <col min="1548" max="1548" width="7.42578125" style="107" customWidth="1"/>
    <col min="1549" max="1549" width="8.140625" style="107" customWidth="1"/>
    <col min="1550" max="1551" width="7.42578125" style="107" customWidth="1"/>
    <col min="1552" max="1552" width="8.5703125" style="107" customWidth="1"/>
    <col min="1553" max="1553" width="12.5703125" style="107" customWidth="1"/>
    <col min="1554" max="1554" width="9.85546875" style="107" customWidth="1"/>
    <col min="1555" max="1557" width="7.42578125" style="107" customWidth="1"/>
    <col min="1558" max="1558" width="8.140625" style="107" customWidth="1"/>
    <col min="1559" max="1559" width="11" style="107" customWidth="1"/>
    <col min="1560" max="1560" width="11.5703125" style="107" customWidth="1"/>
    <col min="1561" max="1561" width="14.140625" style="107" customWidth="1"/>
    <col min="1562" max="1562" width="14.85546875" style="107" bestFit="1" customWidth="1"/>
    <col min="1563" max="1563" width="7.5703125" style="107" customWidth="1"/>
    <col min="1564" max="1564" width="10" style="107" customWidth="1"/>
    <col min="1565" max="1565" width="10.28515625" style="107" customWidth="1"/>
    <col min="1566" max="1792" width="7.85546875" style="107"/>
    <col min="1793" max="1793" width="5.7109375" style="107" customWidth="1"/>
    <col min="1794" max="1794" width="34.5703125" style="107" customWidth="1"/>
    <col min="1795" max="1795" width="9.140625" style="107" customWidth="1"/>
    <col min="1796" max="1798" width="7.42578125" style="107" customWidth="1"/>
    <col min="1799" max="1799" width="10.140625" style="107" customWidth="1"/>
    <col min="1800" max="1801" width="7.42578125" style="107" customWidth="1"/>
    <col min="1802" max="1802" width="10.28515625" style="107" customWidth="1"/>
    <col min="1803" max="1803" width="8.42578125" style="107" customWidth="1"/>
    <col min="1804" max="1804" width="7.42578125" style="107" customWidth="1"/>
    <col min="1805" max="1805" width="8.140625" style="107" customWidth="1"/>
    <col min="1806" max="1807" width="7.42578125" style="107" customWidth="1"/>
    <col min="1808" max="1808" width="8.5703125" style="107" customWidth="1"/>
    <col min="1809" max="1809" width="12.5703125" style="107" customWidth="1"/>
    <col min="1810" max="1810" width="9.85546875" style="107" customWidth="1"/>
    <col min="1811" max="1813" width="7.42578125" style="107" customWidth="1"/>
    <col min="1814" max="1814" width="8.140625" style="107" customWidth="1"/>
    <col min="1815" max="1815" width="11" style="107" customWidth="1"/>
    <col min="1816" max="1816" width="11.5703125" style="107" customWidth="1"/>
    <col min="1817" max="1817" width="14.140625" style="107" customWidth="1"/>
    <col min="1818" max="1818" width="14.85546875" style="107" bestFit="1" customWidth="1"/>
    <col min="1819" max="1819" width="7.5703125" style="107" customWidth="1"/>
    <col min="1820" max="1820" width="10" style="107" customWidth="1"/>
    <col min="1821" max="1821" width="10.28515625" style="107" customWidth="1"/>
    <col min="1822" max="2048" width="7.85546875" style="107"/>
    <col min="2049" max="2049" width="5.7109375" style="107" customWidth="1"/>
    <col min="2050" max="2050" width="34.5703125" style="107" customWidth="1"/>
    <col min="2051" max="2051" width="9.140625" style="107" customWidth="1"/>
    <col min="2052" max="2054" width="7.42578125" style="107" customWidth="1"/>
    <col min="2055" max="2055" width="10.140625" style="107" customWidth="1"/>
    <col min="2056" max="2057" width="7.42578125" style="107" customWidth="1"/>
    <col min="2058" max="2058" width="10.28515625" style="107" customWidth="1"/>
    <col min="2059" max="2059" width="8.42578125" style="107" customWidth="1"/>
    <col min="2060" max="2060" width="7.42578125" style="107" customWidth="1"/>
    <col min="2061" max="2061" width="8.140625" style="107" customWidth="1"/>
    <col min="2062" max="2063" width="7.42578125" style="107" customWidth="1"/>
    <col min="2064" max="2064" width="8.5703125" style="107" customWidth="1"/>
    <col min="2065" max="2065" width="12.5703125" style="107" customWidth="1"/>
    <col min="2066" max="2066" width="9.85546875" style="107" customWidth="1"/>
    <col min="2067" max="2069" width="7.42578125" style="107" customWidth="1"/>
    <col min="2070" max="2070" width="8.140625" style="107" customWidth="1"/>
    <col min="2071" max="2071" width="11" style="107" customWidth="1"/>
    <col min="2072" max="2072" width="11.5703125" style="107" customWidth="1"/>
    <col min="2073" max="2073" width="14.140625" style="107" customWidth="1"/>
    <col min="2074" max="2074" width="14.85546875" style="107" bestFit="1" customWidth="1"/>
    <col min="2075" max="2075" width="7.5703125" style="107" customWidth="1"/>
    <col min="2076" max="2076" width="10" style="107" customWidth="1"/>
    <col min="2077" max="2077" width="10.28515625" style="107" customWidth="1"/>
    <col min="2078" max="2304" width="7.85546875" style="107"/>
    <col min="2305" max="2305" width="5.7109375" style="107" customWidth="1"/>
    <col min="2306" max="2306" width="34.5703125" style="107" customWidth="1"/>
    <col min="2307" max="2307" width="9.140625" style="107" customWidth="1"/>
    <col min="2308" max="2310" width="7.42578125" style="107" customWidth="1"/>
    <col min="2311" max="2311" width="10.140625" style="107" customWidth="1"/>
    <col min="2312" max="2313" width="7.42578125" style="107" customWidth="1"/>
    <col min="2314" max="2314" width="10.28515625" style="107" customWidth="1"/>
    <col min="2315" max="2315" width="8.42578125" style="107" customWidth="1"/>
    <col min="2316" max="2316" width="7.42578125" style="107" customWidth="1"/>
    <col min="2317" max="2317" width="8.140625" style="107" customWidth="1"/>
    <col min="2318" max="2319" width="7.42578125" style="107" customWidth="1"/>
    <col min="2320" max="2320" width="8.5703125" style="107" customWidth="1"/>
    <col min="2321" max="2321" width="12.5703125" style="107" customWidth="1"/>
    <col min="2322" max="2322" width="9.85546875" style="107" customWidth="1"/>
    <col min="2323" max="2325" width="7.42578125" style="107" customWidth="1"/>
    <col min="2326" max="2326" width="8.140625" style="107" customWidth="1"/>
    <col min="2327" max="2327" width="11" style="107" customWidth="1"/>
    <col min="2328" max="2328" width="11.5703125" style="107" customWidth="1"/>
    <col min="2329" max="2329" width="14.140625" style="107" customWidth="1"/>
    <col min="2330" max="2330" width="14.85546875" style="107" bestFit="1" customWidth="1"/>
    <col min="2331" max="2331" width="7.5703125" style="107" customWidth="1"/>
    <col min="2332" max="2332" width="10" style="107" customWidth="1"/>
    <col min="2333" max="2333" width="10.28515625" style="107" customWidth="1"/>
    <col min="2334" max="2560" width="7.85546875" style="107"/>
    <col min="2561" max="2561" width="5.7109375" style="107" customWidth="1"/>
    <col min="2562" max="2562" width="34.5703125" style="107" customWidth="1"/>
    <col min="2563" max="2563" width="9.140625" style="107" customWidth="1"/>
    <col min="2564" max="2566" width="7.42578125" style="107" customWidth="1"/>
    <col min="2567" max="2567" width="10.140625" style="107" customWidth="1"/>
    <col min="2568" max="2569" width="7.42578125" style="107" customWidth="1"/>
    <col min="2570" max="2570" width="10.28515625" style="107" customWidth="1"/>
    <col min="2571" max="2571" width="8.42578125" style="107" customWidth="1"/>
    <col min="2572" max="2572" width="7.42578125" style="107" customWidth="1"/>
    <col min="2573" max="2573" width="8.140625" style="107" customWidth="1"/>
    <col min="2574" max="2575" width="7.42578125" style="107" customWidth="1"/>
    <col min="2576" max="2576" width="8.5703125" style="107" customWidth="1"/>
    <col min="2577" max="2577" width="12.5703125" style="107" customWidth="1"/>
    <col min="2578" max="2578" width="9.85546875" style="107" customWidth="1"/>
    <col min="2579" max="2581" width="7.42578125" style="107" customWidth="1"/>
    <col min="2582" max="2582" width="8.140625" style="107" customWidth="1"/>
    <col min="2583" max="2583" width="11" style="107" customWidth="1"/>
    <col min="2584" max="2584" width="11.5703125" style="107" customWidth="1"/>
    <col min="2585" max="2585" width="14.140625" style="107" customWidth="1"/>
    <col min="2586" max="2586" width="14.85546875" style="107" bestFit="1" customWidth="1"/>
    <col min="2587" max="2587" width="7.5703125" style="107" customWidth="1"/>
    <col min="2588" max="2588" width="10" style="107" customWidth="1"/>
    <col min="2589" max="2589" width="10.28515625" style="107" customWidth="1"/>
    <col min="2590" max="2816" width="7.85546875" style="107"/>
    <col min="2817" max="2817" width="5.7109375" style="107" customWidth="1"/>
    <col min="2818" max="2818" width="34.5703125" style="107" customWidth="1"/>
    <col min="2819" max="2819" width="9.140625" style="107" customWidth="1"/>
    <col min="2820" max="2822" width="7.42578125" style="107" customWidth="1"/>
    <col min="2823" max="2823" width="10.140625" style="107" customWidth="1"/>
    <col min="2824" max="2825" width="7.42578125" style="107" customWidth="1"/>
    <col min="2826" max="2826" width="10.28515625" style="107" customWidth="1"/>
    <col min="2827" max="2827" width="8.42578125" style="107" customWidth="1"/>
    <col min="2828" max="2828" width="7.42578125" style="107" customWidth="1"/>
    <col min="2829" max="2829" width="8.140625" style="107" customWidth="1"/>
    <col min="2830" max="2831" width="7.42578125" style="107" customWidth="1"/>
    <col min="2832" max="2832" width="8.5703125" style="107" customWidth="1"/>
    <col min="2833" max="2833" width="12.5703125" style="107" customWidth="1"/>
    <col min="2834" max="2834" width="9.85546875" style="107" customWidth="1"/>
    <col min="2835" max="2837" width="7.42578125" style="107" customWidth="1"/>
    <col min="2838" max="2838" width="8.140625" style="107" customWidth="1"/>
    <col min="2839" max="2839" width="11" style="107" customWidth="1"/>
    <col min="2840" max="2840" width="11.5703125" style="107" customWidth="1"/>
    <col min="2841" max="2841" width="14.140625" style="107" customWidth="1"/>
    <col min="2842" max="2842" width="14.85546875" style="107" bestFit="1" customWidth="1"/>
    <col min="2843" max="2843" width="7.5703125" style="107" customWidth="1"/>
    <col min="2844" max="2844" width="10" style="107" customWidth="1"/>
    <col min="2845" max="2845" width="10.28515625" style="107" customWidth="1"/>
    <col min="2846" max="3072" width="7.85546875" style="107"/>
    <col min="3073" max="3073" width="5.7109375" style="107" customWidth="1"/>
    <col min="3074" max="3074" width="34.5703125" style="107" customWidth="1"/>
    <col min="3075" max="3075" width="9.140625" style="107" customWidth="1"/>
    <col min="3076" max="3078" width="7.42578125" style="107" customWidth="1"/>
    <col min="3079" max="3079" width="10.140625" style="107" customWidth="1"/>
    <col min="3080" max="3081" width="7.42578125" style="107" customWidth="1"/>
    <col min="3082" max="3082" width="10.28515625" style="107" customWidth="1"/>
    <col min="3083" max="3083" width="8.42578125" style="107" customWidth="1"/>
    <col min="3084" max="3084" width="7.42578125" style="107" customWidth="1"/>
    <col min="3085" max="3085" width="8.140625" style="107" customWidth="1"/>
    <col min="3086" max="3087" width="7.42578125" style="107" customWidth="1"/>
    <col min="3088" max="3088" width="8.5703125" style="107" customWidth="1"/>
    <col min="3089" max="3089" width="12.5703125" style="107" customWidth="1"/>
    <col min="3090" max="3090" width="9.85546875" style="107" customWidth="1"/>
    <col min="3091" max="3093" width="7.42578125" style="107" customWidth="1"/>
    <col min="3094" max="3094" width="8.140625" style="107" customWidth="1"/>
    <col min="3095" max="3095" width="11" style="107" customWidth="1"/>
    <col min="3096" max="3096" width="11.5703125" style="107" customWidth="1"/>
    <col min="3097" max="3097" width="14.140625" style="107" customWidth="1"/>
    <col min="3098" max="3098" width="14.85546875" style="107" bestFit="1" customWidth="1"/>
    <col min="3099" max="3099" width="7.5703125" style="107" customWidth="1"/>
    <col min="3100" max="3100" width="10" style="107" customWidth="1"/>
    <col min="3101" max="3101" width="10.28515625" style="107" customWidth="1"/>
    <col min="3102" max="3328" width="7.85546875" style="107"/>
    <col min="3329" max="3329" width="5.7109375" style="107" customWidth="1"/>
    <col min="3330" max="3330" width="34.5703125" style="107" customWidth="1"/>
    <col min="3331" max="3331" width="9.140625" style="107" customWidth="1"/>
    <col min="3332" max="3334" width="7.42578125" style="107" customWidth="1"/>
    <col min="3335" max="3335" width="10.140625" style="107" customWidth="1"/>
    <col min="3336" max="3337" width="7.42578125" style="107" customWidth="1"/>
    <col min="3338" max="3338" width="10.28515625" style="107" customWidth="1"/>
    <col min="3339" max="3339" width="8.42578125" style="107" customWidth="1"/>
    <col min="3340" max="3340" width="7.42578125" style="107" customWidth="1"/>
    <col min="3341" max="3341" width="8.140625" style="107" customWidth="1"/>
    <col min="3342" max="3343" width="7.42578125" style="107" customWidth="1"/>
    <col min="3344" max="3344" width="8.5703125" style="107" customWidth="1"/>
    <col min="3345" max="3345" width="12.5703125" style="107" customWidth="1"/>
    <col min="3346" max="3346" width="9.85546875" style="107" customWidth="1"/>
    <col min="3347" max="3349" width="7.42578125" style="107" customWidth="1"/>
    <col min="3350" max="3350" width="8.140625" style="107" customWidth="1"/>
    <col min="3351" max="3351" width="11" style="107" customWidth="1"/>
    <col min="3352" max="3352" width="11.5703125" style="107" customWidth="1"/>
    <col min="3353" max="3353" width="14.140625" style="107" customWidth="1"/>
    <col min="3354" max="3354" width="14.85546875" style="107" bestFit="1" customWidth="1"/>
    <col min="3355" max="3355" width="7.5703125" style="107" customWidth="1"/>
    <col min="3356" max="3356" width="10" style="107" customWidth="1"/>
    <col min="3357" max="3357" width="10.28515625" style="107" customWidth="1"/>
    <col min="3358" max="3584" width="7.85546875" style="107"/>
    <col min="3585" max="3585" width="5.7109375" style="107" customWidth="1"/>
    <col min="3586" max="3586" width="34.5703125" style="107" customWidth="1"/>
    <col min="3587" max="3587" width="9.140625" style="107" customWidth="1"/>
    <col min="3588" max="3590" width="7.42578125" style="107" customWidth="1"/>
    <col min="3591" max="3591" width="10.140625" style="107" customWidth="1"/>
    <col min="3592" max="3593" width="7.42578125" style="107" customWidth="1"/>
    <col min="3594" max="3594" width="10.28515625" style="107" customWidth="1"/>
    <col min="3595" max="3595" width="8.42578125" style="107" customWidth="1"/>
    <col min="3596" max="3596" width="7.42578125" style="107" customWidth="1"/>
    <col min="3597" max="3597" width="8.140625" style="107" customWidth="1"/>
    <col min="3598" max="3599" width="7.42578125" style="107" customWidth="1"/>
    <col min="3600" max="3600" width="8.5703125" style="107" customWidth="1"/>
    <col min="3601" max="3601" width="12.5703125" style="107" customWidth="1"/>
    <col min="3602" max="3602" width="9.85546875" style="107" customWidth="1"/>
    <col min="3603" max="3605" width="7.42578125" style="107" customWidth="1"/>
    <col min="3606" max="3606" width="8.140625" style="107" customWidth="1"/>
    <col min="3607" max="3607" width="11" style="107" customWidth="1"/>
    <col min="3608" max="3608" width="11.5703125" style="107" customWidth="1"/>
    <col min="3609" max="3609" width="14.140625" style="107" customWidth="1"/>
    <col min="3610" max="3610" width="14.85546875" style="107" bestFit="1" customWidth="1"/>
    <col min="3611" max="3611" width="7.5703125" style="107" customWidth="1"/>
    <col min="3612" max="3612" width="10" style="107" customWidth="1"/>
    <col min="3613" max="3613" width="10.28515625" style="107" customWidth="1"/>
    <col min="3614" max="3840" width="7.85546875" style="107"/>
    <col min="3841" max="3841" width="5.7109375" style="107" customWidth="1"/>
    <col min="3842" max="3842" width="34.5703125" style="107" customWidth="1"/>
    <col min="3843" max="3843" width="9.140625" style="107" customWidth="1"/>
    <col min="3844" max="3846" width="7.42578125" style="107" customWidth="1"/>
    <col min="3847" max="3847" width="10.140625" style="107" customWidth="1"/>
    <col min="3848" max="3849" width="7.42578125" style="107" customWidth="1"/>
    <col min="3850" max="3850" width="10.28515625" style="107" customWidth="1"/>
    <col min="3851" max="3851" width="8.42578125" style="107" customWidth="1"/>
    <col min="3852" max="3852" width="7.42578125" style="107" customWidth="1"/>
    <col min="3853" max="3853" width="8.140625" style="107" customWidth="1"/>
    <col min="3854" max="3855" width="7.42578125" style="107" customWidth="1"/>
    <col min="3856" max="3856" width="8.5703125" style="107" customWidth="1"/>
    <col min="3857" max="3857" width="12.5703125" style="107" customWidth="1"/>
    <col min="3858" max="3858" width="9.85546875" style="107" customWidth="1"/>
    <col min="3859" max="3861" width="7.42578125" style="107" customWidth="1"/>
    <col min="3862" max="3862" width="8.140625" style="107" customWidth="1"/>
    <col min="3863" max="3863" width="11" style="107" customWidth="1"/>
    <col min="3864" max="3864" width="11.5703125" style="107" customWidth="1"/>
    <col min="3865" max="3865" width="14.140625" style="107" customWidth="1"/>
    <col min="3866" max="3866" width="14.85546875" style="107" bestFit="1" customWidth="1"/>
    <col min="3867" max="3867" width="7.5703125" style="107" customWidth="1"/>
    <col min="3868" max="3868" width="10" style="107" customWidth="1"/>
    <col min="3869" max="3869" width="10.28515625" style="107" customWidth="1"/>
    <col min="3870" max="4096" width="7.85546875" style="107"/>
    <col min="4097" max="4097" width="5.7109375" style="107" customWidth="1"/>
    <col min="4098" max="4098" width="34.5703125" style="107" customWidth="1"/>
    <col min="4099" max="4099" width="9.140625" style="107" customWidth="1"/>
    <col min="4100" max="4102" width="7.42578125" style="107" customWidth="1"/>
    <col min="4103" max="4103" width="10.140625" style="107" customWidth="1"/>
    <col min="4104" max="4105" width="7.42578125" style="107" customWidth="1"/>
    <col min="4106" max="4106" width="10.28515625" style="107" customWidth="1"/>
    <col min="4107" max="4107" width="8.42578125" style="107" customWidth="1"/>
    <col min="4108" max="4108" width="7.42578125" style="107" customWidth="1"/>
    <col min="4109" max="4109" width="8.140625" style="107" customWidth="1"/>
    <col min="4110" max="4111" width="7.42578125" style="107" customWidth="1"/>
    <col min="4112" max="4112" width="8.5703125" style="107" customWidth="1"/>
    <col min="4113" max="4113" width="12.5703125" style="107" customWidth="1"/>
    <col min="4114" max="4114" width="9.85546875" style="107" customWidth="1"/>
    <col min="4115" max="4117" width="7.42578125" style="107" customWidth="1"/>
    <col min="4118" max="4118" width="8.140625" style="107" customWidth="1"/>
    <col min="4119" max="4119" width="11" style="107" customWidth="1"/>
    <col min="4120" max="4120" width="11.5703125" style="107" customWidth="1"/>
    <col min="4121" max="4121" width="14.140625" style="107" customWidth="1"/>
    <col min="4122" max="4122" width="14.85546875" style="107" bestFit="1" customWidth="1"/>
    <col min="4123" max="4123" width="7.5703125" style="107" customWidth="1"/>
    <col min="4124" max="4124" width="10" style="107" customWidth="1"/>
    <col min="4125" max="4125" width="10.28515625" style="107" customWidth="1"/>
    <col min="4126" max="4352" width="7.85546875" style="107"/>
    <col min="4353" max="4353" width="5.7109375" style="107" customWidth="1"/>
    <col min="4354" max="4354" width="34.5703125" style="107" customWidth="1"/>
    <col min="4355" max="4355" width="9.140625" style="107" customWidth="1"/>
    <col min="4356" max="4358" width="7.42578125" style="107" customWidth="1"/>
    <col min="4359" max="4359" width="10.140625" style="107" customWidth="1"/>
    <col min="4360" max="4361" width="7.42578125" style="107" customWidth="1"/>
    <col min="4362" max="4362" width="10.28515625" style="107" customWidth="1"/>
    <col min="4363" max="4363" width="8.42578125" style="107" customWidth="1"/>
    <col min="4364" max="4364" width="7.42578125" style="107" customWidth="1"/>
    <col min="4365" max="4365" width="8.140625" style="107" customWidth="1"/>
    <col min="4366" max="4367" width="7.42578125" style="107" customWidth="1"/>
    <col min="4368" max="4368" width="8.5703125" style="107" customWidth="1"/>
    <col min="4369" max="4369" width="12.5703125" style="107" customWidth="1"/>
    <col min="4370" max="4370" width="9.85546875" style="107" customWidth="1"/>
    <col min="4371" max="4373" width="7.42578125" style="107" customWidth="1"/>
    <col min="4374" max="4374" width="8.140625" style="107" customWidth="1"/>
    <col min="4375" max="4375" width="11" style="107" customWidth="1"/>
    <col min="4376" max="4376" width="11.5703125" style="107" customWidth="1"/>
    <col min="4377" max="4377" width="14.140625" style="107" customWidth="1"/>
    <col min="4378" max="4378" width="14.85546875" style="107" bestFit="1" customWidth="1"/>
    <col min="4379" max="4379" width="7.5703125" style="107" customWidth="1"/>
    <col min="4380" max="4380" width="10" style="107" customWidth="1"/>
    <col min="4381" max="4381" width="10.28515625" style="107" customWidth="1"/>
    <col min="4382" max="4608" width="7.85546875" style="107"/>
    <col min="4609" max="4609" width="5.7109375" style="107" customWidth="1"/>
    <col min="4610" max="4610" width="34.5703125" style="107" customWidth="1"/>
    <col min="4611" max="4611" width="9.140625" style="107" customWidth="1"/>
    <col min="4612" max="4614" width="7.42578125" style="107" customWidth="1"/>
    <col min="4615" max="4615" width="10.140625" style="107" customWidth="1"/>
    <col min="4616" max="4617" width="7.42578125" style="107" customWidth="1"/>
    <col min="4618" max="4618" width="10.28515625" style="107" customWidth="1"/>
    <col min="4619" max="4619" width="8.42578125" style="107" customWidth="1"/>
    <col min="4620" max="4620" width="7.42578125" style="107" customWidth="1"/>
    <col min="4621" max="4621" width="8.140625" style="107" customWidth="1"/>
    <col min="4622" max="4623" width="7.42578125" style="107" customWidth="1"/>
    <col min="4624" max="4624" width="8.5703125" style="107" customWidth="1"/>
    <col min="4625" max="4625" width="12.5703125" style="107" customWidth="1"/>
    <col min="4626" max="4626" width="9.85546875" style="107" customWidth="1"/>
    <col min="4627" max="4629" width="7.42578125" style="107" customWidth="1"/>
    <col min="4630" max="4630" width="8.140625" style="107" customWidth="1"/>
    <col min="4631" max="4631" width="11" style="107" customWidth="1"/>
    <col min="4632" max="4632" width="11.5703125" style="107" customWidth="1"/>
    <col min="4633" max="4633" width="14.140625" style="107" customWidth="1"/>
    <col min="4634" max="4634" width="14.85546875" style="107" bestFit="1" customWidth="1"/>
    <col min="4635" max="4635" width="7.5703125" style="107" customWidth="1"/>
    <col min="4636" max="4636" width="10" style="107" customWidth="1"/>
    <col min="4637" max="4637" width="10.28515625" style="107" customWidth="1"/>
    <col min="4638" max="4864" width="7.85546875" style="107"/>
    <col min="4865" max="4865" width="5.7109375" style="107" customWidth="1"/>
    <col min="4866" max="4866" width="34.5703125" style="107" customWidth="1"/>
    <col min="4867" max="4867" width="9.140625" style="107" customWidth="1"/>
    <col min="4868" max="4870" width="7.42578125" style="107" customWidth="1"/>
    <col min="4871" max="4871" width="10.140625" style="107" customWidth="1"/>
    <col min="4872" max="4873" width="7.42578125" style="107" customWidth="1"/>
    <col min="4874" max="4874" width="10.28515625" style="107" customWidth="1"/>
    <col min="4875" max="4875" width="8.42578125" style="107" customWidth="1"/>
    <col min="4876" max="4876" width="7.42578125" style="107" customWidth="1"/>
    <col min="4877" max="4877" width="8.140625" style="107" customWidth="1"/>
    <col min="4878" max="4879" width="7.42578125" style="107" customWidth="1"/>
    <col min="4880" max="4880" width="8.5703125" style="107" customWidth="1"/>
    <col min="4881" max="4881" width="12.5703125" style="107" customWidth="1"/>
    <col min="4882" max="4882" width="9.85546875" style="107" customWidth="1"/>
    <col min="4883" max="4885" width="7.42578125" style="107" customWidth="1"/>
    <col min="4886" max="4886" width="8.140625" style="107" customWidth="1"/>
    <col min="4887" max="4887" width="11" style="107" customWidth="1"/>
    <col min="4888" max="4888" width="11.5703125" style="107" customWidth="1"/>
    <col min="4889" max="4889" width="14.140625" style="107" customWidth="1"/>
    <col min="4890" max="4890" width="14.85546875" style="107" bestFit="1" customWidth="1"/>
    <col min="4891" max="4891" width="7.5703125" style="107" customWidth="1"/>
    <col min="4892" max="4892" width="10" style="107" customWidth="1"/>
    <col min="4893" max="4893" width="10.28515625" style="107" customWidth="1"/>
    <col min="4894" max="5120" width="7.85546875" style="107"/>
    <col min="5121" max="5121" width="5.7109375" style="107" customWidth="1"/>
    <col min="5122" max="5122" width="34.5703125" style="107" customWidth="1"/>
    <col min="5123" max="5123" width="9.140625" style="107" customWidth="1"/>
    <col min="5124" max="5126" width="7.42578125" style="107" customWidth="1"/>
    <col min="5127" max="5127" width="10.140625" style="107" customWidth="1"/>
    <col min="5128" max="5129" width="7.42578125" style="107" customWidth="1"/>
    <col min="5130" max="5130" width="10.28515625" style="107" customWidth="1"/>
    <col min="5131" max="5131" width="8.42578125" style="107" customWidth="1"/>
    <col min="5132" max="5132" width="7.42578125" style="107" customWidth="1"/>
    <col min="5133" max="5133" width="8.140625" style="107" customWidth="1"/>
    <col min="5134" max="5135" width="7.42578125" style="107" customWidth="1"/>
    <col min="5136" max="5136" width="8.5703125" style="107" customWidth="1"/>
    <col min="5137" max="5137" width="12.5703125" style="107" customWidth="1"/>
    <col min="5138" max="5138" width="9.85546875" style="107" customWidth="1"/>
    <col min="5139" max="5141" width="7.42578125" style="107" customWidth="1"/>
    <col min="5142" max="5142" width="8.140625" style="107" customWidth="1"/>
    <col min="5143" max="5143" width="11" style="107" customWidth="1"/>
    <col min="5144" max="5144" width="11.5703125" style="107" customWidth="1"/>
    <col min="5145" max="5145" width="14.140625" style="107" customWidth="1"/>
    <col min="5146" max="5146" width="14.85546875" style="107" bestFit="1" customWidth="1"/>
    <col min="5147" max="5147" width="7.5703125" style="107" customWidth="1"/>
    <col min="5148" max="5148" width="10" style="107" customWidth="1"/>
    <col min="5149" max="5149" width="10.28515625" style="107" customWidth="1"/>
    <col min="5150" max="5376" width="7.85546875" style="107"/>
    <col min="5377" max="5377" width="5.7109375" style="107" customWidth="1"/>
    <col min="5378" max="5378" width="34.5703125" style="107" customWidth="1"/>
    <col min="5379" max="5379" width="9.140625" style="107" customWidth="1"/>
    <col min="5380" max="5382" width="7.42578125" style="107" customWidth="1"/>
    <col min="5383" max="5383" width="10.140625" style="107" customWidth="1"/>
    <col min="5384" max="5385" width="7.42578125" style="107" customWidth="1"/>
    <col min="5386" max="5386" width="10.28515625" style="107" customWidth="1"/>
    <col min="5387" max="5387" width="8.42578125" style="107" customWidth="1"/>
    <col min="5388" max="5388" width="7.42578125" style="107" customWidth="1"/>
    <col min="5389" max="5389" width="8.140625" style="107" customWidth="1"/>
    <col min="5390" max="5391" width="7.42578125" style="107" customWidth="1"/>
    <col min="5392" max="5392" width="8.5703125" style="107" customWidth="1"/>
    <col min="5393" max="5393" width="12.5703125" style="107" customWidth="1"/>
    <col min="5394" max="5394" width="9.85546875" style="107" customWidth="1"/>
    <col min="5395" max="5397" width="7.42578125" style="107" customWidth="1"/>
    <col min="5398" max="5398" width="8.140625" style="107" customWidth="1"/>
    <col min="5399" max="5399" width="11" style="107" customWidth="1"/>
    <col min="5400" max="5400" width="11.5703125" style="107" customWidth="1"/>
    <col min="5401" max="5401" width="14.140625" style="107" customWidth="1"/>
    <col min="5402" max="5402" width="14.85546875" style="107" bestFit="1" customWidth="1"/>
    <col min="5403" max="5403" width="7.5703125" style="107" customWidth="1"/>
    <col min="5404" max="5404" width="10" style="107" customWidth="1"/>
    <col min="5405" max="5405" width="10.28515625" style="107" customWidth="1"/>
    <col min="5406" max="5632" width="7.85546875" style="107"/>
    <col min="5633" max="5633" width="5.7109375" style="107" customWidth="1"/>
    <col min="5634" max="5634" width="34.5703125" style="107" customWidth="1"/>
    <col min="5635" max="5635" width="9.140625" style="107" customWidth="1"/>
    <col min="5636" max="5638" width="7.42578125" style="107" customWidth="1"/>
    <col min="5639" max="5639" width="10.140625" style="107" customWidth="1"/>
    <col min="5640" max="5641" width="7.42578125" style="107" customWidth="1"/>
    <col min="5642" max="5642" width="10.28515625" style="107" customWidth="1"/>
    <col min="5643" max="5643" width="8.42578125" style="107" customWidth="1"/>
    <col min="5644" max="5644" width="7.42578125" style="107" customWidth="1"/>
    <col min="5645" max="5645" width="8.140625" style="107" customWidth="1"/>
    <col min="5646" max="5647" width="7.42578125" style="107" customWidth="1"/>
    <col min="5648" max="5648" width="8.5703125" style="107" customWidth="1"/>
    <col min="5649" max="5649" width="12.5703125" style="107" customWidth="1"/>
    <col min="5650" max="5650" width="9.85546875" style="107" customWidth="1"/>
    <col min="5651" max="5653" width="7.42578125" style="107" customWidth="1"/>
    <col min="5654" max="5654" width="8.140625" style="107" customWidth="1"/>
    <col min="5655" max="5655" width="11" style="107" customWidth="1"/>
    <col min="5656" max="5656" width="11.5703125" style="107" customWidth="1"/>
    <col min="5657" max="5657" width="14.140625" style="107" customWidth="1"/>
    <col min="5658" max="5658" width="14.85546875" style="107" bestFit="1" customWidth="1"/>
    <col min="5659" max="5659" width="7.5703125" style="107" customWidth="1"/>
    <col min="5660" max="5660" width="10" style="107" customWidth="1"/>
    <col min="5661" max="5661" width="10.28515625" style="107" customWidth="1"/>
    <col min="5662" max="5888" width="7.85546875" style="107"/>
    <col min="5889" max="5889" width="5.7109375" style="107" customWidth="1"/>
    <col min="5890" max="5890" width="34.5703125" style="107" customWidth="1"/>
    <col min="5891" max="5891" width="9.140625" style="107" customWidth="1"/>
    <col min="5892" max="5894" width="7.42578125" style="107" customWidth="1"/>
    <col min="5895" max="5895" width="10.140625" style="107" customWidth="1"/>
    <col min="5896" max="5897" width="7.42578125" style="107" customWidth="1"/>
    <col min="5898" max="5898" width="10.28515625" style="107" customWidth="1"/>
    <col min="5899" max="5899" width="8.42578125" style="107" customWidth="1"/>
    <col min="5900" max="5900" width="7.42578125" style="107" customWidth="1"/>
    <col min="5901" max="5901" width="8.140625" style="107" customWidth="1"/>
    <col min="5902" max="5903" width="7.42578125" style="107" customWidth="1"/>
    <col min="5904" max="5904" width="8.5703125" style="107" customWidth="1"/>
    <col min="5905" max="5905" width="12.5703125" style="107" customWidth="1"/>
    <col min="5906" max="5906" width="9.85546875" style="107" customWidth="1"/>
    <col min="5907" max="5909" width="7.42578125" style="107" customWidth="1"/>
    <col min="5910" max="5910" width="8.140625" style="107" customWidth="1"/>
    <col min="5911" max="5911" width="11" style="107" customWidth="1"/>
    <col min="5912" max="5912" width="11.5703125" style="107" customWidth="1"/>
    <col min="5913" max="5913" width="14.140625" style="107" customWidth="1"/>
    <col min="5914" max="5914" width="14.85546875" style="107" bestFit="1" customWidth="1"/>
    <col min="5915" max="5915" width="7.5703125" style="107" customWidth="1"/>
    <col min="5916" max="5916" width="10" style="107" customWidth="1"/>
    <col min="5917" max="5917" width="10.28515625" style="107" customWidth="1"/>
    <col min="5918" max="6144" width="7.85546875" style="107"/>
    <col min="6145" max="6145" width="5.7109375" style="107" customWidth="1"/>
    <col min="6146" max="6146" width="34.5703125" style="107" customWidth="1"/>
    <col min="6147" max="6147" width="9.140625" style="107" customWidth="1"/>
    <col min="6148" max="6150" width="7.42578125" style="107" customWidth="1"/>
    <col min="6151" max="6151" width="10.140625" style="107" customWidth="1"/>
    <col min="6152" max="6153" width="7.42578125" style="107" customWidth="1"/>
    <col min="6154" max="6154" width="10.28515625" style="107" customWidth="1"/>
    <col min="6155" max="6155" width="8.42578125" style="107" customWidth="1"/>
    <col min="6156" max="6156" width="7.42578125" style="107" customWidth="1"/>
    <col min="6157" max="6157" width="8.140625" style="107" customWidth="1"/>
    <col min="6158" max="6159" width="7.42578125" style="107" customWidth="1"/>
    <col min="6160" max="6160" width="8.5703125" style="107" customWidth="1"/>
    <col min="6161" max="6161" width="12.5703125" style="107" customWidth="1"/>
    <col min="6162" max="6162" width="9.85546875" style="107" customWidth="1"/>
    <col min="6163" max="6165" width="7.42578125" style="107" customWidth="1"/>
    <col min="6166" max="6166" width="8.140625" style="107" customWidth="1"/>
    <col min="6167" max="6167" width="11" style="107" customWidth="1"/>
    <col min="6168" max="6168" width="11.5703125" style="107" customWidth="1"/>
    <col min="6169" max="6169" width="14.140625" style="107" customWidth="1"/>
    <col min="6170" max="6170" width="14.85546875" style="107" bestFit="1" customWidth="1"/>
    <col min="6171" max="6171" width="7.5703125" style="107" customWidth="1"/>
    <col min="6172" max="6172" width="10" style="107" customWidth="1"/>
    <col min="6173" max="6173" width="10.28515625" style="107" customWidth="1"/>
    <col min="6174" max="6400" width="7.85546875" style="107"/>
    <col min="6401" max="6401" width="5.7109375" style="107" customWidth="1"/>
    <col min="6402" max="6402" width="34.5703125" style="107" customWidth="1"/>
    <col min="6403" max="6403" width="9.140625" style="107" customWidth="1"/>
    <col min="6404" max="6406" width="7.42578125" style="107" customWidth="1"/>
    <col min="6407" max="6407" width="10.140625" style="107" customWidth="1"/>
    <col min="6408" max="6409" width="7.42578125" style="107" customWidth="1"/>
    <col min="6410" max="6410" width="10.28515625" style="107" customWidth="1"/>
    <col min="6411" max="6411" width="8.42578125" style="107" customWidth="1"/>
    <col min="6412" max="6412" width="7.42578125" style="107" customWidth="1"/>
    <col min="6413" max="6413" width="8.140625" style="107" customWidth="1"/>
    <col min="6414" max="6415" width="7.42578125" style="107" customWidth="1"/>
    <col min="6416" max="6416" width="8.5703125" style="107" customWidth="1"/>
    <col min="6417" max="6417" width="12.5703125" style="107" customWidth="1"/>
    <col min="6418" max="6418" width="9.85546875" style="107" customWidth="1"/>
    <col min="6419" max="6421" width="7.42578125" style="107" customWidth="1"/>
    <col min="6422" max="6422" width="8.140625" style="107" customWidth="1"/>
    <col min="6423" max="6423" width="11" style="107" customWidth="1"/>
    <col min="6424" max="6424" width="11.5703125" style="107" customWidth="1"/>
    <col min="6425" max="6425" width="14.140625" style="107" customWidth="1"/>
    <col min="6426" max="6426" width="14.85546875" style="107" bestFit="1" customWidth="1"/>
    <col min="6427" max="6427" width="7.5703125" style="107" customWidth="1"/>
    <col min="6428" max="6428" width="10" style="107" customWidth="1"/>
    <col min="6429" max="6429" width="10.28515625" style="107" customWidth="1"/>
    <col min="6430" max="6656" width="7.85546875" style="107"/>
    <col min="6657" max="6657" width="5.7109375" style="107" customWidth="1"/>
    <col min="6658" max="6658" width="34.5703125" style="107" customWidth="1"/>
    <col min="6659" max="6659" width="9.140625" style="107" customWidth="1"/>
    <col min="6660" max="6662" width="7.42578125" style="107" customWidth="1"/>
    <col min="6663" max="6663" width="10.140625" style="107" customWidth="1"/>
    <col min="6664" max="6665" width="7.42578125" style="107" customWidth="1"/>
    <col min="6666" max="6666" width="10.28515625" style="107" customWidth="1"/>
    <col min="6667" max="6667" width="8.42578125" style="107" customWidth="1"/>
    <col min="6668" max="6668" width="7.42578125" style="107" customWidth="1"/>
    <col min="6669" max="6669" width="8.140625" style="107" customWidth="1"/>
    <col min="6670" max="6671" width="7.42578125" style="107" customWidth="1"/>
    <col min="6672" max="6672" width="8.5703125" style="107" customWidth="1"/>
    <col min="6673" max="6673" width="12.5703125" style="107" customWidth="1"/>
    <col min="6674" max="6674" width="9.85546875" style="107" customWidth="1"/>
    <col min="6675" max="6677" width="7.42578125" style="107" customWidth="1"/>
    <col min="6678" max="6678" width="8.140625" style="107" customWidth="1"/>
    <col min="6679" max="6679" width="11" style="107" customWidth="1"/>
    <col min="6680" max="6680" width="11.5703125" style="107" customWidth="1"/>
    <col min="6681" max="6681" width="14.140625" style="107" customWidth="1"/>
    <col min="6682" max="6682" width="14.85546875" style="107" bestFit="1" customWidth="1"/>
    <col min="6683" max="6683" width="7.5703125" style="107" customWidth="1"/>
    <col min="6684" max="6684" width="10" style="107" customWidth="1"/>
    <col min="6685" max="6685" width="10.28515625" style="107" customWidth="1"/>
    <col min="6686" max="6912" width="7.85546875" style="107"/>
    <col min="6913" max="6913" width="5.7109375" style="107" customWidth="1"/>
    <col min="6914" max="6914" width="34.5703125" style="107" customWidth="1"/>
    <col min="6915" max="6915" width="9.140625" style="107" customWidth="1"/>
    <col min="6916" max="6918" width="7.42578125" style="107" customWidth="1"/>
    <col min="6919" max="6919" width="10.140625" style="107" customWidth="1"/>
    <col min="6920" max="6921" width="7.42578125" style="107" customWidth="1"/>
    <col min="6922" max="6922" width="10.28515625" style="107" customWidth="1"/>
    <col min="6923" max="6923" width="8.42578125" style="107" customWidth="1"/>
    <col min="6924" max="6924" width="7.42578125" style="107" customWidth="1"/>
    <col min="6925" max="6925" width="8.140625" style="107" customWidth="1"/>
    <col min="6926" max="6927" width="7.42578125" style="107" customWidth="1"/>
    <col min="6928" max="6928" width="8.5703125" style="107" customWidth="1"/>
    <col min="6929" max="6929" width="12.5703125" style="107" customWidth="1"/>
    <col min="6930" max="6930" width="9.85546875" style="107" customWidth="1"/>
    <col min="6931" max="6933" width="7.42578125" style="107" customWidth="1"/>
    <col min="6934" max="6934" width="8.140625" style="107" customWidth="1"/>
    <col min="6935" max="6935" width="11" style="107" customWidth="1"/>
    <col min="6936" max="6936" width="11.5703125" style="107" customWidth="1"/>
    <col min="6937" max="6937" width="14.140625" style="107" customWidth="1"/>
    <col min="6938" max="6938" width="14.85546875" style="107" bestFit="1" customWidth="1"/>
    <col min="6939" max="6939" width="7.5703125" style="107" customWidth="1"/>
    <col min="6940" max="6940" width="10" style="107" customWidth="1"/>
    <col min="6941" max="6941" width="10.28515625" style="107" customWidth="1"/>
    <col min="6942" max="7168" width="7.85546875" style="107"/>
    <col min="7169" max="7169" width="5.7109375" style="107" customWidth="1"/>
    <col min="7170" max="7170" width="34.5703125" style="107" customWidth="1"/>
    <col min="7171" max="7171" width="9.140625" style="107" customWidth="1"/>
    <col min="7172" max="7174" width="7.42578125" style="107" customWidth="1"/>
    <col min="7175" max="7175" width="10.140625" style="107" customWidth="1"/>
    <col min="7176" max="7177" width="7.42578125" style="107" customWidth="1"/>
    <col min="7178" max="7178" width="10.28515625" style="107" customWidth="1"/>
    <col min="7179" max="7179" width="8.42578125" style="107" customWidth="1"/>
    <col min="7180" max="7180" width="7.42578125" style="107" customWidth="1"/>
    <col min="7181" max="7181" width="8.140625" style="107" customWidth="1"/>
    <col min="7182" max="7183" width="7.42578125" style="107" customWidth="1"/>
    <col min="7184" max="7184" width="8.5703125" style="107" customWidth="1"/>
    <col min="7185" max="7185" width="12.5703125" style="107" customWidth="1"/>
    <col min="7186" max="7186" width="9.85546875" style="107" customWidth="1"/>
    <col min="7187" max="7189" width="7.42578125" style="107" customWidth="1"/>
    <col min="7190" max="7190" width="8.140625" style="107" customWidth="1"/>
    <col min="7191" max="7191" width="11" style="107" customWidth="1"/>
    <col min="7192" max="7192" width="11.5703125" style="107" customWidth="1"/>
    <col min="7193" max="7193" width="14.140625" style="107" customWidth="1"/>
    <col min="7194" max="7194" width="14.85546875" style="107" bestFit="1" customWidth="1"/>
    <col min="7195" max="7195" width="7.5703125" style="107" customWidth="1"/>
    <col min="7196" max="7196" width="10" style="107" customWidth="1"/>
    <col min="7197" max="7197" width="10.28515625" style="107" customWidth="1"/>
    <col min="7198" max="7424" width="7.85546875" style="107"/>
    <col min="7425" max="7425" width="5.7109375" style="107" customWidth="1"/>
    <col min="7426" max="7426" width="34.5703125" style="107" customWidth="1"/>
    <col min="7427" max="7427" width="9.140625" style="107" customWidth="1"/>
    <col min="7428" max="7430" width="7.42578125" style="107" customWidth="1"/>
    <col min="7431" max="7431" width="10.140625" style="107" customWidth="1"/>
    <col min="7432" max="7433" width="7.42578125" style="107" customWidth="1"/>
    <col min="7434" max="7434" width="10.28515625" style="107" customWidth="1"/>
    <col min="7435" max="7435" width="8.42578125" style="107" customWidth="1"/>
    <col min="7436" max="7436" width="7.42578125" style="107" customWidth="1"/>
    <col min="7437" max="7437" width="8.140625" style="107" customWidth="1"/>
    <col min="7438" max="7439" width="7.42578125" style="107" customWidth="1"/>
    <col min="7440" max="7440" width="8.5703125" style="107" customWidth="1"/>
    <col min="7441" max="7441" width="12.5703125" style="107" customWidth="1"/>
    <col min="7442" max="7442" width="9.85546875" style="107" customWidth="1"/>
    <col min="7443" max="7445" width="7.42578125" style="107" customWidth="1"/>
    <col min="7446" max="7446" width="8.140625" style="107" customWidth="1"/>
    <col min="7447" max="7447" width="11" style="107" customWidth="1"/>
    <col min="7448" max="7448" width="11.5703125" style="107" customWidth="1"/>
    <col min="7449" max="7449" width="14.140625" style="107" customWidth="1"/>
    <col min="7450" max="7450" width="14.85546875" style="107" bestFit="1" customWidth="1"/>
    <col min="7451" max="7451" width="7.5703125" style="107" customWidth="1"/>
    <col min="7452" max="7452" width="10" style="107" customWidth="1"/>
    <col min="7453" max="7453" width="10.28515625" style="107" customWidth="1"/>
    <col min="7454" max="7680" width="7.85546875" style="107"/>
    <col min="7681" max="7681" width="5.7109375" style="107" customWidth="1"/>
    <col min="7682" max="7682" width="34.5703125" style="107" customWidth="1"/>
    <col min="7683" max="7683" width="9.140625" style="107" customWidth="1"/>
    <col min="7684" max="7686" width="7.42578125" style="107" customWidth="1"/>
    <col min="7687" max="7687" width="10.140625" style="107" customWidth="1"/>
    <col min="7688" max="7689" width="7.42578125" style="107" customWidth="1"/>
    <col min="7690" max="7690" width="10.28515625" style="107" customWidth="1"/>
    <col min="7691" max="7691" width="8.42578125" style="107" customWidth="1"/>
    <col min="7692" max="7692" width="7.42578125" style="107" customWidth="1"/>
    <col min="7693" max="7693" width="8.140625" style="107" customWidth="1"/>
    <col min="7694" max="7695" width="7.42578125" style="107" customWidth="1"/>
    <col min="7696" max="7696" width="8.5703125" style="107" customWidth="1"/>
    <col min="7697" max="7697" width="12.5703125" style="107" customWidth="1"/>
    <col min="7698" max="7698" width="9.85546875" style="107" customWidth="1"/>
    <col min="7699" max="7701" width="7.42578125" style="107" customWidth="1"/>
    <col min="7702" max="7702" width="8.140625" style="107" customWidth="1"/>
    <col min="7703" max="7703" width="11" style="107" customWidth="1"/>
    <col min="7704" max="7704" width="11.5703125" style="107" customWidth="1"/>
    <col min="7705" max="7705" width="14.140625" style="107" customWidth="1"/>
    <col min="7706" max="7706" width="14.85546875" style="107" bestFit="1" customWidth="1"/>
    <col min="7707" max="7707" width="7.5703125" style="107" customWidth="1"/>
    <col min="7708" max="7708" width="10" style="107" customWidth="1"/>
    <col min="7709" max="7709" width="10.28515625" style="107" customWidth="1"/>
    <col min="7710" max="7936" width="7.85546875" style="107"/>
    <col min="7937" max="7937" width="5.7109375" style="107" customWidth="1"/>
    <col min="7938" max="7938" width="34.5703125" style="107" customWidth="1"/>
    <col min="7939" max="7939" width="9.140625" style="107" customWidth="1"/>
    <col min="7940" max="7942" width="7.42578125" style="107" customWidth="1"/>
    <col min="7943" max="7943" width="10.140625" style="107" customWidth="1"/>
    <col min="7944" max="7945" width="7.42578125" style="107" customWidth="1"/>
    <col min="7946" max="7946" width="10.28515625" style="107" customWidth="1"/>
    <col min="7947" max="7947" width="8.42578125" style="107" customWidth="1"/>
    <col min="7948" max="7948" width="7.42578125" style="107" customWidth="1"/>
    <col min="7949" max="7949" width="8.140625" style="107" customWidth="1"/>
    <col min="7950" max="7951" width="7.42578125" style="107" customWidth="1"/>
    <col min="7952" max="7952" width="8.5703125" style="107" customWidth="1"/>
    <col min="7953" max="7953" width="12.5703125" style="107" customWidth="1"/>
    <col min="7954" max="7954" width="9.85546875" style="107" customWidth="1"/>
    <col min="7955" max="7957" width="7.42578125" style="107" customWidth="1"/>
    <col min="7958" max="7958" width="8.140625" style="107" customWidth="1"/>
    <col min="7959" max="7959" width="11" style="107" customWidth="1"/>
    <col min="7960" max="7960" width="11.5703125" style="107" customWidth="1"/>
    <col min="7961" max="7961" width="14.140625" style="107" customWidth="1"/>
    <col min="7962" max="7962" width="14.85546875" style="107" bestFit="1" customWidth="1"/>
    <col min="7963" max="7963" width="7.5703125" style="107" customWidth="1"/>
    <col min="7964" max="7964" width="10" style="107" customWidth="1"/>
    <col min="7965" max="7965" width="10.28515625" style="107" customWidth="1"/>
    <col min="7966" max="8192" width="7.85546875" style="107"/>
    <col min="8193" max="8193" width="5.7109375" style="107" customWidth="1"/>
    <col min="8194" max="8194" width="34.5703125" style="107" customWidth="1"/>
    <col min="8195" max="8195" width="9.140625" style="107" customWidth="1"/>
    <col min="8196" max="8198" width="7.42578125" style="107" customWidth="1"/>
    <col min="8199" max="8199" width="10.140625" style="107" customWidth="1"/>
    <col min="8200" max="8201" width="7.42578125" style="107" customWidth="1"/>
    <col min="8202" max="8202" width="10.28515625" style="107" customWidth="1"/>
    <col min="8203" max="8203" width="8.42578125" style="107" customWidth="1"/>
    <col min="8204" max="8204" width="7.42578125" style="107" customWidth="1"/>
    <col min="8205" max="8205" width="8.140625" style="107" customWidth="1"/>
    <col min="8206" max="8207" width="7.42578125" style="107" customWidth="1"/>
    <col min="8208" max="8208" width="8.5703125" style="107" customWidth="1"/>
    <col min="8209" max="8209" width="12.5703125" style="107" customWidth="1"/>
    <col min="8210" max="8210" width="9.85546875" style="107" customWidth="1"/>
    <col min="8211" max="8213" width="7.42578125" style="107" customWidth="1"/>
    <col min="8214" max="8214" width="8.140625" style="107" customWidth="1"/>
    <col min="8215" max="8215" width="11" style="107" customWidth="1"/>
    <col min="8216" max="8216" width="11.5703125" style="107" customWidth="1"/>
    <col min="8217" max="8217" width="14.140625" style="107" customWidth="1"/>
    <col min="8218" max="8218" width="14.85546875" style="107" bestFit="1" customWidth="1"/>
    <col min="8219" max="8219" width="7.5703125" style="107" customWidth="1"/>
    <col min="8220" max="8220" width="10" style="107" customWidth="1"/>
    <col min="8221" max="8221" width="10.28515625" style="107" customWidth="1"/>
    <col min="8222" max="8448" width="7.85546875" style="107"/>
    <col min="8449" max="8449" width="5.7109375" style="107" customWidth="1"/>
    <col min="8450" max="8450" width="34.5703125" style="107" customWidth="1"/>
    <col min="8451" max="8451" width="9.140625" style="107" customWidth="1"/>
    <col min="8452" max="8454" width="7.42578125" style="107" customWidth="1"/>
    <col min="8455" max="8455" width="10.140625" style="107" customWidth="1"/>
    <col min="8456" max="8457" width="7.42578125" style="107" customWidth="1"/>
    <col min="8458" max="8458" width="10.28515625" style="107" customWidth="1"/>
    <col min="8459" max="8459" width="8.42578125" style="107" customWidth="1"/>
    <col min="8460" max="8460" width="7.42578125" style="107" customWidth="1"/>
    <col min="8461" max="8461" width="8.140625" style="107" customWidth="1"/>
    <col min="8462" max="8463" width="7.42578125" style="107" customWidth="1"/>
    <col min="8464" max="8464" width="8.5703125" style="107" customWidth="1"/>
    <col min="8465" max="8465" width="12.5703125" style="107" customWidth="1"/>
    <col min="8466" max="8466" width="9.85546875" style="107" customWidth="1"/>
    <col min="8467" max="8469" width="7.42578125" style="107" customWidth="1"/>
    <col min="8470" max="8470" width="8.140625" style="107" customWidth="1"/>
    <col min="8471" max="8471" width="11" style="107" customWidth="1"/>
    <col min="8472" max="8472" width="11.5703125" style="107" customWidth="1"/>
    <col min="8473" max="8473" width="14.140625" style="107" customWidth="1"/>
    <col min="8474" max="8474" width="14.85546875" style="107" bestFit="1" customWidth="1"/>
    <col min="8475" max="8475" width="7.5703125" style="107" customWidth="1"/>
    <col min="8476" max="8476" width="10" style="107" customWidth="1"/>
    <col min="8477" max="8477" width="10.28515625" style="107" customWidth="1"/>
    <col min="8478" max="8704" width="7.85546875" style="107"/>
    <col min="8705" max="8705" width="5.7109375" style="107" customWidth="1"/>
    <col min="8706" max="8706" width="34.5703125" style="107" customWidth="1"/>
    <col min="8707" max="8707" width="9.140625" style="107" customWidth="1"/>
    <col min="8708" max="8710" width="7.42578125" style="107" customWidth="1"/>
    <col min="8711" max="8711" width="10.140625" style="107" customWidth="1"/>
    <col min="8712" max="8713" width="7.42578125" style="107" customWidth="1"/>
    <col min="8714" max="8714" width="10.28515625" style="107" customWidth="1"/>
    <col min="8715" max="8715" width="8.42578125" style="107" customWidth="1"/>
    <col min="8716" max="8716" width="7.42578125" style="107" customWidth="1"/>
    <col min="8717" max="8717" width="8.140625" style="107" customWidth="1"/>
    <col min="8718" max="8719" width="7.42578125" style="107" customWidth="1"/>
    <col min="8720" max="8720" width="8.5703125" style="107" customWidth="1"/>
    <col min="8721" max="8721" width="12.5703125" style="107" customWidth="1"/>
    <col min="8722" max="8722" width="9.85546875" style="107" customWidth="1"/>
    <col min="8723" max="8725" width="7.42578125" style="107" customWidth="1"/>
    <col min="8726" max="8726" width="8.140625" style="107" customWidth="1"/>
    <col min="8727" max="8727" width="11" style="107" customWidth="1"/>
    <col min="8728" max="8728" width="11.5703125" style="107" customWidth="1"/>
    <col min="8729" max="8729" width="14.140625" style="107" customWidth="1"/>
    <col min="8730" max="8730" width="14.85546875" style="107" bestFit="1" customWidth="1"/>
    <col min="8731" max="8731" width="7.5703125" style="107" customWidth="1"/>
    <col min="8732" max="8732" width="10" style="107" customWidth="1"/>
    <col min="8733" max="8733" width="10.28515625" style="107" customWidth="1"/>
    <col min="8734" max="8960" width="7.85546875" style="107"/>
    <col min="8961" max="8961" width="5.7109375" style="107" customWidth="1"/>
    <col min="8962" max="8962" width="34.5703125" style="107" customWidth="1"/>
    <col min="8963" max="8963" width="9.140625" style="107" customWidth="1"/>
    <col min="8964" max="8966" width="7.42578125" style="107" customWidth="1"/>
    <col min="8967" max="8967" width="10.140625" style="107" customWidth="1"/>
    <col min="8968" max="8969" width="7.42578125" style="107" customWidth="1"/>
    <col min="8970" max="8970" width="10.28515625" style="107" customWidth="1"/>
    <col min="8971" max="8971" width="8.42578125" style="107" customWidth="1"/>
    <col min="8972" max="8972" width="7.42578125" style="107" customWidth="1"/>
    <col min="8973" max="8973" width="8.140625" style="107" customWidth="1"/>
    <col min="8974" max="8975" width="7.42578125" style="107" customWidth="1"/>
    <col min="8976" max="8976" width="8.5703125" style="107" customWidth="1"/>
    <col min="8977" max="8977" width="12.5703125" style="107" customWidth="1"/>
    <col min="8978" max="8978" width="9.85546875" style="107" customWidth="1"/>
    <col min="8979" max="8981" width="7.42578125" style="107" customWidth="1"/>
    <col min="8982" max="8982" width="8.140625" style="107" customWidth="1"/>
    <col min="8983" max="8983" width="11" style="107" customWidth="1"/>
    <col min="8984" max="8984" width="11.5703125" style="107" customWidth="1"/>
    <col min="8985" max="8985" width="14.140625" style="107" customWidth="1"/>
    <col min="8986" max="8986" width="14.85546875" style="107" bestFit="1" customWidth="1"/>
    <col min="8987" max="8987" width="7.5703125" style="107" customWidth="1"/>
    <col min="8988" max="8988" width="10" style="107" customWidth="1"/>
    <col min="8989" max="8989" width="10.28515625" style="107" customWidth="1"/>
    <col min="8990" max="9216" width="7.85546875" style="107"/>
    <col min="9217" max="9217" width="5.7109375" style="107" customWidth="1"/>
    <col min="9218" max="9218" width="34.5703125" style="107" customWidth="1"/>
    <col min="9219" max="9219" width="9.140625" style="107" customWidth="1"/>
    <col min="9220" max="9222" width="7.42578125" style="107" customWidth="1"/>
    <col min="9223" max="9223" width="10.140625" style="107" customWidth="1"/>
    <col min="9224" max="9225" width="7.42578125" style="107" customWidth="1"/>
    <col min="9226" max="9226" width="10.28515625" style="107" customWidth="1"/>
    <col min="9227" max="9227" width="8.42578125" style="107" customWidth="1"/>
    <col min="9228" max="9228" width="7.42578125" style="107" customWidth="1"/>
    <col min="9229" max="9229" width="8.140625" style="107" customWidth="1"/>
    <col min="9230" max="9231" width="7.42578125" style="107" customWidth="1"/>
    <col min="9232" max="9232" width="8.5703125" style="107" customWidth="1"/>
    <col min="9233" max="9233" width="12.5703125" style="107" customWidth="1"/>
    <col min="9234" max="9234" width="9.85546875" style="107" customWidth="1"/>
    <col min="9235" max="9237" width="7.42578125" style="107" customWidth="1"/>
    <col min="9238" max="9238" width="8.140625" style="107" customWidth="1"/>
    <col min="9239" max="9239" width="11" style="107" customWidth="1"/>
    <col min="9240" max="9240" width="11.5703125" style="107" customWidth="1"/>
    <col min="9241" max="9241" width="14.140625" style="107" customWidth="1"/>
    <col min="9242" max="9242" width="14.85546875" style="107" bestFit="1" customWidth="1"/>
    <col min="9243" max="9243" width="7.5703125" style="107" customWidth="1"/>
    <col min="9244" max="9244" width="10" style="107" customWidth="1"/>
    <col min="9245" max="9245" width="10.28515625" style="107" customWidth="1"/>
    <col min="9246" max="9472" width="7.85546875" style="107"/>
    <col min="9473" max="9473" width="5.7109375" style="107" customWidth="1"/>
    <col min="9474" max="9474" width="34.5703125" style="107" customWidth="1"/>
    <col min="9475" max="9475" width="9.140625" style="107" customWidth="1"/>
    <col min="9476" max="9478" width="7.42578125" style="107" customWidth="1"/>
    <col min="9479" max="9479" width="10.140625" style="107" customWidth="1"/>
    <col min="9480" max="9481" width="7.42578125" style="107" customWidth="1"/>
    <col min="9482" max="9482" width="10.28515625" style="107" customWidth="1"/>
    <col min="9483" max="9483" width="8.42578125" style="107" customWidth="1"/>
    <col min="9484" max="9484" width="7.42578125" style="107" customWidth="1"/>
    <col min="9485" max="9485" width="8.140625" style="107" customWidth="1"/>
    <col min="9486" max="9487" width="7.42578125" style="107" customWidth="1"/>
    <col min="9488" max="9488" width="8.5703125" style="107" customWidth="1"/>
    <col min="9489" max="9489" width="12.5703125" style="107" customWidth="1"/>
    <col min="9490" max="9490" width="9.85546875" style="107" customWidth="1"/>
    <col min="9491" max="9493" width="7.42578125" style="107" customWidth="1"/>
    <col min="9494" max="9494" width="8.140625" style="107" customWidth="1"/>
    <col min="9495" max="9495" width="11" style="107" customWidth="1"/>
    <col min="9496" max="9496" width="11.5703125" style="107" customWidth="1"/>
    <col min="9497" max="9497" width="14.140625" style="107" customWidth="1"/>
    <col min="9498" max="9498" width="14.85546875" style="107" bestFit="1" customWidth="1"/>
    <col min="9499" max="9499" width="7.5703125" style="107" customWidth="1"/>
    <col min="9500" max="9500" width="10" style="107" customWidth="1"/>
    <col min="9501" max="9501" width="10.28515625" style="107" customWidth="1"/>
    <col min="9502" max="9728" width="7.85546875" style="107"/>
    <col min="9729" max="9729" width="5.7109375" style="107" customWidth="1"/>
    <col min="9730" max="9730" width="34.5703125" style="107" customWidth="1"/>
    <col min="9731" max="9731" width="9.140625" style="107" customWidth="1"/>
    <col min="9732" max="9734" width="7.42578125" style="107" customWidth="1"/>
    <col min="9735" max="9735" width="10.140625" style="107" customWidth="1"/>
    <col min="9736" max="9737" width="7.42578125" style="107" customWidth="1"/>
    <col min="9738" max="9738" width="10.28515625" style="107" customWidth="1"/>
    <col min="9739" max="9739" width="8.42578125" style="107" customWidth="1"/>
    <col min="9740" max="9740" width="7.42578125" style="107" customWidth="1"/>
    <col min="9741" max="9741" width="8.140625" style="107" customWidth="1"/>
    <col min="9742" max="9743" width="7.42578125" style="107" customWidth="1"/>
    <col min="9744" max="9744" width="8.5703125" style="107" customWidth="1"/>
    <col min="9745" max="9745" width="12.5703125" style="107" customWidth="1"/>
    <col min="9746" max="9746" width="9.85546875" style="107" customWidth="1"/>
    <col min="9747" max="9749" width="7.42578125" style="107" customWidth="1"/>
    <col min="9750" max="9750" width="8.140625" style="107" customWidth="1"/>
    <col min="9751" max="9751" width="11" style="107" customWidth="1"/>
    <col min="9752" max="9752" width="11.5703125" style="107" customWidth="1"/>
    <col min="9753" max="9753" width="14.140625" style="107" customWidth="1"/>
    <col min="9754" max="9754" width="14.85546875" style="107" bestFit="1" customWidth="1"/>
    <col min="9755" max="9755" width="7.5703125" style="107" customWidth="1"/>
    <col min="9756" max="9756" width="10" style="107" customWidth="1"/>
    <col min="9757" max="9757" width="10.28515625" style="107" customWidth="1"/>
    <col min="9758" max="9984" width="7.85546875" style="107"/>
    <col min="9985" max="9985" width="5.7109375" style="107" customWidth="1"/>
    <col min="9986" max="9986" width="34.5703125" style="107" customWidth="1"/>
    <col min="9987" max="9987" width="9.140625" style="107" customWidth="1"/>
    <col min="9988" max="9990" width="7.42578125" style="107" customWidth="1"/>
    <col min="9991" max="9991" width="10.140625" style="107" customWidth="1"/>
    <col min="9992" max="9993" width="7.42578125" style="107" customWidth="1"/>
    <col min="9994" max="9994" width="10.28515625" style="107" customWidth="1"/>
    <col min="9995" max="9995" width="8.42578125" style="107" customWidth="1"/>
    <col min="9996" max="9996" width="7.42578125" style="107" customWidth="1"/>
    <col min="9997" max="9997" width="8.140625" style="107" customWidth="1"/>
    <col min="9998" max="9999" width="7.42578125" style="107" customWidth="1"/>
    <col min="10000" max="10000" width="8.5703125" style="107" customWidth="1"/>
    <col min="10001" max="10001" width="12.5703125" style="107" customWidth="1"/>
    <col min="10002" max="10002" width="9.85546875" style="107" customWidth="1"/>
    <col min="10003" max="10005" width="7.42578125" style="107" customWidth="1"/>
    <col min="10006" max="10006" width="8.140625" style="107" customWidth="1"/>
    <col min="10007" max="10007" width="11" style="107" customWidth="1"/>
    <col min="10008" max="10008" width="11.5703125" style="107" customWidth="1"/>
    <col min="10009" max="10009" width="14.140625" style="107" customWidth="1"/>
    <col min="10010" max="10010" width="14.85546875" style="107" bestFit="1" customWidth="1"/>
    <col min="10011" max="10011" width="7.5703125" style="107" customWidth="1"/>
    <col min="10012" max="10012" width="10" style="107" customWidth="1"/>
    <col min="10013" max="10013" width="10.28515625" style="107" customWidth="1"/>
    <col min="10014" max="10240" width="7.85546875" style="107"/>
    <col min="10241" max="10241" width="5.7109375" style="107" customWidth="1"/>
    <col min="10242" max="10242" width="34.5703125" style="107" customWidth="1"/>
    <col min="10243" max="10243" width="9.140625" style="107" customWidth="1"/>
    <col min="10244" max="10246" width="7.42578125" style="107" customWidth="1"/>
    <col min="10247" max="10247" width="10.140625" style="107" customWidth="1"/>
    <col min="10248" max="10249" width="7.42578125" style="107" customWidth="1"/>
    <col min="10250" max="10250" width="10.28515625" style="107" customWidth="1"/>
    <col min="10251" max="10251" width="8.42578125" style="107" customWidth="1"/>
    <col min="10252" max="10252" width="7.42578125" style="107" customWidth="1"/>
    <col min="10253" max="10253" width="8.140625" style="107" customWidth="1"/>
    <col min="10254" max="10255" width="7.42578125" style="107" customWidth="1"/>
    <col min="10256" max="10256" width="8.5703125" style="107" customWidth="1"/>
    <col min="10257" max="10257" width="12.5703125" style="107" customWidth="1"/>
    <col min="10258" max="10258" width="9.85546875" style="107" customWidth="1"/>
    <col min="10259" max="10261" width="7.42578125" style="107" customWidth="1"/>
    <col min="10262" max="10262" width="8.140625" style="107" customWidth="1"/>
    <col min="10263" max="10263" width="11" style="107" customWidth="1"/>
    <col min="10264" max="10264" width="11.5703125" style="107" customWidth="1"/>
    <col min="10265" max="10265" width="14.140625" style="107" customWidth="1"/>
    <col min="10266" max="10266" width="14.85546875" style="107" bestFit="1" customWidth="1"/>
    <col min="10267" max="10267" width="7.5703125" style="107" customWidth="1"/>
    <col min="10268" max="10268" width="10" style="107" customWidth="1"/>
    <col min="10269" max="10269" width="10.28515625" style="107" customWidth="1"/>
    <col min="10270" max="10496" width="7.85546875" style="107"/>
    <col min="10497" max="10497" width="5.7109375" style="107" customWidth="1"/>
    <col min="10498" max="10498" width="34.5703125" style="107" customWidth="1"/>
    <col min="10499" max="10499" width="9.140625" style="107" customWidth="1"/>
    <col min="10500" max="10502" width="7.42578125" style="107" customWidth="1"/>
    <col min="10503" max="10503" width="10.140625" style="107" customWidth="1"/>
    <col min="10504" max="10505" width="7.42578125" style="107" customWidth="1"/>
    <col min="10506" max="10506" width="10.28515625" style="107" customWidth="1"/>
    <col min="10507" max="10507" width="8.42578125" style="107" customWidth="1"/>
    <col min="10508" max="10508" width="7.42578125" style="107" customWidth="1"/>
    <col min="10509" max="10509" width="8.140625" style="107" customWidth="1"/>
    <col min="10510" max="10511" width="7.42578125" style="107" customWidth="1"/>
    <col min="10512" max="10512" width="8.5703125" style="107" customWidth="1"/>
    <col min="10513" max="10513" width="12.5703125" style="107" customWidth="1"/>
    <col min="10514" max="10514" width="9.85546875" style="107" customWidth="1"/>
    <col min="10515" max="10517" width="7.42578125" style="107" customWidth="1"/>
    <col min="10518" max="10518" width="8.140625" style="107" customWidth="1"/>
    <col min="10519" max="10519" width="11" style="107" customWidth="1"/>
    <col min="10520" max="10520" width="11.5703125" style="107" customWidth="1"/>
    <col min="10521" max="10521" width="14.140625" style="107" customWidth="1"/>
    <col min="10522" max="10522" width="14.85546875" style="107" bestFit="1" customWidth="1"/>
    <col min="10523" max="10523" width="7.5703125" style="107" customWidth="1"/>
    <col min="10524" max="10524" width="10" style="107" customWidth="1"/>
    <col min="10525" max="10525" width="10.28515625" style="107" customWidth="1"/>
    <col min="10526" max="10752" width="7.85546875" style="107"/>
    <col min="10753" max="10753" width="5.7109375" style="107" customWidth="1"/>
    <col min="10754" max="10754" width="34.5703125" style="107" customWidth="1"/>
    <col min="10755" max="10755" width="9.140625" style="107" customWidth="1"/>
    <col min="10756" max="10758" width="7.42578125" style="107" customWidth="1"/>
    <col min="10759" max="10759" width="10.140625" style="107" customWidth="1"/>
    <col min="10760" max="10761" width="7.42578125" style="107" customWidth="1"/>
    <col min="10762" max="10762" width="10.28515625" style="107" customWidth="1"/>
    <col min="10763" max="10763" width="8.42578125" style="107" customWidth="1"/>
    <col min="10764" max="10764" width="7.42578125" style="107" customWidth="1"/>
    <col min="10765" max="10765" width="8.140625" style="107" customWidth="1"/>
    <col min="10766" max="10767" width="7.42578125" style="107" customWidth="1"/>
    <col min="10768" max="10768" width="8.5703125" style="107" customWidth="1"/>
    <col min="10769" max="10769" width="12.5703125" style="107" customWidth="1"/>
    <col min="10770" max="10770" width="9.85546875" style="107" customWidth="1"/>
    <col min="10771" max="10773" width="7.42578125" style="107" customWidth="1"/>
    <col min="10774" max="10774" width="8.140625" style="107" customWidth="1"/>
    <col min="10775" max="10775" width="11" style="107" customWidth="1"/>
    <col min="10776" max="10776" width="11.5703125" style="107" customWidth="1"/>
    <col min="10777" max="10777" width="14.140625" style="107" customWidth="1"/>
    <col min="10778" max="10778" width="14.85546875" style="107" bestFit="1" customWidth="1"/>
    <col min="10779" max="10779" width="7.5703125" style="107" customWidth="1"/>
    <col min="10780" max="10780" width="10" style="107" customWidth="1"/>
    <col min="10781" max="10781" width="10.28515625" style="107" customWidth="1"/>
    <col min="10782" max="11008" width="7.85546875" style="107"/>
    <col min="11009" max="11009" width="5.7109375" style="107" customWidth="1"/>
    <col min="11010" max="11010" width="34.5703125" style="107" customWidth="1"/>
    <col min="11011" max="11011" width="9.140625" style="107" customWidth="1"/>
    <col min="11012" max="11014" width="7.42578125" style="107" customWidth="1"/>
    <col min="11015" max="11015" width="10.140625" style="107" customWidth="1"/>
    <col min="11016" max="11017" width="7.42578125" style="107" customWidth="1"/>
    <col min="11018" max="11018" width="10.28515625" style="107" customWidth="1"/>
    <col min="11019" max="11019" width="8.42578125" style="107" customWidth="1"/>
    <col min="11020" max="11020" width="7.42578125" style="107" customWidth="1"/>
    <col min="11021" max="11021" width="8.140625" style="107" customWidth="1"/>
    <col min="11022" max="11023" width="7.42578125" style="107" customWidth="1"/>
    <col min="11024" max="11024" width="8.5703125" style="107" customWidth="1"/>
    <col min="11025" max="11025" width="12.5703125" style="107" customWidth="1"/>
    <col min="11026" max="11026" width="9.85546875" style="107" customWidth="1"/>
    <col min="11027" max="11029" width="7.42578125" style="107" customWidth="1"/>
    <col min="11030" max="11030" width="8.140625" style="107" customWidth="1"/>
    <col min="11031" max="11031" width="11" style="107" customWidth="1"/>
    <col min="11032" max="11032" width="11.5703125" style="107" customWidth="1"/>
    <col min="11033" max="11033" width="14.140625" style="107" customWidth="1"/>
    <col min="11034" max="11034" width="14.85546875" style="107" bestFit="1" customWidth="1"/>
    <col min="11035" max="11035" width="7.5703125" style="107" customWidth="1"/>
    <col min="11036" max="11036" width="10" style="107" customWidth="1"/>
    <col min="11037" max="11037" width="10.28515625" style="107" customWidth="1"/>
    <col min="11038" max="11264" width="7.85546875" style="107"/>
    <col min="11265" max="11265" width="5.7109375" style="107" customWidth="1"/>
    <col min="11266" max="11266" width="34.5703125" style="107" customWidth="1"/>
    <col min="11267" max="11267" width="9.140625" style="107" customWidth="1"/>
    <col min="11268" max="11270" width="7.42578125" style="107" customWidth="1"/>
    <col min="11271" max="11271" width="10.140625" style="107" customWidth="1"/>
    <col min="11272" max="11273" width="7.42578125" style="107" customWidth="1"/>
    <col min="11274" max="11274" width="10.28515625" style="107" customWidth="1"/>
    <col min="11275" max="11275" width="8.42578125" style="107" customWidth="1"/>
    <col min="11276" max="11276" width="7.42578125" style="107" customWidth="1"/>
    <col min="11277" max="11277" width="8.140625" style="107" customWidth="1"/>
    <col min="11278" max="11279" width="7.42578125" style="107" customWidth="1"/>
    <col min="11280" max="11280" width="8.5703125" style="107" customWidth="1"/>
    <col min="11281" max="11281" width="12.5703125" style="107" customWidth="1"/>
    <col min="11282" max="11282" width="9.85546875" style="107" customWidth="1"/>
    <col min="11283" max="11285" width="7.42578125" style="107" customWidth="1"/>
    <col min="11286" max="11286" width="8.140625" style="107" customWidth="1"/>
    <col min="11287" max="11287" width="11" style="107" customWidth="1"/>
    <col min="11288" max="11288" width="11.5703125" style="107" customWidth="1"/>
    <col min="11289" max="11289" width="14.140625" style="107" customWidth="1"/>
    <col min="11290" max="11290" width="14.85546875" style="107" bestFit="1" customWidth="1"/>
    <col min="11291" max="11291" width="7.5703125" style="107" customWidth="1"/>
    <col min="11292" max="11292" width="10" style="107" customWidth="1"/>
    <col min="11293" max="11293" width="10.28515625" style="107" customWidth="1"/>
    <col min="11294" max="11520" width="7.85546875" style="107"/>
    <col min="11521" max="11521" width="5.7109375" style="107" customWidth="1"/>
    <col min="11522" max="11522" width="34.5703125" style="107" customWidth="1"/>
    <col min="11523" max="11523" width="9.140625" style="107" customWidth="1"/>
    <col min="11524" max="11526" width="7.42578125" style="107" customWidth="1"/>
    <col min="11527" max="11527" width="10.140625" style="107" customWidth="1"/>
    <col min="11528" max="11529" width="7.42578125" style="107" customWidth="1"/>
    <col min="11530" max="11530" width="10.28515625" style="107" customWidth="1"/>
    <col min="11531" max="11531" width="8.42578125" style="107" customWidth="1"/>
    <col min="11532" max="11532" width="7.42578125" style="107" customWidth="1"/>
    <col min="11533" max="11533" width="8.140625" style="107" customWidth="1"/>
    <col min="11534" max="11535" width="7.42578125" style="107" customWidth="1"/>
    <col min="11536" max="11536" width="8.5703125" style="107" customWidth="1"/>
    <col min="11537" max="11537" width="12.5703125" style="107" customWidth="1"/>
    <col min="11538" max="11538" width="9.85546875" style="107" customWidth="1"/>
    <col min="11539" max="11541" width="7.42578125" style="107" customWidth="1"/>
    <col min="11542" max="11542" width="8.140625" style="107" customWidth="1"/>
    <col min="11543" max="11543" width="11" style="107" customWidth="1"/>
    <col min="11544" max="11544" width="11.5703125" style="107" customWidth="1"/>
    <col min="11545" max="11545" width="14.140625" style="107" customWidth="1"/>
    <col min="11546" max="11546" width="14.85546875" style="107" bestFit="1" customWidth="1"/>
    <col min="11547" max="11547" width="7.5703125" style="107" customWidth="1"/>
    <col min="11548" max="11548" width="10" style="107" customWidth="1"/>
    <col min="11549" max="11549" width="10.28515625" style="107" customWidth="1"/>
    <col min="11550" max="11776" width="7.85546875" style="107"/>
    <col min="11777" max="11777" width="5.7109375" style="107" customWidth="1"/>
    <col min="11778" max="11778" width="34.5703125" style="107" customWidth="1"/>
    <col min="11779" max="11779" width="9.140625" style="107" customWidth="1"/>
    <col min="11780" max="11782" width="7.42578125" style="107" customWidth="1"/>
    <col min="11783" max="11783" width="10.140625" style="107" customWidth="1"/>
    <col min="11784" max="11785" width="7.42578125" style="107" customWidth="1"/>
    <col min="11786" max="11786" width="10.28515625" style="107" customWidth="1"/>
    <col min="11787" max="11787" width="8.42578125" style="107" customWidth="1"/>
    <col min="11788" max="11788" width="7.42578125" style="107" customWidth="1"/>
    <col min="11789" max="11789" width="8.140625" style="107" customWidth="1"/>
    <col min="11790" max="11791" width="7.42578125" style="107" customWidth="1"/>
    <col min="11792" max="11792" width="8.5703125" style="107" customWidth="1"/>
    <col min="11793" max="11793" width="12.5703125" style="107" customWidth="1"/>
    <col min="11794" max="11794" width="9.85546875" style="107" customWidth="1"/>
    <col min="11795" max="11797" width="7.42578125" style="107" customWidth="1"/>
    <col min="11798" max="11798" width="8.140625" style="107" customWidth="1"/>
    <col min="11799" max="11799" width="11" style="107" customWidth="1"/>
    <col min="11800" max="11800" width="11.5703125" style="107" customWidth="1"/>
    <col min="11801" max="11801" width="14.140625" style="107" customWidth="1"/>
    <col min="11802" max="11802" width="14.85546875" style="107" bestFit="1" customWidth="1"/>
    <col min="11803" max="11803" width="7.5703125" style="107" customWidth="1"/>
    <col min="11804" max="11804" width="10" style="107" customWidth="1"/>
    <col min="11805" max="11805" width="10.28515625" style="107" customWidth="1"/>
    <col min="11806" max="12032" width="7.85546875" style="107"/>
    <col min="12033" max="12033" width="5.7109375" style="107" customWidth="1"/>
    <col min="12034" max="12034" width="34.5703125" style="107" customWidth="1"/>
    <col min="12035" max="12035" width="9.140625" style="107" customWidth="1"/>
    <col min="12036" max="12038" width="7.42578125" style="107" customWidth="1"/>
    <col min="12039" max="12039" width="10.140625" style="107" customWidth="1"/>
    <col min="12040" max="12041" width="7.42578125" style="107" customWidth="1"/>
    <col min="12042" max="12042" width="10.28515625" style="107" customWidth="1"/>
    <col min="12043" max="12043" width="8.42578125" style="107" customWidth="1"/>
    <col min="12044" max="12044" width="7.42578125" style="107" customWidth="1"/>
    <col min="12045" max="12045" width="8.140625" style="107" customWidth="1"/>
    <col min="12046" max="12047" width="7.42578125" style="107" customWidth="1"/>
    <col min="12048" max="12048" width="8.5703125" style="107" customWidth="1"/>
    <col min="12049" max="12049" width="12.5703125" style="107" customWidth="1"/>
    <col min="12050" max="12050" width="9.85546875" style="107" customWidth="1"/>
    <col min="12051" max="12053" width="7.42578125" style="107" customWidth="1"/>
    <col min="12054" max="12054" width="8.140625" style="107" customWidth="1"/>
    <col min="12055" max="12055" width="11" style="107" customWidth="1"/>
    <col min="12056" max="12056" width="11.5703125" style="107" customWidth="1"/>
    <col min="12057" max="12057" width="14.140625" style="107" customWidth="1"/>
    <col min="12058" max="12058" width="14.85546875" style="107" bestFit="1" customWidth="1"/>
    <col min="12059" max="12059" width="7.5703125" style="107" customWidth="1"/>
    <col min="12060" max="12060" width="10" style="107" customWidth="1"/>
    <col min="12061" max="12061" width="10.28515625" style="107" customWidth="1"/>
    <col min="12062" max="12288" width="7.85546875" style="107"/>
    <col min="12289" max="12289" width="5.7109375" style="107" customWidth="1"/>
    <col min="12290" max="12290" width="34.5703125" style="107" customWidth="1"/>
    <col min="12291" max="12291" width="9.140625" style="107" customWidth="1"/>
    <col min="12292" max="12294" width="7.42578125" style="107" customWidth="1"/>
    <col min="12295" max="12295" width="10.140625" style="107" customWidth="1"/>
    <col min="12296" max="12297" width="7.42578125" style="107" customWidth="1"/>
    <col min="12298" max="12298" width="10.28515625" style="107" customWidth="1"/>
    <col min="12299" max="12299" width="8.42578125" style="107" customWidth="1"/>
    <col min="12300" max="12300" width="7.42578125" style="107" customWidth="1"/>
    <col min="12301" max="12301" width="8.140625" style="107" customWidth="1"/>
    <col min="12302" max="12303" width="7.42578125" style="107" customWidth="1"/>
    <col min="12304" max="12304" width="8.5703125" style="107" customWidth="1"/>
    <col min="12305" max="12305" width="12.5703125" style="107" customWidth="1"/>
    <col min="12306" max="12306" width="9.85546875" style="107" customWidth="1"/>
    <col min="12307" max="12309" width="7.42578125" style="107" customWidth="1"/>
    <col min="12310" max="12310" width="8.140625" style="107" customWidth="1"/>
    <col min="12311" max="12311" width="11" style="107" customWidth="1"/>
    <col min="12312" max="12312" width="11.5703125" style="107" customWidth="1"/>
    <col min="12313" max="12313" width="14.140625" style="107" customWidth="1"/>
    <col min="12314" max="12314" width="14.85546875" style="107" bestFit="1" customWidth="1"/>
    <col min="12315" max="12315" width="7.5703125" style="107" customWidth="1"/>
    <col min="12316" max="12316" width="10" style="107" customWidth="1"/>
    <col min="12317" max="12317" width="10.28515625" style="107" customWidth="1"/>
    <col min="12318" max="12544" width="7.85546875" style="107"/>
    <col min="12545" max="12545" width="5.7109375" style="107" customWidth="1"/>
    <col min="12546" max="12546" width="34.5703125" style="107" customWidth="1"/>
    <col min="12547" max="12547" width="9.140625" style="107" customWidth="1"/>
    <col min="12548" max="12550" width="7.42578125" style="107" customWidth="1"/>
    <col min="12551" max="12551" width="10.140625" style="107" customWidth="1"/>
    <col min="12552" max="12553" width="7.42578125" style="107" customWidth="1"/>
    <col min="12554" max="12554" width="10.28515625" style="107" customWidth="1"/>
    <col min="12555" max="12555" width="8.42578125" style="107" customWidth="1"/>
    <col min="12556" max="12556" width="7.42578125" style="107" customWidth="1"/>
    <col min="12557" max="12557" width="8.140625" style="107" customWidth="1"/>
    <col min="12558" max="12559" width="7.42578125" style="107" customWidth="1"/>
    <col min="12560" max="12560" width="8.5703125" style="107" customWidth="1"/>
    <col min="12561" max="12561" width="12.5703125" style="107" customWidth="1"/>
    <col min="12562" max="12562" width="9.85546875" style="107" customWidth="1"/>
    <col min="12563" max="12565" width="7.42578125" style="107" customWidth="1"/>
    <col min="12566" max="12566" width="8.140625" style="107" customWidth="1"/>
    <col min="12567" max="12567" width="11" style="107" customWidth="1"/>
    <col min="12568" max="12568" width="11.5703125" style="107" customWidth="1"/>
    <col min="12569" max="12569" width="14.140625" style="107" customWidth="1"/>
    <col min="12570" max="12570" width="14.85546875" style="107" bestFit="1" customWidth="1"/>
    <col min="12571" max="12571" width="7.5703125" style="107" customWidth="1"/>
    <col min="12572" max="12572" width="10" style="107" customWidth="1"/>
    <col min="12573" max="12573" width="10.28515625" style="107" customWidth="1"/>
    <col min="12574" max="12800" width="7.85546875" style="107"/>
    <col min="12801" max="12801" width="5.7109375" style="107" customWidth="1"/>
    <col min="12802" max="12802" width="34.5703125" style="107" customWidth="1"/>
    <col min="12803" max="12803" width="9.140625" style="107" customWidth="1"/>
    <col min="12804" max="12806" width="7.42578125" style="107" customWidth="1"/>
    <col min="12807" max="12807" width="10.140625" style="107" customWidth="1"/>
    <col min="12808" max="12809" width="7.42578125" style="107" customWidth="1"/>
    <col min="12810" max="12810" width="10.28515625" style="107" customWidth="1"/>
    <col min="12811" max="12811" width="8.42578125" style="107" customWidth="1"/>
    <col min="12812" max="12812" width="7.42578125" style="107" customWidth="1"/>
    <col min="12813" max="12813" width="8.140625" style="107" customWidth="1"/>
    <col min="12814" max="12815" width="7.42578125" style="107" customWidth="1"/>
    <col min="12816" max="12816" width="8.5703125" style="107" customWidth="1"/>
    <col min="12817" max="12817" width="12.5703125" style="107" customWidth="1"/>
    <col min="12818" max="12818" width="9.85546875" style="107" customWidth="1"/>
    <col min="12819" max="12821" width="7.42578125" style="107" customWidth="1"/>
    <col min="12822" max="12822" width="8.140625" style="107" customWidth="1"/>
    <col min="12823" max="12823" width="11" style="107" customWidth="1"/>
    <col min="12824" max="12824" width="11.5703125" style="107" customWidth="1"/>
    <col min="12825" max="12825" width="14.140625" style="107" customWidth="1"/>
    <col min="12826" max="12826" width="14.85546875" style="107" bestFit="1" customWidth="1"/>
    <col min="12827" max="12827" width="7.5703125" style="107" customWidth="1"/>
    <col min="12828" max="12828" width="10" style="107" customWidth="1"/>
    <col min="12829" max="12829" width="10.28515625" style="107" customWidth="1"/>
    <col min="12830" max="13056" width="7.85546875" style="107"/>
    <col min="13057" max="13057" width="5.7109375" style="107" customWidth="1"/>
    <col min="13058" max="13058" width="34.5703125" style="107" customWidth="1"/>
    <col min="13059" max="13059" width="9.140625" style="107" customWidth="1"/>
    <col min="13060" max="13062" width="7.42578125" style="107" customWidth="1"/>
    <col min="13063" max="13063" width="10.140625" style="107" customWidth="1"/>
    <col min="13064" max="13065" width="7.42578125" style="107" customWidth="1"/>
    <col min="13066" max="13066" width="10.28515625" style="107" customWidth="1"/>
    <col min="13067" max="13067" width="8.42578125" style="107" customWidth="1"/>
    <col min="13068" max="13068" width="7.42578125" style="107" customWidth="1"/>
    <col min="13069" max="13069" width="8.140625" style="107" customWidth="1"/>
    <col min="13070" max="13071" width="7.42578125" style="107" customWidth="1"/>
    <col min="13072" max="13072" width="8.5703125" style="107" customWidth="1"/>
    <col min="13073" max="13073" width="12.5703125" style="107" customWidth="1"/>
    <col min="13074" max="13074" width="9.85546875" style="107" customWidth="1"/>
    <col min="13075" max="13077" width="7.42578125" style="107" customWidth="1"/>
    <col min="13078" max="13078" width="8.140625" style="107" customWidth="1"/>
    <col min="13079" max="13079" width="11" style="107" customWidth="1"/>
    <col min="13080" max="13080" width="11.5703125" style="107" customWidth="1"/>
    <col min="13081" max="13081" width="14.140625" style="107" customWidth="1"/>
    <col min="13082" max="13082" width="14.85546875" style="107" bestFit="1" customWidth="1"/>
    <col min="13083" max="13083" width="7.5703125" style="107" customWidth="1"/>
    <col min="13084" max="13084" width="10" style="107" customWidth="1"/>
    <col min="13085" max="13085" width="10.28515625" style="107" customWidth="1"/>
    <col min="13086" max="13312" width="7.85546875" style="107"/>
    <col min="13313" max="13313" width="5.7109375" style="107" customWidth="1"/>
    <col min="13314" max="13314" width="34.5703125" style="107" customWidth="1"/>
    <col min="13315" max="13315" width="9.140625" style="107" customWidth="1"/>
    <col min="13316" max="13318" width="7.42578125" style="107" customWidth="1"/>
    <col min="13319" max="13319" width="10.140625" style="107" customWidth="1"/>
    <col min="13320" max="13321" width="7.42578125" style="107" customWidth="1"/>
    <col min="13322" max="13322" width="10.28515625" style="107" customWidth="1"/>
    <col min="13323" max="13323" width="8.42578125" style="107" customWidth="1"/>
    <col min="13324" max="13324" width="7.42578125" style="107" customWidth="1"/>
    <col min="13325" max="13325" width="8.140625" style="107" customWidth="1"/>
    <col min="13326" max="13327" width="7.42578125" style="107" customWidth="1"/>
    <col min="13328" max="13328" width="8.5703125" style="107" customWidth="1"/>
    <col min="13329" max="13329" width="12.5703125" style="107" customWidth="1"/>
    <col min="13330" max="13330" width="9.85546875" style="107" customWidth="1"/>
    <col min="13331" max="13333" width="7.42578125" style="107" customWidth="1"/>
    <col min="13334" max="13334" width="8.140625" style="107" customWidth="1"/>
    <col min="13335" max="13335" width="11" style="107" customWidth="1"/>
    <col min="13336" max="13336" width="11.5703125" style="107" customWidth="1"/>
    <col min="13337" max="13337" width="14.140625" style="107" customWidth="1"/>
    <col min="13338" max="13338" width="14.85546875" style="107" bestFit="1" customWidth="1"/>
    <col min="13339" max="13339" width="7.5703125" style="107" customWidth="1"/>
    <col min="13340" max="13340" width="10" style="107" customWidth="1"/>
    <col min="13341" max="13341" width="10.28515625" style="107" customWidth="1"/>
    <col min="13342" max="13568" width="7.85546875" style="107"/>
    <col min="13569" max="13569" width="5.7109375" style="107" customWidth="1"/>
    <col min="13570" max="13570" width="34.5703125" style="107" customWidth="1"/>
    <col min="13571" max="13571" width="9.140625" style="107" customWidth="1"/>
    <col min="13572" max="13574" width="7.42578125" style="107" customWidth="1"/>
    <col min="13575" max="13575" width="10.140625" style="107" customWidth="1"/>
    <col min="13576" max="13577" width="7.42578125" style="107" customWidth="1"/>
    <col min="13578" max="13578" width="10.28515625" style="107" customWidth="1"/>
    <col min="13579" max="13579" width="8.42578125" style="107" customWidth="1"/>
    <col min="13580" max="13580" width="7.42578125" style="107" customWidth="1"/>
    <col min="13581" max="13581" width="8.140625" style="107" customWidth="1"/>
    <col min="13582" max="13583" width="7.42578125" style="107" customWidth="1"/>
    <col min="13584" max="13584" width="8.5703125" style="107" customWidth="1"/>
    <col min="13585" max="13585" width="12.5703125" style="107" customWidth="1"/>
    <col min="13586" max="13586" width="9.85546875" style="107" customWidth="1"/>
    <col min="13587" max="13589" width="7.42578125" style="107" customWidth="1"/>
    <col min="13590" max="13590" width="8.140625" style="107" customWidth="1"/>
    <col min="13591" max="13591" width="11" style="107" customWidth="1"/>
    <col min="13592" max="13592" width="11.5703125" style="107" customWidth="1"/>
    <col min="13593" max="13593" width="14.140625" style="107" customWidth="1"/>
    <col min="13594" max="13594" width="14.85546875" style="107" bestFit="1" customWidth="1"/>
    <col min="13595" max="13595" width="7.5703125" style="107" customWidth="1"/>
    <col min="13596" max="13596" width="10" style="107" customWidth="1"/>
    <col min="13597" max="13597" width="10.28515625" style="107" customWidth="1"/>
    <col min="13598" max="13824" width="7.85546875" style="107"/>
    <col min="13825" max="13825" width="5.7109375" style="107" customWidth="1"/>
    <col min="13826" max="13826" width="34.5703125" style="107" customWidth="1"/>
    <col min="13827" max="13827" width="9.140625" style="107" customWidth="1"/>
    <col min="13828" max="13830" width="7.42578125" style="107" customWidth="1"/>
    <col min="13831" max="13831" width="10.140625" style="107" customWidth="1"/>
    <col min="13832" max="13833" width="7.42578125" style="107" customWidth="1"/>
    <col min="13834" max="13834" width="10.28515625" style="107" customWidth="1"/>
    <col min="13835" max="13835" width="8.42578125" style="107" customWidth="1"/>
    <col min="13836" max="13836" width="7.42578125" style="107" customWidth="1"/>
    <col min="13837" max="13837" width="8.140625" style="107" customWidth="1"/>
    <col min="13838" max="13839" width="7.42578125" style="107" customWidth="1"/>
    <col min="13840" max="13840" width="8.5703125" style="107" customWidth="1"/>
    <col min="13841" max="13841" width="12.5703125" style="107" customWidth="1"/>
    <col min="13842" max="13842" width="9.85546875" style="107" customWidth="1"/>
    <col min="13843" max="13845" width="7.42578125" style="107" customWidth="1"/>
    <col min="13846" max="13846" width="8.140625" style="107" customWidth="1"/>
    <col min="13847" max="13847" width="11" style="107" customWidth="1"/>
    <col min="13848" max="13848" width="11.5703125" style="107" customWidth="1"/>
    <col min="13849" max="13849" width="14.140625" style="107" customWidth="1"/>
    <col min="13850" max="13850" width="14.85546875" style="107" bestFit="1" customWidth="1"/>
    <col min="13851" max="13851" width="7.5703125" style="107" customWidth="1"/>
    <col min="13852" max="13852" width="10" style="107" customWidth="1"/>
    <col min="13853" max="13853" width="10.28515625" style="107" customWidth="1"/>
    <col min="13854" max="14080" width="7.85546875" style="107"/>
    <col min="14081" max="14081" width="5.7109375" style="107" customWidth="1"/>
    <col min="14082" max="14082" width="34.5703125" style="107" customWidth="1"/>
    <col min="14083" max="14083" width="9.140625" style="107" customWidth="1"/>
    <col min="14084" max="14086" width="7.42578125" style="107" customWidth="1"/>
    <col min="14087" max="14087" width="10.140625" style="107" customWidth="1"/>
    <col min="14088" max="14089" width="7.42578125" style="107" customWidth="1"/>
    <col min="14090" max="14090" width="10.28515625" style="107" customWidth="1"/>
    <col min="14091" max="14091" width="8.42578125" style="107" customWidth="1"/>
    <col min="14092" max="14092" width="7.42578125" style="107" customWidth="1"/>
    <col min="14093" max="14093" width="8.140625" style="107" customWidth="1"/>
    <col min="14094" max="14095" width="7.42578125" style="107" customWidth="1"/>
    <col min="14096" max="14096" width="8.5703125" style="107" customWidth="1"/>
    <col min="14097" max="14097" width="12.5703125" style="107" customWidth="1"/>
    <col min="14098" max="14098" width="9.85546875" style="107" customWidth="1"/>
    <col min="14099" max="14101" width="7.42578125" style="107" customWidth="1"/>
    <col min="14102" max="14102" width="8.140625" style="107" customWidth="1"/>
    <col min="14103" max="14103" width="11" style="107" customWidth="1"/>
    <col min="14104" max="14104" width="11.5703125" style="107" customWidth="1"/>
    <col min="14105" max="14105" width="14.140625" style="107" customWidth="1"/>
    <col min="14106" max="14106" width="14.85546875" style="107" bestFit="1" customWidth="1"/>
    <col min="14107" max="14107" width="7.5703125" style="107" customWidth="1"/>
    <col min="14108" max="14108" width="10" style="107" customWidth="1"/>
    <col min="14109" max="14109" width="10.28515625" style="107" customWidth="1"/>
    <col min="14110" max="14336" width="7.85546875" style="107"/>
    <col min="14337" max="14337" width="5.7109375" style="107" customWidth="1"/>
    <col min="14338" max="14338" width="34.5703125" style="107" customWidth="1"/>
    <col min="14339" max="14339" width="9.140625" style="107" customWidth="1"/>
    <col min="14340" max="14342" width="7.42578125" style="107" customWidth="1"/>
    <col min="14343" max="14343" width="10.140625" style="107" customWidth="1"/>
    <col min="14344" max="14345" width="7.42578125" style="107" customWidth="1"/>
    <col min="14346" max="14346" width="10.28515625" style="107" customWidth="1"/>
    <col min="14347" max="14347" width="8.42578125" style="107" customWidth="1"/>
    <col min="14348" max="14348" width="7.42578125" style="107" customWidth="1"/>
    <col min="14349" max="14349" width="8.140625" style="107" customWidth="1"/>
    <col min="14350" max="14351" width="7.42578125" style="107" customWidth="1"/>
    <col min="14352" max="14352" width="8.5703125" style="107" customWidth="1"/>
    <col min="14353" max="14353" width="12.5703125" style="107" customWidth="1"/>
    <col min="14354" max="14354" width="9.85546875" style="107" customWidth="1"/>
    <col min="14355" max="14357" width="7.42578125" style="107" customWidth="1"/>
    <col min="14358" max="14358" width="8.140625" style="107" customWidth="1"/>
    <col min="14359" max="14359" width="11" style="107" customWidth="1"/>
    <col min="14360" max="14360" width="11.5703125" style="107" customWidth="1"/>
    <col min="14361" max="14361" width="14.140625" style="107" customWidth="1"/>
    <col min="14362" max="14362" width="14.85546875" style="107" bestFit="1" customWidth="1"/>
    <col min="14363" max="14363" width="7.5703125" style="107" customWidth="1"/>
    <col min="14364" max="14364" width="10" style="107" customWidth="1"/>
    <col min="14365" max="14365" width="10.28515625" style="107" customWidth="1"/>
    <col min="14366" max="14592" width="7.85546875" style="107"/>
    <col min="14593" max="14593" width="5.7109375" style="107" customWidth="1"/>
    <col min="14594" max="14594" width="34.5703125" style="107" customWidth="1"/>
    <col min="14595" max="14595" width="9.140625" style="107" customWidth="1"/>
    <col min="14596" max="14598" width="7.42578125" style="107" customWidth="1"/>
    <col min="14599" max="14599" width="10.140625" style="107" customWidth="1"/>
    <col min="14600" max="14601" width="7.42578125" style="107" customWidth="1"/>
    <col min="14602" max="14602" width="10.28515625" style="107" customWidth="1"/>
    <col min="14603" max="14603" width="8.42578125" style="107" customWidth="1"/>
    <col min="14604" max="14604" width="7.42578125" style="107" customWidth="1"/>
    <col min="14605" max="14605" width="8.140625" style="107" customWidth="1"/>
    <col min="14606" max="14607" width="7.42578125" style="107" customWidth="1"/>
    <col min="14608" max="14608" width="8.5703125" style="107" customWidth="1"/>
    <col min="14609" max="14609" width="12.5703125" style="107" customWidth="1"/>
    <col min="14610" max="14610" width="9.85546875" style="107" customWidth="1"/>
    <col min="14611" max="14613" width="7.42578125" style="107" customWidth="1"/>
    <col min="14614" max="14614" width="8.140625" style="107" customWidth="1"/>
    <col min="14615" max="14615" width="11" style="107" customWidth="1"/>
    <col min="14616" max="14616" width="11.5703125" style="107" customWidth="1"/>
    <col min="14617" max="14617" width="14.140625" style="107" customWidth="1"/>
    <col min="14618" max="14618" width="14.85546875" style="107" bestFit="1" customWidth="1"/>
    <col min="14619" max="14619" width="7.5703125" style="107" customWidth="1"/>
    <col min="14620" max="14620" width="10" style="107" customWidth="1"/>
    <col min="14621" max="14621" width="10.28515625" style="107" customWidth="1"/>
    <col min="14622" max="14848" width="7.85546875" style="107"/>
    <col min="14849" max="14849" width="5.7109375" style="107" customWidth="1"/>
    <col min="14850" max="14850" width="34.5703125" style="107" customWidth="1"/>
    <col min="14851" max="14851" width="9.140625" style="107" customWidth="1"/>
    <col min="14852" max="14854" width="7.42578125" style="107" customWidth="1"/>
    <col min="14855" max="14855" width="10.140625" style="107" customWidth="1"/>
    <col min="14856" max="14857" width="7.42578125" style="107" customWidth="1"/>
    <col min="14858" max="14858" width="10.28515625" style="107" customWidth="1"/>
    <col min="14859" max="14859" width="8.42578125" style="107" customWidth="1"/>
    <col min="14860" max="14860" width="7.42578125" style="107" customWidth="1"/>
    <col min="14861" max="14861" width="8.140625" style="107" customWidth="1"/>
    <col min="14862" max="14863" width="7.42578125" style="107" customWidth="1"/>
    <col min="14864" max="14864" width="8.5703125" style="107" customWidth="1"/>
    <col min="14865" max="14865" width="12.5703125" style="107" customWidth="1"/>
    <col min="14866" max="14866" width="9.85546875" style="107" customWidth="1"/>
    <col min="14867" max="14869" width="7.42578125" style="107" customWidth="1"/>
    <col min="14870" max="14870" width="8.140625" style="107" customWidth="1"/>
    <col min="14871" max="14871" width="11" style="107" customWidth="1"/>
    <col min="14872" max="14872" width="11.5703125" style="107" customWidth="1"/>
    <col min="14873" max="14873" width="14.140625" style="107" customWidth="1"/>
    <col min="14874" max="14874" width="14.85546875" style="107" bestFit="1" customWidth="1"/>
    <col min="14875" max="14875" width="7.5703125" style="107" customWidth="1"/>
    <col min="14876" max="14876" width="10" style="107" customWidth="1"/>
    <col min="14877" max="14877" width="10.28515625" style="107" customWidth="1"/>
    <col min="14878" max="15104" width="7.85546875" style="107"/>
    <col min="15105" max="15105" width="5.7109375" style="107" customWidth="1"/>
    <col min="15106" max="15106" width="34.5703125" style="107" customWidth="1"/>
    <col min="15107" max="15107" width="9.140625" style="107" customWidth="1"/>
    <col min="15108" max="15110" width="7.42578125" style="107" customWidth="1"/>
    <col min="15111" max="15111" width="10.140625" style="107" customWidth="1"/>
    <col min="15112" max="15113" width="7.42578125" style="107" customWidth="1"/>
    <col min="15114" max="15114" width="10.28515625" style="107" customWidth="1"/>
    <col min="15115" max="15115" width="8.42578125" style="107" customWidth="1"/>
    <col min="15116" max="15116" width="7.42578125" style="107" customWidth="1"/>
    <col min="15117" max="15117" width="8.140625" style="107" customWidth="1"/>
    <col min="15118" max="15119" width="7.42578125" style="107" customWidth="1"/>
    <col min="15120" max="15120" width="8.5703125" style="107" customWidth="1"/>
    <col min="15121" max="15121" width="12.5703125" style="107" customWidth="1"/>
    <col min="15122" max="15122" width="9.85546875" style="107" customWidth="1"/>
    <col min="15123" max="15125" width="7.42578125" style="107" customWidth="1"/>
    <col min="15126" max="15126" width="8.140625" style="107" customWidth="1"/>
    <col min="15127" max="15127" width="11" style="107" customWidth="1"/>
    <col min="15128" max="15128" width="11.5703125" style="107" customWidth="1"/>
    <col min="15129" max="15129" width="14.140625" style="107" customWidth="1"/>
    <col min="15130" max="15130" width="14.85546875" style="107" bestFit="1" customWidth="1"/>
    <col min="15131" max="15131" width="7.5703125" style="107" customWidth="1"/>
    <col min="15132" max="15132" width="10" style="107" customWidth="1"/>
    <col min="15133" max="15133" width="10.28515625" style="107" customWidth="1"/>
    <col min="15134" max="15360" width="7.85546875" style="107"/>
    <col min="15361" max="15361" width="5.7109375" style="107" customWidth="1"/>
    <col min="15362" max="15362" width="34.5703125" style="107" customWidth="1"/>
    <col min="15363" max="15363" width="9.140625" style="107" customWidth="1"/>
    <col min="15364" max="15366" width="7.42578125" style="107" customWidth="1"/>
    <col min="15367" max="15367" width="10.140625" style="107" customWidth="1"/>
    <col min="15368" max="15369" width="7.42578125" style="107" customWidth="1"/>
    <col min="15370" max="15370" width="10.28515625" style="107" customWidth="1"/>
    <col min="15371" max="15371" width="8.42578125" style="107" customWidth="1"/>
    <col min="15372" max="15372" width="7.42578125" style="107" customWidth="1"/>
    <col min="15373" max="15373" width="8.140625" style="107" customWidth="1"/>
    <col min="15374" max="15375" width="7.42578125" style="107" customWidth="1"/>
    <col min="15376" max="15376" width="8.5703125" style="107" customWidth="1"/>
    <col min="15377" max="15377" width="12.5703125" style="107" customWidth="1"/>
    <col min="15378" max="15378" width="9.85546875" style="107" customWidth="1"/>
    <col min="15379" max="15381" width="7.42578125" style="107" customWidth="1"/>
    <col min="15382" max="15382" width="8.140625" style="107" customWidth="1"/>
    <col min="15383" max="15383" width="11" style="107" customWidth="1"/>
    <col min="15384" max="15384" width="11.5703125" style="107" customWidth="1"/>
    <col min="15385" max="15385" width="14.140625" style="107" customWidth="1"/>
    <col min="15386" max="15386" width="14.85546875" style="107" bestFit="1" customWidth="1"/>
    <col min="15387" max="15387" width="7.5703125" style="107" customWidth="1"/>
    <col min="15388" max="15388" width="10" style="107" customWidth="1"/>
    <col min="15389" max="15389" width="10.28515625" style="107" customWidth="1"/>
    <col min="15390" max="15616" width="7.85546875" style="107"/>
    <col min="15617" max="15617" width="5.7109375" style="107" customWidth="1"/>
    <col min="15618" max="15618" width="34.5703125" style="107" customWidth="1"/>
    <col min="15619" max="15619" width="9.140625" style="107" customWidth="1"/>
    <col min="15620" max="15622" width="7.42578125" style="107" customWidth="1"/>
    <col min="15623" max="15623" width="10.140625" style="107" customWidth="1"/>
    <col min="15624" max="15625" width="7.42578125" style="107" customWidth="1"/>
    <col min="15626" max="15626" width="10.28515625" style="107" customWidth="1"/>
    <col min="15627" max="15627" width="8.42578125" style="107" customWidth="1"/>
    <col min="15628" max="15628" width="7.42578125" style="107" customWidth="1"/>
    <col min="15629" max="15629" width="8.140625" style="107" customWidth="1"/>
    <col min="15630" max="15631" width="7.42578125" style="107" customWidth="1"/>
    <col min="15632" max="15632" width="8.5703125" style="107" customWidth="1"/>
    <col min="15633" max="15633" width="12.5703125" style="107" customWidth="1"/>
    <col min="15634" max="15634" width="9.85546875" style="107" customWidth="1"/>
    <col min="15635" max="15637" width="7.42578125" style="107" customWidth="1"/>
    <col min="15638" max="15638" width="8.140625" style="107" customWidth="1"/>
    <col min="15639" max="15639" width="11" style="107" customWidth="1"/>
    <col min="15640" max="15640" width="11.5703125" style="107" customWidth="1"/>
    <col min="15641" max="15641" width="14.140625" style="107" customWidth="1"/>
    <col min="15642" max="15642" width="14.85546875" style="107" bestFit="1" customWidth="1"/>
    <col min="15643" max="15643" width="7.5703125" style="107" customWidth="1"/>
    <col min="15644" max="15644" width="10" style="107" customWidth="1"/>
    <col min="15645" max="15645" width="10.28515625" style="107" customWidth="1"/>
    <col min="15646" max="15872" width="7.85546875" style="107"/>
    <col min="15873" max="15873" width="5.7109375" style="107" customWidth="1"/>
    <col min="15874" max="15874" width="34.5703125" style="107" customWidth="1"/>
    <col min="15875" max="15875" width="9.140625" style="107" customWidth="1"/>
    <col min="15876" max="15878" width="7.42578125" style="107" customWidth="1"/>
    <col min="15879" max="15879" width="10.140625" style="107" customWidth="1"/>
    <col min="15880" max="15881" width="7.42578125" style="107" customWidth="1"/>
    <col min="15882" max="15882" width="10.28515625" style="107" customWidth="1"/>
    <col min="15883" max="15883" width="8.42578125" style="107" customWidth="1"/>
    <col min="15884" max="15884" width="7.42578125" style="107" customWidth="1"/>
    <col min="15885" max="15885" width="8.140625" style="107" customWidth="1"/>
    <col min="15886" max="15887" width="7.42578125" style="107" customWidth="1"/>
    <col min="15888" max="15888" width="8.5703125" style="107" customWidth="1"/>
    <col min="15889" max="15889" width="12.5703125" style="107" customWidth="1"/>
    <col min="15890" max="15890" width="9.85546875" style="107" customWidth="1"/>
    <col min="15891" max="15893" width="7.42578125" style="107" customWidth="1"/>
    <col min="15894" max="15894" width="8.140625" style="107" customWidth="1"/>
    <col min="15895" max="15895" width="11" style="107" customWidth="1"/>
    <col min="15896" max="15896" width="11.5703125" style="107" customWidth="1"/>
    <col min="15897" max="15897" width="14.140625" style="107" customWidth="1"/>
    <col min="15898" max="15898" width="14.85546875" style="107" bestFit="1" customWidth="1"/>
    <col min="15899" max="15899" width="7.5703125" style="107" customWidth="1"/>
    <col min="15900" max="15900" width="10" style="107" customWidth="1"/>
    <col min="15901" max="15901" width="10.28515625" style="107" customWidth="1"/>
    <col min="15902" max="16128" width="7.85546875" style="107"/>
    <col min="16129" max="16129" width="5.7109375" style="107" customWidth="1"/>
    <col min="16130" max="16130" width="34.5703125" style="107" customWidth="1"/>
    <col min="16131" max="16131" width="9.140625" style="107" customWidth="1"/>
    <col min="16132" max="16134" width="7.42578125" style="107" customWidth="1"/>
    <col min="16135" max="16135" width="10.140625" style="107" customWidth="1"/>
    <col min="16136" max="16137" width="7.42578125" style="107" customWidth="1"/>
    <col min="16138" max="16138" width="10.28515625" style="107" customWidth="1"/>
    <col min="16139" max="16139" width="8.42578125" style="107" customWidth="1"/>
    <col min="16140" max="16140" width="7.42578125" style="107" customWidth="1"/>
    <col min="16141" max="16141" width="8.140625" style="107" customWidth="1"/>
    <col min="16142" max="16143" width="7.42578125" style="107" customWidth="1"/>
    <col min="16144" max="16144" width="8.5703125" style="107" customWidth="1"/>
    <col min="16145" max="16145" width="12.5703125" style="107" customWidth="1"/>
    <col min="16146" max="16146" width="9.85546875" style="107" customWidth="1"/>
    <col min="16147" max="16149" width="7.42578125" style="107" customWidth="1"/>
    <col min="16150" max="16150" width="8.140625" style="107" customWidth="1"/>
    <col min="16151" max="16151" width="11" style="107" customWidth="1"/>
    <col min="16152" max="16152" width="11.5703125" style="107" customWidth="1"/>
    <col min="16153" max="16153" width="14.140625" style="107" customWidth="1"/>
    <col min="16154" max="16154" width="14.85546875" style="107" bestFit="1" customWidth="1"/>
    <col min="16155" max="16155" width="7.5703125" style="107" customWidth="1"/>
    <col min="16156" max="16156" width="10" style="107" customWidth="1"/>
    <col min="16157" max="16157" width="10.28515625" style="107" customWidth="1"/>
    <col min="16158" max="16384" width="7.85546875" style="107"/>
  </cols>
  <sheetData>
    <row r="1" spans="1:29" ht="12" customHeight="1" x14ac:dyDescent="0.2">
      <c r="A1" s="454">
        <v>2004</v>
      </c>
      <c r="B1" s="455"/>
      <c r="C1" s="142" t="s">
        <v>0</v>
      </c>
      <c r="D1" s="143" t="s">
        <v>1</v>
      </c>
      <c r="E1" s="142" t="s">
        <v>2</v>
      </c>
      <c r="F1" s="144" t="s">
        <v>3</v>
      </c>
      <c r="G1" s="143" t="s">
        <v>4</v>
      </c>
      <c r="H1" s="143" t="s">
        <v>5</v>
      </c>
      <c r="I1" s="142" t="s">
        <v>6</v>
      </c>
      <c r="J1" s="142" t="s">
        <v>7</v>
      </c>
      <c r="K1" s="142" t="s">
        <v>8</v>
      </c>
      <c r="L1" s="142" t="s">
        <v>9</v>
      </c>
      <c r="M1" s="143" t="s">
        <v>10</v>
      </c>
      <c r="N1" s="143" t="s">
        <v>11</v>
      </c>
      <c r="O1" s="143" t="s">
        <v>12</v>
      </c>
      <c r="P1" s="143" t="s">
        <v>13</v>
      </c>
      <c r="Q1" s="143" t="s">
        <v>14</v>
      </c>
      <c r="R1" s="145" t="s">
        <v>15</v>
      </c>
      <c r="S1" s="143" t="s">
        <v>16</v>
      </c>
      <c r="T1" s="143" t="s">
        <v>17</v>
      </c>
      <c r="U1" s="143" t="s">
        <v>18</v>
      </c>
      <c r="V1" s="144" t="s">
        <v>19</v>
      </c>
      <c r="W1" s="146" t="s">
        <v>20</v>
      </c>
      <c r="X1" s="143" t="s">
        <v>21</v>
      </c>
      <c r="Y1" s="142" t="s">
        <v>99</v>
      </c>
      <c r="Z1" s="142" t="s">
        <v>23</v>
      </c>
      <c r="AA1" s="142" t="s">
        <v>24</v>
      </c>
      <c r="AB1" s="143" t="s">
        <v>25</v>
      </c>
      <c r="AC1" s="144" t="s">
        <v>3</v>
      </c>
    </row>
    <row r="2" spans="1:29" ht="12" customHeight="1" x14ac:dyDescent="0.2">
      <c r="A2" s="456"/>
      <c r="B2" s="457"/>
      <c r="C2" s="147"/>
      <c r="D2" s="147"/>
      <c r="E2" s="147"/>
      <c r="F2" s="148" t="s">
        <v>26</v>
      </c>
      <c r="G2" s="149" t="s">
        <v>27</v>
      </c>
      <c r="H2" s="150" t="s">
        <v>28</v>
      </c>
      <c r="I2" s="147"/>
      <c r="J2" s="147"/>
      <c r="K2" s="149"/>
      <c r="L2" s="150" t="s">
        <v>29</v>
      </c>
      <c r="M2" s="150" t="s">
        <v>30</v>
      </c>
      <c r="N2" s="150" t="s">
        <v>31</v>
      </c>
      <c r="O2" s="150"/>
      <c r="P2" s="150" t="s">
        <v>32</v>
      </c>
      <c r="Q2" s="149" t="s">
        <v>33</v>
      </c>
      <c r="R2" s="151" t="s">
        <v>34</v>
      </c>
      <c r="S2" s="150" t="s">
        <v>35</v>
      </c>
      <c r="T2" s="150" t="s">
        <v>36</v>
      </c>
      <c r="U2" s="150" t="s">
        <v>36</v>
      </c>
      <c r="V2" s="148"/>
      <c r="W2" s="152" t="s">
        <v>37</v>
      </c>
      <c r="X2" s="150" t="s">
        <v>38</v>
      </c>
      <c r="Y2" s="150"/>
      <c r="Z2" s="150" t="s">
        <v>39</v>
      </c>
      <c r="AA2" s="150"/>
      <c r="AB2" s="150" t="s">
        <v>40</v>
      </c>
      <c r="AC2" s="148"/>
    </row>
    <row r="3" spans="1:29" ht="12" customHeight="1" x14ac:dyDescent="0.2">
      <c r="A3" s="456"/>
      <c r="B3" s="457"/>
      <c r="C3" s="150" t="s">
        <v>41</v>
      </c>
      <c r="D3" s="150" t="s">
        <v>41</v>
      </c>
      <c r="E3" s="150" t="s">
        <v>41</v>
      </c>
      <c r="F3" s="148" t="s">
        <v>41</v>
      </c>
      <c r="G3" s="149" t="s">
        <v>41</v>
      </c>
      <c r="H3" s="150" t="s">
        <v>41</v>
      </c>
      <c r="I3" s="150" t="s">
        <v>41</v>
      </c>
      <c r="J3" s="150" t="s">
        <v>41</v>
      </c>
      <c r="K3" s="149" t="s">
        <v>41</v>
      </c>
      <c r="L3" s="150" t="s">
        <v>41</v>
      </c>
      <c r="M3" s="150" t="s">
        <v>41</v>
      </c>
      <c r="N3" s="150" t="s">
        <v>41</v>
      </c>
      <c r="O3" s="150" t="s">
        <v>41</v>
      </c>
      <c r="P3" s="150" t="s">
        <v>41</v>
      </c>
      <c r="Q3" s="149" t="s">
        <v>41</v>
      </c>
      <c r="R3" s="151" t="s">
        <v>41</v>
      </c>
      <c r="S3" s="150" t="s">
        <v>41</v>
      </c>
      <c r="T3" s="150" t="s">
        <v>41</v>
      </c>
      <c r="U3" s="150" t="s">
        <v>41</v>
      </c>
      <c r="V3" s="148" t="s">
        <v>41</v>
      </c>
      <c r="W3" s="152" t="s">
        <v>41</v>
      </c>
      <c r="X3" s="150" t="s">
        <v>41</v>
      </c>
      <c r="Y3" s="150" t="s">
        <v>41</v>
      </c>
      <c r="Z3" s="150" t="s">
        <v>41</v>
      </c>
      <c r="AA3" s="150" t="s">
        <v>41</v>
      </c>
      <c r="AB3" s="150" t="s">
        <v>41</v>
      </c>
      <c r="AC3" s="148" t="s">
        <v>41</v>
      </c>
    </row>
    <row r="4" spans="1:29" ht="12" customHeight="1" x14ac:dyDescent="0.2">
      <c r="A4" s="458"/>
      <c r="B4" s="459"/>
      <c r="C4" s="153"/>
      <c r="D4" s="153"/>
      <c r="E4" s="153"/>
      <c r="F4" s="154"/>
      <c r="G4" s="155"/>
      <c r="H4" s="153"/>
      <c r="I4" s="153"/>
      <c r="J4" s="153"/>
      <c r="K4" s="155"/>
      <c r="L4" s="153"/>
      <c r="M4" s="153"/>
      <c r="N4" s="153"/>
      <c r="O4" s="153"/>
      <c r="P4" s="153"/>
      <c r="Q4" s="155"/>
      <c r="R4" s="156"/>
      <c r="S4" s="153"/>
      <c r="T4" s="153"/>
      <c r="U4" s="153"/>
      <c r="V4" s="154"/>
      <c r="W4" s="157"/>
      <c r="X4" s="153"/>
      <c r="Y4" s="153"/>
      <c r="Z4" s="153"/>
      <c r="AA4" s="153"/>
      <c r="AB4" s="153"/>
      <c r="AC4" s="154"/>
    </row>
    <row r="5" spans="1:29" s="239" customFormat="1" ht="12" customHeight="1" x14ac:dyDescent="0.2">
      <c r="A5" s="191"/>
      <c r="B5" s="192"/>
      <c r="C5" s="147"/>
      <c r="D5" s="147"/>
      <c r="E5" s="147"/>
      <c r="F5" s="148"/>
      <c r="G5" s="149"/>
      <c r="H5" s="150"/>
      <c r="I5" s="147"/>
      <c r="J5" s="147"/>
      <c r="K5" s="149"/>
      <c r="L5" s="150"/>
      <c r="M5" s="150"/>
      <c r="N5" s="150"/>
      <c r="O5" s="150"/>
      <c r="P5" s="150"/>
      <c r="Q5" s="149"/>
      <c r="R5" s="151"/>
      <c r="S5" s="150"/>
      <c r="T5" s="150"/>
      <c r="U5" s="150"/>
      <c r="V5" s="148"/>
      <c r="W5" s="152"/>
      <c r="X5" s="150"/>
      <c r="Y5" s="150"/>
      <c r="Z5" s="183"/>
      <c r="AA5" s="150"/>
      <c r="AB5" s="150"/>
      <c r="AC5" s="148"/>
    </row>
    <row r="6" spans="1:29" s="239" customFormat="1" ht="12" customHeight="1" x14ac:dyDescent="0.2">
      <c r="A6" s="193" t="s">
        <v>42</v>
      </c>
      <c r="B6" s="194"/>
      <c r="C6" s="147"/>
      <c r="D6" s="147"/>
      <c r="E6" s="147"/>
      <c r="F6" s="148">
        <v>0</v>
      </c>
      <c r="G6" s="147"/>
      <c r="H6" s="147"/>
      <c r="I6" s="147"/>
      <c r="J6" s="147"/>
      <c r="K6" s="147"/>
      <c r="L6" s="147"/>
      <c r="M6" s="147"/>
      <c r="N6" s="147"/>
      <c r="O6" s="147"/>
      <c r="P6" s="147"/>
      <c r="Q6" s="147"/>
      <c r="R6" s="148">
        <v>0</v>
      </c>
      <c r="S6" s="147"/>
      <c r="T6" s="147"/>
      <c r="U6" s="147"/>
      <c r="V6" s="148">
        <v>0</v>
      </c>
      <c r="W6" s="152">
        <v>0</v>
      </c>
      <c r="X6" s="147">
        <v>81.556039386624292</v>
      </c>
      <c r="Y6" s="147">
        <v>15.379818912429425</v>
      </c>
      <c r="Z6" s="150">
        <v>0.35145360000000003</v>
      </c>
      <c r="AA6" s="147">
        <v>5.0528586835286209</v>
      </c>
      <c r="AB6" s="147"/>
      <c r="AC6" s="148">
        <v>102.34017058258235</v>
      </c>
    </row>
    <row r="7" spans="1:29" s="239" customFormat="1" ht="12" customHeight="1" x14ac:dyDescent="0.2">
      <c r="A7" s="195" t="s">
        <v>43</v>
      </c>
      <c r="B7" s="194"/>
      <c r="C7" s="147">
        <v>6.7355794080000004</v>
      </c>
      <c r="D7" s="147">
        <v>155.51584539540491</v>
      </c>
      <c r="E7" s="147">
        <v>20.260448679999996</v>
      </c>
      <c r="F7" s="148">
        <v>182.51187348340491</v>
      </c>
      <c r="G7" s="147">
        <v>1825.1892204446078</v>
      </c>
      <c r="H7" s="147">
        <v>1.7549988039999999E-2</v>
      </c>
      <c r="I7" s="147">
        <v>3.9683553447462039</v>
      </c>
      <c r="J7" s="147">
        <v>-215.04812897265668</v>
      </c>
      <c r="K7" s="147">
        <v>-47.5765985136672</v>
      </c>
      <c r="L7" s="147">
        <v>-217.26681902754387</v>
      </c>
      <c r="M7" s="147">
        <v>-3.268118746095467</v>
      </c>
      <c r="N7" s="147">
        <v>8.8602825133127681</v>
      </c>
      <c r="O7" s="147">
        <v>83.474189518920795</v>
      </c>
      <c r="P7" s="147">
        <v>5.0230427841999994</v>
      </c>
      <c r="Q7" s="147">
        <v>-420.46070525741072</v>
      </c>
      <c r="R7" s="148">
        <v>1022.9122700764534</v>
      </c>
      <c r="S7" s="147">
        <v>396.79841481255266</v>
      </c>
      <c r="T7" s="147">
        <v>-0.26607300000000045</v>
      </c>
      <c r="U7" s="147">
        <v>0</v>
      </c>
      <c r="V7" s="148">
        <v>396.53234181255266</v>
      </c>
      <c r="W7" s="152">
        <v>1601.956485372411</v>
      </c>
      <c r="X7" s="147"/>
      <c r="Y7" s="147">
        <v>7.8773454114210528</v>
      </c>
      <c r="Z7" s="147">
        <v>28.755913844396016</v>
      </c>
      <c r="AA7" s="147"/>
      <c r="AB7" s="147">
        <v>234.46380959999999</v>
      </c>
      <c r="AC7" s="148">
        <v>1873.053554228228</v>
      </c>
    </row>
    <row r="8" spans="1:29" s="239" customFormat="1" ht="12" customHeight="1" x14ac:dyDescent="0.2">
      <c r="A8" s="193"/>
      <c r="B8" s="194"/>
      <c r="C8" s="147"/>
      <c r="D8" s="147"/>
      <c r="E8" s="147"/>
      <c r="F8" s="148"/>
      <c r="G8" s="147"/>
      <c r="H8" s="147"/>
      <c r="I8" s="147"/>
      <c r="J8" s="147"/>
      <c r="K8" s="147"/>
      <c r="L8" s="147"/>
      <c r="M8" s="147"/>
      <c r="N8" s="147"/>
      <c r="O8" s="147"/>
      <c r="P8" s="147"/>
      <c r="Q8" s="147"/>
      <c r="R8" s="148"/>
      <c r="S8" s="147"/>
      <c r="T8" s="147"/>
      <c r="U8" s="147"/>
      <c r="V8" s="148"/>
      <c r="W8" s="152"/>
      <c r="X8" s="147"/>
      <c r="Y8" s="147"/>
      <c r="Z8" s="147"/>
      <c r="AA8" s="147"/>
      <c r="AB8" s="147"/>
      <c r="AC8" s="148"/>
    </row>
    <row r="9" spans="1:29" s="239" customFormat="1" ht="12" customHeight="1" x14ac:dyDescent="0.2">
      <c r="A9" s="196" t="s">
        <v>44</v>
      </c>
      <c r="B9" s="197"/>
      <c r="C9" s="158">
        <v>6.7355794080000004</v>
      </c>
      <c r="D9" s="158">
        <v>155.51584539540491</v>
      </c>
      <c r="E9" s="158">
        <v>20.260448679999996</v>
      </c>
      <c r="F9" s="159">
        <v>182.51187348340491</v>
      </c>
      <c r="G9" s="158">
        <v>1825.1892204446078</v>
      </c>
      <c r="H9" s="158">
        <v>1.7549988039999999E-2</v>
      </c>
      <c r="I9" s="158">
        <v>3.9683553447462039</v>
      </c>
      <c r="J9" s="158">
        <v>-215.04812897265668</v>
      </c>
      <c r="K9" s="158">
        <v>-47.5765985136672</v>
      </c>
      <c r="L9" s="158">
        <v>-217.26681902754387</v>
      </c>
      <c r="M9" s="158">
        <v>-3.268118746095467</v>
      </c>
      <c r="N9" s="158">
        <v>8.8602825133127681</v>
      </c>
      <c r="O9" s="158">
        <v>83.474189518920795</v>
      </c>
      <c r="P9" s="158">
        <v>5.0230427841999994</v>
      </c>
      <c r="Q9" s="158">
        <v>-420.46070525741072</v>
      </c>
      <c r="R9" s="159">
        <v>1022.9122700764534</v>
      </c>
      <c r="S9" s="158">
        <v>396.79841481255266</v>
      </c>
      <c r="T9" s="158">
        <v>-0.26607300000000045</v>
      </c>
      <c r="U9" s="158">
        <v>0</v>
      </c>
      <c r="V9" s="159">
        <v>396.53234181255266</v>
      </c>
      <c r="W9" s="160">
        <v>1601.956485372411</v>
      </c>
      <c r="X9" s="158">
        <v>81.556039386624292</v>
      </c>
      <c r="Y9" s="158">
        <v>23.257164323850478</v>
      </c>
      <c r="Z9" s="158">
        <v>29.107367444396015</v>
      </c>
      <c r="AA9" s="158">
        <v>5.0528586835286209</v>
      </c>
      <c r="AB9" s="158">
        <v>234.46380959999999</v>
      </c>
      <c r="AC9" s="159">
        <v>1975.3937248108105</v>
      </c>
    </row>
    <row r="10" spans="1:29" s="239" customFormat="1" ht="12" customHeight="1" x14ac:dyDescent="0.2">
      <c r="A10" s="193"/>
      <c r="B10" s="194"/>
      <c r="C10" s="147"/>
      <c r="D10" s="147"/>
      <c r="E10" s="147"/>
      <c r="F10" s="148"/>
      <c r="G10" s="147"/>
      <c r="H10" s="147"/>
      <c r="I10" s="147"/>
      <c r="J10" s="147"/>
      <c r="K10" s="147"/>
      <c r="L10" s="147"/>
      <c r="M10" s="147"/>
      <c r="N10" s="147"/>
      <c r="O10" s="147"/>
      <c r="P10" s="147"/>
      <c r="Q10" s="147"/>
      <c r="R10" s="148"/>
      <c r="S10" s="147"/>
      <c r="T10" s="147"/>
      <c r="U10" s="147"/>
      <c r="V10" s="148"/>
      <c r="W10" s="152"/>
      <c r="X10" s="147"/>
      <c r="Y10" s="147"/>
      <c r="Z10" s="158"/>
      <c r="AA10" s="147"/>
      <c r="AB10" s="147"/>
      <c r="AC10" s="148"/>
    </row>
    <row r="11" spans="1:29" s="239" customFormat="1" ht="12" customHeight="1" x14ac:dyDescent="0.2">
      <c r="A11" s="196" t="s">
        <v>45</v>
      </c>
      <c r="B11" s="197"/>
      <c r="C11" s="158">
        <v>0</v>
      </c>
      <c r="D11" s="158">
        <v>0</v>
      </c>
      <c r="E11" s="160">
        <v>0</v>
      </c>
      <c r="F11" s="159">
        <v>0</v>
      </c>
      <c r="G11" s="158">
        <v>0</v>
      </c>
      <c r="H11" s="158">
        <v>0</v>
      </c>
      <c r="I11" s="158">
        <v>0</v>
      </c>
      <c r="J11" s="158">
        <v>2.093431107749304E-3</v>
      </c>
      <c r="K11" s="158">
        <v>44.73451194472046</v>
      </c>
      <c r="L11" s="158">
        <v>24.575581957000001</v>
      </c>
      <c r="M11" s="158">
        <v>0</v>
      </c>
      <c r="N11" s="158">
        <v>293.029363644</v>
      </c>
      <c r="O11" s="158">
        <v>0</v>
      </c>
      <c r="P11" s="158">
        <v>0</v>
      </c>
      <c r="Q11" s="158">
        <v>1.0955700000000001E-2</v>
      </c>
      <c r="R11" s="159">
        <v>362.35250667682823</v>
      </c>
      <c r="S11" s="158"/>
      <c r="T11" s="158"/>
      <c r="U11" s="158"/>
      <c r="V11" s="159"/>
      <c r="W11" s="160">
        <v>362.35250667682823</v>
      </c>
      <c r="X11" s="158"/>
      <c r="Y11" s="158"/>
      <c r="Z11" s="158"/>
      <c r="AA11" s="158"/>
      <c r="AB11" s="158"/>
      <c r="AC11" s="159">
        <v>362.35250667682823</v>
      </c>
    </row>
    <row r="12" spans="1:29" s="239" customFormat="1" ht="12" customHeight="1" x14ac:dyDescent="0.2">
      <c r="A12" s="193"/>
      <c r="B12" s="194" t="s">
        <v>46</v>
      </c>
      <c r="C12" s="147"/>
      <c r="D12" s="147"/>
      <c r="E12" s="147"/>
      <c r="F12" s="148">
        <v>0</v>
      </c>
      <c r="G12" s="147"/>
      <c r="H12" s="147"/>
      <c r="I12" s="147"/>
      <c r="J12" s="147"/>
      <c r="K12" s="147"/>
      <c r="L12" s="147">
        <v>24.575581957000001</v>
      </c>
      <c r="M12" s="147"/>
      <c r="N12" s="147">
        <v>293.029363644</v>
      </c>
      <c r="O12" s="147"/>
      <c r="P12" s="147"/>
      <c r="Q12" s="147">
        <v>1.0955700000000001E-2</v>
      </c>
      <c r="R12" s="148">
        <v>317.61590130100001</v>
      </c>
      <c r="S12" s="147"/>
      <c r="T12" s="147"/>
      <c r="U12" s="147"/>
      <c r="V12" s="148">
        <v>0</v>
      </c>
      <c r="W12" s="152">
        <v>317.61590130100001</v>
      </c>
      <c r="X12" s="147"/>
      <c r="Y12" s="147"/>
      <c r="Z12" s="147"/>
      <c r="AA12" s="147"/>
      <c r="AB12" s="147"/>
      <c r="AC12" s="148">
        <v>317.61590130100001</v>
      </c>
    </row>
    <row r="13" spans="1:29" s="239" customFormat="1" ht="12" customHeight="1" x14ac:dyDescent="0.2">
      <c r="A13" s="193"/>
      <c r="B13" s="194" t="s">
        <v>47</v>
      </c>
      <c r="C13" s="147"/>
      <c r="D13" s="147"/>
      <c r="E13" s="147"/>
      <c r="F13" s="148">
        <v>0</v>
      </c>
      <c r="G13" s="147"/>
      <c r="H13" s="147"/>
      <c r="I13" s="147"/>
      <c r="J13" s="147">
        <v>2.093431107749304E-3</v>
      </c>
      <c r="K13" s="147">
        <v>44.73451194472046</v>
      </c>
      <c r="L13" s="147"/>
      <c r="M13" s="147"/>
      <c r="N13" s="147"/>
      <c r="O13" s="147"/>
      <c r="P13" s="147"/>
      <c r="Q13" s="147"/>
      <c r="R13" s="148">
        <v>44.736605375828212</v>
      </c>
      <c r="S13" s="147"/>
      <c r="T13" s="147"/>
      <c r="U13" s="147"/>
      <c r="V13" s="148">
        <v>0</v>
      </c>
      <c r="W13" s="152">
        <v>44.736605375828212</v>
      </c>
      <c r="X13" s="147"/>
      <c r="Y13" s="147"/>
      <c r="Z13" s="147"/>
      <c r="AA13" s="147"/>
      <c r="AB13" s="147"/>
      <c r="AC13" s="148">
        <v>44.736605375828212</v>
      </c>
    </row>
    <row r="14" spans="1:29" s="239" customFormat="1" ht="12" customHeight="1" x14ac:dyDescent="0.2">
      <c r="A14" s="195"/>
      <c r="B14" s="194"/>
      <c r="C14" s="147"/>
      <c r="D14" s="147"/>
      <c r="E14" s="147"/>
      <c r="F14" s="148"/>
      <c r="G14" s="147"/>
      <c r="H14" s="147"/>
      <c r="I14" s="147"/>
      <c r="J14" s="147"/>
      <c r="K14" s="147"/>
      <c r="L14" s="147"/>
      <c r="M14" s="147"/>
      <c r="N14" s="147"/>
      <c r="O14" s="147"/>
      <c r="P14" s="147"/>
      <c r="Q14" s="147"/>
      <c r="R14" s="148"/>
      <c r="S14" s="147"/>
      <c r="T14" s="147"/>
      <c r="U14" s="147"/>
      <c r="V14" s="148"/>
      <c r="W14" s="152"/>
      <c r="X14" s="147"/>
      <c r="Y14" s="147"/>
      <c r="Z14" s="147"/>
      <c r="AA14" s="147"/>
      <c r="AB14" s="147"/>
      <c r="AC14" s="148"/>
    </row>
    <row r="15" spans="1:29" s="239" customFormat="1" ht="12" customHeight="1" x14ac:dyDescent="0.2">
      <c r="A15" s="196" t="s">
        <v>48</v>
      </c>
      <c r="B15" s="197"/>
      <c r="C15" s="158">
        <v>6.7355794080000004</v>
      </c>
      <c r="D15" s="158">
        <v>155.51584539540491</v>
      </c>
      <c r="E15" s="158">
        <v>20.260448679999996</v>
      </c>
      <c r="F15" s="159">
        <v>182.51187348340491</v>
      </c>
      <c r="G15" s="158">
        <v>1825.1892204446078</v>
      </c>
      <c r="H15" s="158">
        <v>1.7549988039999999E-2</v>
      </c>
      <c r="I15" s="158">
        <v>3.9683553447462039</v>
      </c>
      <c r="J15" s="158">
        <v>-215.05022240376442</v>
      </c>
      <c r="K15" s="158">
        <v>-92.31111045838766</v>
      </c>
      <c r="L15" s="158">
        <v>-241.84240098454387</v>
      </c>
      <c r="M15" s="158">
        <v>-3.268118746095467</v>
      </c>
      <c r="N15" s="158">
        <v>-284.16908113068723</v>
      </c>
      <c r="O15" s="158">
        <v>83.474189518920795</v>
      </c>
      <c r="P15" s="158">
        <v>5.0230427841999994</v>
      </c>
      <c r="Q15" s="158">
        <v>-420.47166095741073</v>
      </c>
      <c r="R15" s="159">
        <v>660.55976339962535</v>
      </c>
      <c r="S15" s="158">
        <v>396.79841481255266</v>
      </c>
      <c r="T15" s="158">
        <v>-0.26607300000000045</v>
      </c>
      <c r="U15" s="158">
        <v>0</v>
      </c>
      <c r="V15" s="159">
        <v>396.53234181255266</v>
      </c>
      <c r="W15" s="160">
        <v>1239.603978695583</v>
      </c>
      <c r="X15" s="158">
        <v>81.556039386624292</v>
      </c>
      <c r="Y15" s="158">
        <v>23.257164323850478</v>
      </c>
      <c r="Z15" s="158">
        <v>29.107367444396015</v>
      </c>
      <c r="AA15" s="158">
        <v>5.0528586835286209</v>
      </c>
      <c r="AB15" s="158">
        <v>234.46380959999999</v>
      </c>
      <c r="AC15" s="159">
        <v>1613.0412181339825</v>
      </c>
    </row>
    <row r="16" spans="1:29" s="239" customFormat="1" ht="12" customHeight="1" x14ac:dyDescent="0.2">
      <c r="A16" s="195"/>
      <c r="B16" s="194"/>
      <c r="C16" s="147"/>
      <c r="D16" s="147"/>
      <c r="E16" s="147"/>
      <c r="F16" s="148"/>
      <c r="G16" s="147"/>
      <c r="H16" s="147"/>
      <c r="I16" s="147"/>
      <c r="J16" s="147"/>
      <c r="K16" s="147"/>
      <c r="L16" s="147"/>
      <c r="M16" s="147"/>
      <c r="N16" s="147"/>
      <c r="O16" s="147"/>
      <c r="P16" s="147"/>
      <c r="Q16" s="147"/>
      <c r="R16" s="148"/>
      <c r="S16" s="147"/>
      <c r="T16" s="147"/>
      <c r="U16" s="147"/>
      <c r="V16" s="148"/>
      <c r="W16" s="152"/>
      <c r="X16" s="147"/>
      <c r="Y16" s="147"/>
      <c r="Z16" s="147"/>
      <c r="AA16" s="147"/>
      <c r="AB16" s="147"/>
      <c r="AC16" s="148"/>
    </row>
    <row r="17" spans="1:29" s="239" customFormat="1" ht="12" customHeight="1" x14ac:dyDescent="0.2">
      <c r="A17" s="198" t="s">
        <v>104</v>
      </c>
      <c r="B17" s="197"/>
      <c r="C17" s="158">
        <v>0</v>
      </c>
      <c r="D17" s="158">
        <v>121.111520992</v>
      </c>
      <c r="E17" s="158">
        <v>0</v>
      </c>
      <c r="F17" s="159">
        <v>121.111520992</v>
      </c>
      <c r="G17" s="158">
        <v>1825.1892204446078</v>
      </c>
      <c r="H17" s="158">
        <v>0</v>
      </c>
      <c r="I17" s="158">
        <v>0</v>
      </c>
      <c r="J17" s="158">
        <v>0</v>
      </c>
      <c r="K17" s="158">
        <v>0</v>
      </c>
      <c r="L17" s="158">
        <v>6.0254000000000002E-2</v>
      </c>
      <c r="M17" s="158">
        <v>9.4902E-2</v>
      </c>
      <c r="N17" s="158">
        <v>12.432558</v>
      </c>
      <c r="O17" s="158">
        <v>0</v>
      </c>
      <c r="P17" s="158">
        <v>0</v>
      </c>
      <c r="Q17" s="158">
        <v>0</v>
      </c>
      <c r="R17" s="159">
        <v>1837.7769344446078</v>
      </c>
      <c r="S17" s="158">
        <v>123.46236670979096</v>
      </c>
      <c r="T17" s="158">
        <v>0</v>
      </c>
      <c r="U17" s="158">
        <v>14.022691</v>
      </c>
      <c r="V17" s="159">
        <v>137.48505770979096</v>
      </c>
      <c r="W17" s="159">
        <v>2096.3735131463986</v>
      </c>
      <c r="X17" s="158">
        <v>6.8565874594210214</v>
      </c>
      <c r="Y17" s="158">
        <v>8.6376978564092308</v>
      </c>
      <c r="Z17" s="158">
        <v>0</v>
      </c>
      <c r="AA17" s="158">
        <v>0</v>
      </c>
      <c r="AB17" s="158">
        <v>234.46380959999999</v>
      </c>
      <c r="AC17" s="159">
        <v>2346.331608062229</v>
      </c>
    </row>
    <row r="18" spans="1:29" s="239" customFormat="1" ht="12" customHeight="1" x14ac:dyDescent="0.2">
      <c r="A18" s="195"/>
      <c r="B18" s="194"/>
      <c r="C18" s="147"/>
      <c r="D18" s="147"/>
      <c r="E18" s="147"/>
      <c r="F18" s="148"/>
      <c r="G18" s="147"/>
      <c r="H18" s="147"/>
      <c r="I18" s="147"/>
      <c r="J18" s="147"/>
      <c r="K18" s="147"/>
      <c r="L18" s="147"/>
      <c r="M18" s="147"/>
      <c r="N18" s="147"/>
      <c r="O18" s="147"/>
      <c r="P18" s="147"/>
      <c r="Q18" s="147"/>
      <c r="R18" s="148"/>
      <c r="S18" s="147"/>
      <c r="T18" s="147"/>
      <c r="U18" s="147"/>
      <c r="V18" s="148"/>
      <c r="W18" s="152"/>
      <c r="X18" s="147"/>
      <c r="Y18" s="147"/>
      <c r="Z18" s="147"/>
      <c r="AA18" s="147"/>
      <c r="AB18" s="147"/>
      <c r="AC18" s="148"/>
    </row>
    <row r="19" spans="1:29" s="239" customFormat="1" ht="12" customHeight="1" x14ac:dyDescent="0.2">
      <c r="A19" s="37" t="s">
        <v>50</v>
      </c>
      <c r="B19" s="38"/>
      <c r="C19" s="116">
        <v>0</v>
      </c>
      <c r="D19" s="116">
        <v>71.428820999999999</v>
      </c>
      <c r="E19" s="116">
        <v>0</v>
      </c>
      <c r="F19" s="148">
        <v>71.428820999999999</v>
      </c>
      <c r="G19" s="116">
        <v>0</v>
      </c>
      <c r="H19" s="116">
        <v>0</v>
      </c>
      <c r="I19" s="116">
        <v>0</v>
      </c>
      <c r="J19" s="116">
        <v>0</v>
      </c>
      <c r="K19" s="116">
        <v>0</v>
      </c>
      <c r="L19" s="116">
        <v>6.0254000000000002E-2</v>
      </c>
      <c r="M19" s="116">
        <v>9.4902E-2</v>
      </c>
      <c r="N19" s="116">
        <v>12.432558</v>
      </c>
      <c r="O19" s="116">
        <v>0</v>
      </c>
      <c r="P19" s="116">
        <v>0</v>
      </c>
      <c r="Q19" s="116">
        <v>0</v>
      </c>
      <c r="R19" s="148">
        <v>12.587714</v>
      </c>
      <c r="S19" s="116">
        <v>123.46236670979096</v>
      </c>
      <c r="T19" s="116">
        <v>0</v>
      </c>
      <c r="U19" s="116">
        <v>14.022691</v>
      </c>
      <c r="V19" s="161">
        <v>137.48505770979096</v>
      </c>
      <c r="W19" s="148">
        <v>221.50159270979097</v>
      </c>
      <c r="X19" s="116">
        <v>6.8565874594210214</v>
      </c>
      <c r="Y19" s="116">
        <v>8.6376978564092308</v>
      </c>
      <c r="Z19" s="116">
        <v>0</v>
      </c>
      <c r="AA19" s="116">
        <v>0</v>
      </c>
      <c r="AB19" s="116">
        <v>234.46380959999999</v>
      </c>
      <c r="AC19" s="148">
        <v>471.4596876256212</v>
      </c>
    </row>
    <row r="20" spans="1:29" s="239" customFormat="1" ht="12" customHeight="1" x14ac:dyDescent="0.2">
      <c r="A20" s="37" t="s">
        <v>51</v>
      </c>
      <c r="B20" s="38"/>
      <c r="C20" s="116">
        <v>0</v>
      </c>
      <c r="D20" s="116">
        <v>71.428820999999999</v>
      </c>
      <c r="E20" s="116">
        <v>0</v>
      </c>
      <c r="F20" s="148">
        <v>71.428820999999999</v>
      </c>
      <c r="G20" s="116">
        <v>0</v>
      </c>
      <c r="H20" s="116">
        <v>0</v>
      </c>
      <c r="I20" s="116">
        <v>0</v>
      </c>
      <c r="J20" s="116">
        <v>0</v>
      </c>
      <c r="K20" s="116">
        <v>0</v>
      </c>
      <c r="L20" s="116">
        <v>6.0254000000000002E-2</v>
      </c>
      <c r="M20" s="116">
        <v>9.4902E-2</v>
      </c>
      <c r="N20" s="116">
        <v>12.432558</v>
      </c>
      <c r="O20" s="116">
        <v>0</v>
      </c>
      <c r="P20" s="116">
        <v>0</v>
      </c>
      <c r="Q20" s="116">
        <v>0</v>
      </c>
      <c r="R20" s="148">
        <v>12.587714</v>
      </c>
      <c r="S20" s="116">
        <v>72.655414999999991</v>
      </c>
      <c r="T20" s="116">
        <v>0</v>
      </c>
      <c r="U20" s="116">
        <v>14.022691</v>
      </c>
      <c r="V20" s="161">
        <v>86.678105999999985</v>
      </c>
      <c r="W20" s="148">
        <v>170.69464099999999</v>
      </c>
      <c r="X20" s="116">
        <v>6.8565874594210214</v>
      </c>
      <c r="Y20" s="116">
        <v>8.4263628564092308</v>
      </c>
      <c r="Z20" s="116">
        <v>0</v>
      </c>
      <c r="AA20" s="116">
        <v>0</v>
      </c>
      <c r="AB20" s="116">
        <v>234.46380959999999</v>
      </c>
      <c r="AC20" s="148">
        <v>420.44140091583023</v>
      </c>
    </row>
    <row r="21" spans="1:29" s="239" customFormat="1" ht="12" customHeight="1" x14ac:dyDescent="0.2">
      <c r="A21" s="41"/>
      <c r="B21" s="42" t="s">
        <v>112</v>
      </c>
      <c r="C21" s="147">
        <v>0</v>
      </c>
      <c r="D21" s="147">
        <v>71.428820999999999</v>
      </c>
      <c r="E21" s="147">
        <v>0</v>
      </c>
      <c r="F21" s="148">
        <v>71.428820999999999</v>
      </c>
      <c r="G21" s="147">
        <v>0</v>
      </c>
      <c r="H21" s="147">
        <v>0</v>
      </c>
      <c r="I21" s="147">
        <v>0</v>
      </c>
      <c r="J21" s="147">
        <v>0</v>
      </c>
      <c r="K21" s="147">
        <v>0</v>
      </c>
      <c r="L21" s="147">
        <v>6.0254000000000002E-2</v>
      </c>
      <c r="M21" s="147">
        <v>9.4902E-2</v>
      </c>
      <c r="N21" s="147">
        <v>12.432558</v>
      </c>
      <c r="O21" s="147">
        <v>0</v>
      </c>
      <c r="P21" s="147">
        <v>0</v>
      </c>
      <c r="Q21" s="147">
        <v>0</v>
      </c>
      <c r="R21" s="148">
        <v>12.587714</v>
      </c>
      <c r="S21" s="147">
        <v>72.655414999999991</v>
      </c>
      <c r="T21" s="147">
        <v>0</v>
      </c>
      <c r="U21" s="147">
        <v>14.022691</v>
      </c>
      <c r="V21" s="161">
        <v>86.678105999999985</v>
      </c>
      <c r="W21" s="148">
        <v>170.69464099999999</v>
      </c>
      <c r="X21" s="147">
        <v>6.8565874594210214</v>
      </c>
      <c r="Y21" s="147">
        <v>8.4263628564092308</v>
      </c>
      <c r="Z21" s="147"/>
      <c r="AA21" s="147"/>
      <c r="AB21" s="147"/>
      <c r="AC21" s="148">
        <v>185.97759131583024</v>
      </c>
    </row>
    <row r="22" spans="1:29" s="239" customFormat="1" ht="12" customHeight="1" x14ac:dyDescent="0.2">
      <c r="A22" s="37"/>
      <c r="B22" s="42" t="s">
        <v>53</v>
      </c>
      <c r="C22" s="147"/>
      <c r="D22" s="147"/>
      <c r="E22" s="147"/>
      <c r="F22" s="148">
        <v>0</v>
      </c>
      <c r="G22" s="147"/>
      <c r="H22" s="147"/>
      <c r="I22" s="147"/>
      <c r="J22" s="147"/>
      <c r="K22" s="147"/>
      <c r="L22" s="147"/>
      <c r="M22" s="147"/>
      <c r="N22" s="147"/>
      <c r="O22" s="147"/>
      <c r="P22" s="147"/>
      <c r="Q22" s="147"/>
      <c r="R22" s="162"/>
      <c r="S22" s="147"/>
      <c r="T22" s="147"/>
      <c r="U22" s="147"/>
      <c r="V22" s="161">
        <v>0</v>
      </c>
      <c r="W22" s="148">
        <v>0</v>
      </c>
      <c r="X22" s="147"/>
      <c r="Y22" s="147"/>
      <c r="Z22" s="147"/>
      <c r="AA22" s="183"/>
      <c r="AB22" s="147">
        <v>234.46380959999999</v>
      </c>
      <c r="AC22" s="148">
        <v>234.46380959999999</v>
      </c>
    </row>
    <row r="23" spans="1:29" s="239" customFormat="1" ht="12" customHeight="1" x14ac:dyDescent="0.2">
      <c r="A23" s="195" t="s">
        <v>54</v>
      </c>
      <c r="B23" s="199"/>
      <c r="C23" s="147">
        <v>0</v>
      </c>
      <c r="D23" s="147">
        <v>0</v>
      </c>
      <c r="E23" s="147">
        <v>0</v>
      </c>
      <c r="F23" s="148">
        <v>0</v>
      </c>
      <c r="G23" s="147">
        <v>0</v>
      </c>
      <c r="H23" s="147">
        <v>0</v>
      </c>
      <c r="I23" s="147">
        <v>0</v>
      </c>
      <c r="J23" s="147">
        <v>0</v>
      </c>
      <c r="K23" s="147">
        <v>0</v>
      </c>
      <c r="L23" s="147">
        <v>0</v>
      </c>
      <c r="M23" s="147">
        <v>0</v>
      </c>
      <c r="N23" s="147">
        <v>0</v>
      </c>
      <c r="O23" s="147">
        <v>0</v>
      </c>
      <c r="P23" s="147">
        <v>0</v>
      </c>
      <c r="Q23" s="147">
        <v>0</v>
      </c>
      <c r="R23" s="148">
        <v>0</v>
      </c>
      <c r="S23" s="147">
        <v>50.550953709790953</v>
      </c>
      <c r="T23" s="147">
        <v>0</v>
      </c>
      <c r="U23" s="147">
        <v>0</v>
      </c>
      <c r="V23" s="161">
        <v>50.550953709790953</v>
      </c>
      <c r="W23" s="148">
        <v>50.550953709790953</v>
      </c>
      <c r="X23" s="147">
        <v>0</v>
      </c>
      <c r="Y23" s="147">
        <v>0.211335</v>
      </c>
      <c r="Z23" s="147"/>
      <c r="AA23" s="147"/>
      <c r="AB23" s="147"/>
      <c r="AC23" s="148">
        <v>50.762288709790951</v>
      </c>
    </row>
    <row r="24" spans="1:29" s="239" customFormat="1" ht="12" customHeight="1" x14ac:dyDescent="0.2">
      <c r="A24" s="195" t="s">
        <v>55</v>
      </c>
      <c r="B24" s="42"/>
      <c r="C24" s="147">
        <v>0</v>
      </c>
      <c r="D24" s="147">
        <v>0</v>
      </c>
      <c r="E24" s="147">
        <v>0</v>
      </c>
      <c r="F24" s="148">
        <v>0</v>
      </c>
      <c r="G24" s="147">
        <v>0</v>
      </c>
      <c r="H24" s="147">
        <v>0</v>
      </c>
      <c r="I24" s="147">
        <v>0</v>
      </c>
      <c r="J24" s="147">
        <v>0</v>
      </c>
      <c r="K24" s="147">
        <v>0</v>
      </c>
      <c r="L24" s="147">
        <v>0</v>
      </c>
      <c r="M24" s="147">
        <v>0</v>
      </c>
      <c r="N24" s="147">
        <v>0</v>
      </c>
      <c r="O24" s="147">
        <v>0</v>
      </c>
      <c r="P24" s="147">
        <v>0</v>
      </c>
      <c r="Q24" s="147">
        <v>0</v>
      </c>
      <c r="R24" s="148">
        <v>0</v>
      </c>
      <c r="S24" s="147">
        <v>0.255998</v>
      </c>
      <c r="T24" s="147">
        <v>0</v>
      </c>
      <c r="U24" s="147">
        <v>0</v>
      </c>
      <c r="V24" s="161">
        <v>0.255998</v>
      </c>
      <c r="W24" s="148">
        <v>0.255998</v>
      </c>
      <c r="X24" s="147">
        <v>0</v>
      </c>
      <c r="Y24" s="147">
        <v>0</v>
      </c>
      <c r="Z24" s="147"/>
      <c r="AA24" s="147"/>
      <c r="AB24" s="147"/>
      <c r="AC24" s="148">
        <v>0.255998</v>
      </c>
    </row>
    <row r="25" spans="1:29" s="239" customFormat="1" ht="12" customHeight="1" x14ac:dyDescent="0.2">
      <c r="A25" s="195" t="s">
        <v>56</v>
      </c>
      <c r="B25" s="42"/>
      <c r="C25" s="147"/>
      <c r="D25" s="147"/>
      <c r="E25" s="147"/>
      <c r="F25" s="148">
        <v>0</v>
      </c>
      <c r="G25" s="147">
        <v>1825.1892204446078</v>
      </c>
      <c r="H25" s="147">
        <v>0</v>
      </c>
      <c r="I25" s="147">
        <v>0</v>
      </c>
      <c r="J25" s="147">
        <v>0</v>
      </c>
      <c r="K25" s="147">
        <v>0</v>
      </c>
      <c r="L25" s="147"/>
      <c r="M25" s="147">
        <v>0</v>
      </c>
      <c r="N25" s="147">
        <v>0</v>
      </c>
      <c r="O25" s="147">
        <v>0</v>
      </c>
      <c r="P25" s="147">
        <v>0</v>
      </c>
      <c r="Q25" s="147">
        <v>0</v>
      </c>
      <c r="R25" s="148">
        <v>1825.1892204446078</v>
      </c>
      <c r="S25" s="147"/>
      <c r="T25" s="147"/>
      <c r="U25" s="147"/>
      <c r="V25" s="161">
        <v>0</v>
      </c>
      <c r="W25" s="148">
        <v>1825.1892204446078</v>
      </c>
      <c r="X25" s="147"/>
      <c r="Y25" s="147"/>
      <c r="Z25" s="147"/>
      <c r="AA25" s="147"/>
      <c r="AB25" s="147"/>
      <c r="AC25" s="148">
        <v>1825.1892204446078</v>
      </c>
    </row>
    <row r="26" spans="1:29" s="239" customFormat="1" ht="12" customHeight="1" x14ac:dyDescent="0.2">
      <c r="A26" s="195" t="s">
        <v>57</v>
      </c>
      <c r="B26" s="42"/>
      <c r="C26" s="147">
        <v>0</v>
      </c>
      <c r="D26" s="147">
        <v>49.682699991999996</v>
      </c>
      <c r="E26" s="147">
        <v>0</v>
      </c>
      <c r="F26" s="148">
        <v>49.682699991999996</v>
      </c>
      <c r="G26" s="147">
        <v>0</v>
      </c>
      <c r="H26" s="147">
        <v>0</v>
      </c>
      <c r="I26" s="147">
        <v>0</v>
      </c>
      <c r="J26" s="147">
        <v>0</v>
      </c>
      <c r="K26" s="147">
        <v>0</v>
      </c>
      <c r="L26" s="147">
        <v>0</v>
      </c>
      <c r="M26" s="147">
        <v>0</v>
      </c>
      <c r="N26" s="147">
        <v>0</v>
      </c>
      <c r="O26" s="147">
        <v>0</v>
      </c>
      <c r="P26" s="147">
        <v>0</v>
      </c>
      <c r="Q26" s="147">
        <v>0</v>
      </c>
      <c r="R26" s="148">
        <v>0</v>
      </c>
      <c r="S26" s="147">
        <v>0</v>
      </c>
      <c r="T26" s="147">
        <v>0</v>
      </c>
      <c r="U26" s="147">
        <v>0</v>
      </c>
      <c r="V26" s="161">
        <v>0</v>
      </c>
      <c r="W26" s="148">
        <v>49.682699991999996</v>
      </c>
      <c r="X26" s="147">
        <v>0</v>
      </c>
      <c r="Y26" s="147"/>
      <c r="Z26" s="147">
        <v>0</v>
      </c>
      <c r="AA26" s="147">
        <v>0</v>
      </c>
      <c r="AB26" s="147">
        <v>0</v>
      </c>
      <c r="AC26" s="148">
        <v>49.682699991999996</v>
      </c>
    </row>
    <row r="27" spans="1:29" s="239" customFormat="1" ht="12" customHeight="1" x14ac:dyDescent="0.2">
      <c r="A27" s="195"/>
      <c r="B27" s="42" t="s">
        <v>58</v>
      </c>
      <c r="C27" s="147"/>
      <c r="D27" s="147">
        <v>49.682699991999996</v>
      </c>
      <c r="E27" s="147"/>
      <c r="F27" s="148">
        <v>49.682699991999996</v>
      </c>
      <c r="G27" s="147"/>
      <c r="H27" s="147"/>
      <c r="I27" s="147"/>
      <c r="J27" s="147"/>
      <c r="K27" s="147"/>
      <c r="L27" s="147"/>
      <c r="M27" s="147"/>
      <c r="N27" s="147"/>
      <c r="O27" s="147"/>
      <c r="P27" s="147"/>
      <c r="Q27" s="147"/>
      <c r="R27" s="148">
        <v>0</v>
      </c>
      <c r="S27" s="147"/>
      <c r="T27" s="147"/>
      <c r="U27" s="147"/>
      <c r="V27" s="161"/>
      <c r="W27" s="148">
        <v>49.682699991999996</v>
      </c>
      <c r="X27" s="147"/>
      <c r="Y27" s="147"/>
      <c r="Z27" s="147"/>
      <c r="AA27" s="147"/>
      <c r="AB27" s="147"/>
      <c r="AC27" s="148">
        <v>49.682699991999996</v>
      </c>
    </row>
    <row r="28" spans="1:29" s="239" customFormat="1" ht="12" customHeight="1" x14ac:dyDescent="0.2">
      <c r="A28" s="195"/>
      <c r="B28" s="38" t="s">
        <v>21</v>
      </c>
      <c r="C28" s="147"/>
      <c r="D28" s="147"/>
      <c r="E28" s="147"/>
      <c r="F28" s="148">
        <v>0</v>
      </c>
      <c r="G28" s="147"/>
      <c r="H28" s="147"/>
      <c r="I28" s="147"/>
      <c r="J28" s="147"/>
      <c r="K28" s="147"/>
      <c r="L28" s="147"/>
      <c r="M28" s="147"/>
      <c r="N28" s="147"/>
      <c r="O28" s="147"/>
      <c r="P28" s="147"/>
      <c r="Q28" s="147"/>
      <c r="R28" s="148">
        <v>0</v>
      </c>
      <c r="S28" s="147"/>
      <c r="T28" s="147"/>
      <c r="U28" s="147"/>
      <c r="V28" s="161"/>
      <c r="W28" s="148">
        <v>0</v>
      </c>
      <c r="X28" s="147"/>
      <c r="Y28" s="147"/>
      <c r="Z28" s="147"/>
      <c r="AA28" s="147"/>
      <c r="AB28" s="147"/>
      <c r="AC28" s="148">
        <v>0</v>
      </c>
    </row>
    <row r="29" spans="1:29" s="239" customFormat="1" ht="12" customHeight="1" x14ac:dyDescent="0.2">
      <c r="A29" s="195"/>
      <c r="B29" s="42"/>
      <c r="C29" s="147"/>
      <c r="D29" s="147"/>
      <c r="E29" s="147"/>
      <c r="F29" s="148"/>
      <c r="G29" s="147"/>
      <c r="H29" s="147"/>
      <c r="I29" s="147"/>
      <c r="J29" s="147"/>
      <c r="K29" s="147"/>
      <c r="L29" s="147"/>
      <c r="M29" s="147"/>
      <c r="N29" s="147"/>
      <c r="O29" s="147"/>
      <c r="P29" s="147"/>
      <c r="Q29" s="147"/>
      <c r="R29" s="148"/>
      <c r="S29" s="147"/>
      <c r="T29" s="147"/>
      <c r="U29" s="147"/>
      <c r="V29" s="148"/>
      <c r="W29" s="152"/>
      <c r="X29" s="147"/>
      <c r="Y29" s="147"/>
      <c r="Z29" s="147"/>
      <c r="AA29" s="147"/>
      <c r="AB29" s="147"/>
      <c r="AC29" s="148"/>
    </row>
    <row r="30" spans="1:29" s="239" customFormat="1" ht="12" customHeight="1" x14ac:dyDescent="0.2">
      <c r="A30" s="198" t="s">
        <v>105</v>
      </c>
      <c r="B30" s="197"/>
      <c r="C30" s="158">
        <v>1.6440973919999999</v>
      </c>
      <c r="D30" s="158">
        <v>0</v>
      </c>
      <c r="E30" s="158">
        <v>37.549698599999999</v>
      </c>
      <c r="F30" s="159">
        <v>39.193795991999998</v>
      </c>
      <c r="G30" s="158">
        <v>0</v>
      </c>
      <c r="H30" s="158">
        <v>37.757526125999995</v>
      </c>
      <c r="I30" s="158">
        <v>23.479939000000002</v>
      </c>
      <c r="J30" s="158">
        <v>254.443917</v>
      </c>
      <c r="K30" s="158">
        <v>92.397587999999999</v>
      </c>
      <c r="L30" s="158">
        <v>526.325919</v>
      </c>
      <c r="M30" s="158">
        <v>3.363048</v>
      </c>
      <c r="N30" s="158">
        <v>340.26152000000002</v>
      </c>
      <c r="O30" s="158">
        <v>101.992</v>
      </c>
      <c r="P30" s="158">
        <v>9.6712000000000007</v>
      </c>
      <c r="Q30" s="158">
        <v>431.52800000000002</v>
      </c>
      <c r="R30" s="159">
        <v>1821.2206571260001</v>
      </c>
      <c r="S30" s="158">
        <v>0</v>
      </c>
      <c r="T30" s="158">
        <v>10.488904</v>
      </c>
      <c r="U30" s="158">
        <v>0</v>
      </c>
      <c r="V30" s="159">
        <v>10.488904</v>
      </c>
      <c r="W30" s="159">
        <v>1870.9033571180003</v>
      </c>
      <c r="X30" s="158">
        <v>0</v>
      </c>
      <c r="Y30" s="158">
        <v>0</v>
      </c>
      <c r="Z30" s="158">
        <v>176.00359530130265</v>
      </c>
      <c r="AA30" s="158">
        <v>21.625927999999998</v>
      </c>
      <c r="AB30" s="158">
        <v>0</v>
      </c>
      <c r="AC30" s="159">
        <v>2068.5328804193027</v>
      </c>
    </row>
    <row r="31" spans="1:29" s="239" customFormat="1" ht="12" customHeight="1" x14ac:dyDescent="0.2">
      <c r="A31" s="195"/>
      <c r="B31" s="194"/>
      <c r="C31" s="147"/>
      <c r="D31" s="147"/>
      <c r="E31" s="147"/>
      <c r="F31" s="148"/>
      <c r="G31" s="147"/>
      <c r="H31" s="147"/>
      <c r="I31" s="147"/>
      <c r="J31" s="147"/>
      <c r="K31" s="147"/>
      <c r="L31" s="147"/>
      <c r="M31" s="147"/>
      <c r="N31" s="147"/>
      <c r="O31" s="147"/>
      <c r="P31" s="147"/>
      <c r="Q31" s="147"/>
      <c r="R31" s="148"/>
      <c r="S31" s="147"/>
      <c r="T31" s="147"/>
      <c r="U31" s="147"/>
      <c r="V31" s="148"/>
      <c r="W31" s="152"/>
      <c r="X31" s="147"/>
      <c r="Y31" s="147"/>
      <c r="Z31" s="147"/>
      <c r="AA31" s="147"/>
      <c r="AB31" s="147"/>
      <c r="AC31" s="148"/>
    </row>
    <row r="32" spans="1:29" s="239" customFormat="1" ht="12" customHeight="1" x14ac:dyDescent="0.2">
      <c r="A32" s="37" t="s">
        <v>50</v>
      </c>
      <c r="B32" s="38"/>
      <c r="C32" s="147">
        <v>0</v>
      </c>
      <c r="D32" s="147">
        <v>0</v>
      </c>
      <c r="E32" s="147">
        <v>0</v>
      </c>
      <c r="F32" s="148">
        <v>0</v>
      </c>
      <c r="G32" s="147">
        <v>0</v>
      </c>
      <c r="H32" s="147">
        <v>0</v>
      </c>
      <c r="I32" s="147">
        <v>0</v>
      </c>
      <c r="J32" s="147">
        <v>0</v>
      </c>
      <c r="K32" s="147">
        <v>0</v>
      </c>
      <c r="L32" s="147">
        <v>0</v>
      </c>
      <c r="M32" s="147">
        <v>0</v>
      </c>
      <c r="N32" s="147">
        <v>0</v>
      </c>
      <c r="O32" s="147">
        <v>0</v>
      </c>
      <c r="P32" s="147">
        <v>0</v>
      </c>
      <c r="Q32" s="147">
        <v>0</v>
      </c>
      <c r="R32" s="148">
        <v>0</v>
      </c>
      <c r="S32" s="147">
        <v>0</v>
      </c>
      <c r="T32" s="147">
        <v>0</v>
      </c>
      <c r="U32" s="147">
        <v>0</v>
      </c>
      <c r="V32" s="161">
        <v>0</v>
      </c>
      <c r="W32" s="148">
        <v>0</v>
      </c>
      <c r="X32" s="147">
        <v>0</v>
      </c>
      <c r="Y32" s="147"/>
      <c r="Z32" s="147">
        <v>176.00359530130265</v>
      </c>
      <c r="AA32" s="147">
        <v>21.625927999999998</v>
      </c>
      <c r="AB32" s="147">
        <v>0</v>
      </c>
      <c r="AC32" s="148">
        <v>197.62952330130264</v>
      </c>
    </row>
    <row r="33" spans="1:29" s="239" customFormat="1" ht="12" customHeight="1" x14ac:dyDescent="0.2">
      <c r="A33" s="37" t="s">
        <v>51</v>
      </c>
      <c r="B33" s="38"/>
      <c r="C33" s="147">
        <v>0</v>
      </c>
      <c r="D33" s="147">
        <v>0</v>
      </c>
      <c r="E33" s="147">
        <v>0</v>
      </c>
      <c r="F33" s="148">
        <v>0</v>
      </c>
      <c r="G33" s="147">
        <v>0</v>
      </c>
      <c r="H33" s="147">
        <v>0</v>
      </c>
      <c r="I33" s="147">
        <v>0</v>
      </c>
      <c r="J33" s="147">
        <v>0</v>
      </c>
      <c r="K33" s="147">
        <v>0</v>
      </c>
      <c r="L33" s="147">
        <v>0</v>
      </c>
      <c r="M33" s="147">
        <v>0</v>
      </c>
      <c r="N33" s="147">
        <v>0</v>
      </c>
      <c r="O33" s="147">
        <v>0</v>
      </c>
      <c r="P33" s="147">
        <v>0</v>
      </c>
      <c r="Q33" s="147">
        <v>0</v>
      </c>
      <c r="R33" s="148">
        <v>0</v>
      </c>
      <c r="S33" s="147">
        <v>0</v>
      </c>
      <c r="T33" s="147">
        <v>0</v>
      </c>
      <c r="U33" s="147">
        <v>0</v>
      </c>
      <c r="V33" s="161">
        <v>0</v>
      </c>
      <c r="W33" s="148">
        <v>0</v>
      </c>
      <c r="X33" s="147">
        <v>0</v>
      </c>
      <c r="Y33" s="147"/>
      <c r="Z33" s="147">
        <v>157.42555891918266</v>
      </c>
      <c r="AA33" s="147">
        <v>1.5985389999999999</v>
      </c>
      <c r="AB33" s="147">
        <v>0</v>
      </c>
      <c r="AC33" s="148">
        <v>159.02409791918265</v>
      </c>
    </row>
    <row r="34" spans="1:29" s="239" customFormat="1" ht="12" customHeight="1" x14ac:dyDescent="0.2">
      <c r="A34" s="46"/>
      <c r="B34" s="42" t="s">
        <v>112</v>
      </c>
      <c r="C34" s="147"/>
      <c r="D34" s="147"/>
      <c r="E34" s="147"/>
      <c r="F34" s="148">
        <v>0</v>
      </c>
      <c r="G34" s="147"/>
      <c r="H34" s="147"/>
      <c r="I34" s="147"/>
      <c r="J34" s="147"/>
      <c r="K34" s="147"/>
      <c r="L34" s="147"/>
      <c r="M34" s="147"/>
      <c r="N34" s="147"/>
      <c r="O34" s="147"/>
      <c r="P34" s="147"/>
      <c r="Q34" s="147"/>
      <c r="R34" s="148">
        <v>0</v>
      </c>
      <c r="S34" s="147"/>
      <c r="T34" s="147"/>
      <c r="U34" s="147"/>
      <c r="V34" s="161">
        <v>0</v>
      </c>
      <c r="W34" s="148">
        <v>0</v>
      </c>
      <c r="X34" s="147"/>
      <c r="Y34" s="147"/>
      <c r="Z34" s="147">
        <v>75.762975319182658</v>
      </c>
      <c r="AA34" s="147">
        <v>1.5985389999999999</v>
      </c>
      <c r="AB34" s="147"/>
      <c r="AC34" s="148">
        <v>77.36151431918266</v>
      </c>
    </row>
    <row r="35" spans="1:29" s="239" customFormat="1" ht="12" customHeight="1" x14ac:dyDescent="0.2">
      <c r="A35" s="37"/>
      <c r="B35" s="42" t="s">
        <v>53</v>
      </c>
      <c r="C35" s="147"/>
      <c r="D35" s="147"/>
      <c r="E35" s="147"/>
      <c r="F35" s="148">
        <v>0</v>
      </c>
      <c r="G35" s="147"/>
      <c r="H35" s="147"/>
      <c r="I35" s="147"/>
      <c r="J35" s="147"/>
      <c r="K35" s="147"/>
      <c r="L35" s="147"/>
      <c r="M35" s="147"/>
      <c r="N35" s="147"/>
      <c r="O35" s="147"/>
      <c r="P35" s="147"/>
      <c r="Q35" s="147"/>
      <c r="R35" s="148">
        <v>0</v>
      </c>
      <c r="S35" s="147"/>
      <c r="T35" s="147"/>
      <c r="U35" s="147"/>
      <c r="V35" s="161">
        <v>0</v>
      </c>
      <c r="W35" s="148">
        <v>0</v>
      </c>
      <c r="X35" s="147"/>
      <c r="Y35" s="147"/>
      <c r="Z35" s="147">
        <v>81.662583600000005</v>
      </c>
      <c r="AA35" s="147"/>
      <c r="AB35" s="147"/>
      <c r="AC35" s="148">
        <v>81.662583600000005</v>
      </c>
    </row>
    <row r="36" spans="1:29" s="239" customFormat="1" ht="12" customHeight="1" x14ac:dyDescent="0.2">
      <c r="A36" s="195" t="s">
        <v>54</v>
      </c>
      <c r="B36" s="199"/>
      <c r="C36" s="147"/>
      <c r="D36" s="147"/>
      <c r="E36" s="147"/>
      <c r="F36" s="148">
        <v>0</v>
      </c>
      <c r="G36" s="147"/>
      <c r="H36" s="147"/>
      <c r="I36" s="147"/>
      <c r="J36" s="147"/>
      <c r="K36" s="147"/>
      <c r="L36" s="147"/>
      <c r="M36" s="147"/>
      <c r="N36" s="147"/>
      <c r="O36" s="147"/>
      <c r="P36" s="147"/>
      <c r="Q36" s="147"/>
      <c r="R36" s="148">
        <v>0</v>
      </c>
      <c r="S36" s="147"/>
      <c r="T36" s="147"/>
      <c r="U36" s="147"/>
      <c r="V36" s="161">
        <v>0</v>
      </c>
      <c r="W36" s="148">
        <v>0</v>
      </c>
      <c r="X36" s="147"/>
      <c r="Y36" s="147"/>
      <c r="Z36" s="147">
        <v>18.578036382120001</v>
      </c>
      <c r="AA36" s="147">
        <v>20.027388999999999</v>
      </c>
      <c r="AB36" s="147"/>
      <c r="AC36" s="148">
        <v>38.605425382120004</v>
      </c>
    </row>
    <row r="37" spans="1:29" s="239" customFormat="1" ht="12" customHeight="1" x14ac:dyDescent="0.2">
      <c r="A37" s="193" t="s">
        <v>55</v>
      </c>
      <c r="B37" s="42"/>
      <c r="C37" s="147"/>
      <c r="D37" s="147"/>
      <c r="E37" s="147"/>
      <c r="F37" s="148">
        <v>0</v>
      </c>
      <c r="G37" s="147"/>
      <c r="H37" s="147"/>
      <c r="I37" s="147"/>
      <c r="J37" s="147"/>
      <c r="K37" s="147"/>
      <c r="L37" s="147"/>
      <c r="M37" s="147"/>
      <c r="N37" s="147"/>
      <c r="O37" s="147"/>
      <c r="P37" s="147"/>
      <c r="Q37" s="147"/>
      <c r="R37" s="148">
        <v>0</v>
      </c>
      <c r="S37" s="147"/>
      <c r="T37" s="147"/>
      <c r="U37" s="147"/>
      <c r="V37" s="161">
        <v>0</v>
      </c>
      <c r="W37" s="148">
        <v>0</v>
      </c>
      <c r="X37" s="147"/>
      <c r="Y37" s="147"/>
      <c r="Z37" s="147"/>
      <c r="AA37" s="147"/>
      <c r="AB37" s="147"/>
      <c r="AC37" s="148">
        <v>0</v>
      </c>
    </row>
    <row r="38" spans="1:29" s="239" customFormat="1" ht="12" customHeight="1" x14ac:dyDescent="0.2">
      <c r="A38" s="195" t="s">
        <v>56</v>
      </c>
      <c r="B38" s="42"/>
      <c r="C38" s="147"/>
      <c r="D38" s="147"/>
      <c r="E38" s="147"/>
      <c r="F38" s="148">
        <v>0</v>
      </c>
      <c r="G38" s="147"/>
      <c r="H38" s="147">
        <v>37.757526125999995</v>
      </c>
      <c r="I38" s="147">
        <v>23.479939000000002</v>
      </c>
      <c r="J38" s="147">
        <v>254.443917</v>
      </c>
      <c r="K38" s="147">
        <v>92.397587999999999</v>
      </c>
      <c r="L38" s="147">
        <v>526.325919</v>
      </c>
      <c r="M38" s="147">
        <v>3.363048</v>
      </c>
      <c r="N38" s="147">
        <v>340.26152000000002</v>
      </c>
      <c r="O38" s="147">
        <v>101.992</v>
      </c>
      <c r="P38" s="147">
        <v>9.6712000000000007</v>
      </c>
      <c r="Q38" s="147">
        <v>431.52800000000002</v>
      </c>
      <c r="R38" s="148">
        <v>1821.2206571260001</v>
      </c>
      <c r="S38" s="147"/>
      <c r="T38" s="147"/>
      <c r="U38" s="147"/>
      <c r="V38" s="161">
        <v>0</v>
      </c>
      <c r="W38" s="148">
        <v>1821.2206571260001</v>
      </c>
      <c r="X38" s="147"/>
      <c r="Y38" s="147"/>
      <c r="Z38" s="147"/>
      <c r="AA38" s="147"/>
      <c r="AB38" s="147"/>
      <c r="AC38" s="148">
        <v>1821.2206571260001</v>
      </c>
    </row>
    <row r="39" spans="1:29" s="239" customFormat="1" ht="12" customHeight="1" x14ac:dyDescent="0.2">
      <c r="A39" s="195" t="s">
        <v>57</v>
      </c>
      <c r="B39" s="42"/>
      <c r="C39" s="147">
        <v>1.6440973919999999</v>
      </c>
      <c r="D39" s="147">
        <v>0</v>
      </c>
      <c r="E39" s="147">
        <v>37.549698599999999</v>
      </c>
      <c r="F39" s="148">
        <v>39.193795991999998</v>
      </c>
      <c r="G39" s="147">
        <v>0</v>
      </c>
      <c r="H39" s="147">
        <v>0</v>
      </c>
      <c r="I39" s="147">
        <v>0</v>
      </c>
      <c r="J39" s="147">
        <v>0</v>
      </c>
      <c r="K39" s="147">
        <v>0</v>
      </c>
      <c r="L39" s="147">
        <v>0</v>
      </c>
      <c r="M39" s="147">
        <v>0</v>
      </c>
      <c r="N39" s="147">
        <v>0</v>
      </c>
      <c r="O39" s="147">
        <v>0</v>
      </c>
      <c r="P39" s="147">
        <v>0</v>
      </c>
      <c r="Q39" s="147">
        <v>0</v>
      </c>
      <c r="R39" s="148">
        <v>0</v>
      </c>
      <c r="S39" s="147">
        <v>0</v>
      </c>
      <c r="T39" s="147">
        <v>10.488904</v>
      </c>
      <c r="U39" s="147">
        <v>0</v>
      </c>
      <c r="V39" s="161">
        <v>10.488904</v>
      </c>
      <c r="W39" s="148">
        <v>49.682699991999996</v>
      </c>
      <c r="X39" s="147"/>
      <c r="Y39" s="147"/>
      <c r="Z39" s="147"/>
      <c r="AA39" s="147"/>
      <c r="AB39" s="147"/>
      <c r="AC39" s="148">
        <v>49.682699991999996</v>
      </c>
    </row>
    <row r="40" spans="1:29" s="239" customFormat="1" ht="12" customHeight="1" x14ac:dyDescent="0.2">
      <c r="A40" s="195"/>
      <c r="B40" s="42" t="s">
        <v>58</v>
      </c>
      <c r="C40" s="147">
        <v>1.6440973919999999</v>
      </c>
      <c r="D40" s="147"/>
      <c r="E40" s="147">
        <v>37.549698599999999</v>
      </c>
      <c r="F40" s="148">
        <v>39.193795991999998</v>
      </c>
      <c r="G40" s="147"/>
      <c r="H40" s="147"/>
      <c r="I40" s="147"/>
      <c r="J40" s="147"/>
      <c r="K40" s="147"/>
      <c r="L40" s="147"/>
      <c r="M40" s="147"/>
      <c r="N40" s="147"/>
      <c r="O40" s="147"/>
      <c r="P40" s="147"/>
      <c r="Q40" s="147"/>
      <c r="R40" s="148">
        <v>0</v>
      </c>
      <c r="S40" s="147"/>
      <c r="T40" s="147">
        <v>10.488904</v>
      </c>
      <c r="U40" s="147"/>
      <c r="V40" s="161">
        <v>10.488904</v>
      </c>
      <c r="W40" s="148">
        <v>49.682699991999996</v>
      </c>
      <c r="X40" s="147"/>
      <c r="Y40" s="147"/>
      <c r="Z40" s="147"/>
      <c r="AA40" s="147"/>
      <c r="AB40" s="147"/>
      <c r="AC40" s="148">
        <v>49.682699991999996</v>
      </c>
    </row>
    <row r="41" spans="1:29" s="239" customFormat="1" ht="12" customHeight="1" x14ac:dyDescent="0.2">
      <c r="A41" s="195"/>
      <c r="B41" s="38" t="s">
        <v>59</v>
      </c>
      <c r="C41" s="147"/>
      <c r="D41" s="147"/>
      <c r="E41" s="147"/>
      <c r="F41" s="148">
        <v>0</v>
      </c>
      <c r="G41" s="147"/>
      <c r="H41" s="147"/>
      <c r="I41" s="147"/>
      <c r="J41" s="147"/>
      <c r="K41" s="147"/>
      <c r="L41" s="147"/>
      <c r="M41" s="147"/>
      <c r="N41" s="147"/>
      <c r="O41" s="147"/>
      <c r="P41" s="147"/>
      <c r="Q41" s="147"/>
      <c r="R41" s="148">
        <v>0</v>
      </c>
      <c r="S41" s="147"/>
      <c r="T41" s="147"/>
      <c r="U41" s="147"/>
      <c r="V41" s="161">
        <v>0</v>
      </c>
      <c r="W41" s="148">
        <v>0</v>
      </c>
      <c r="X41" s="147"/>
      <c r="Y41" s="147"/>
      <c r="Z41" s="147"/>
      <c r="AA41" s="147"/>
      <c r="AB41" s="147"/>
      <c r="AC41" s="148">
        <v>0</v>
      </c>
    </row>
    <row r="42" spans="1:29" s="239" customFormat="1" ht="12" customHeight="1" x14ac:dyDescent="0.2">
      <c r="A42" s="195"/>
      <c r="B42" s="194"/>
      <c r="C42" s="147"/>
      <c r="D42" s="147"/>
      <c r="E42" s="147"/>
      <c r="F42" s="148"/>
      <c r="G42" s="147"/>
      <c r="H42" s="147"/>
      <c r="I42" s="147"/>
      <c r="J42" s="147"/>
      <c r="K42" s="147"/>
      <c r="L42" s="147"/>
      <c r="M42" s="147"/>
      <c r="N42" s="147"/>
      <c r="O42" s="147"/>
      <c r="P42" s="147"/>
      <c r="Q42" s="147"/>
      <c r="R42" s="148"/>
      <c r="S42" s="147"/>
      <c r="T42" s="147"/>
      <c r="U42" s="147"/>
      <c r="V42" s="148"/>
      <c r="W42" s="152"/>
      <c r="X42" s="147"/>
      <c r="Y42" s="147"/>
      <c r="Z42" s="147"/>
      <c r="AA42" s="147"/>
      <c r="AB42" s="147"/>
      <c r="AC42" s="148"/>
    </row>
    <row r="43" spans="1:29" s="239" customFormat="1" ht="12" customHeight="1" x14ac:dyDescent="0.2">
      <c r="A43" s="196" t="s">
        <v>61</v>
      </c>
      <c r="B43" s="197"/>
      <c r="C43" s="158">
        <v>0</v>
      </c>
      <c r="D43" s="158">
        <v>0</v>
      </c>
      <c r="E43" s="158">
        <v>0</v>
      </c>
      <c r="F43" s="159">
        <v>0</v>
      </c>
      <c r="G43" s="158">
        <v>0</v>
      </c>
      <c r="H43" s="158">
        <v>37.757526125999995</v>
      </c>
      <c r="I43" s="158">
        <v>0</v>
      </c>
      <c r="J43" s="158">
        <v>0</v>
      </c>
      <c r="K43" s="158">
        <v>0</v>
      </c>
      <c r="L43" s="158">
        <v>0.161469</v>
      </c>
      <c r="M43" s="158">
        <v>0</v>
      </c>
      <c r="N43" s="158">
        <v>15.258340243999999</v>
      </c>
      <c r="O43" s="158">
        <v>0</v>
      </c>
      <c r="P43" s="158">
        <v>13.577318</v>
      </c>
      <c r="Q43" s="158">
        <v>0</v>
      </c>
      <c r="R43" s="159">
        <v>66.75465337</v>
      </c>
      <c r="S43" s="158">
        <v>2.4633560000000001</v>
      </c>
      <c r="T43" s="158">
        <v>4.1443399999999997</v>
      </c>
      <c r="U43" s="158">
        <v>0</v>
      </c>
      <c r="V43" s="159">
        <v>6.6076959999999998</v>
      </c>
      <c r="W43" s="159">
        <v>73.362349370000004</v>
      </c>
      <c r="X43" s="158">
        <v>0.24979999999999999</v>
      </c>
      <c r="Y43" s="158">
        <v>0</v>
      </c>
      <c r="Z43" s="158">
        <v>13.116653366319666</v>
      </c>
      <c r="AA43" s="158">
        <v>5.9524109999999997</v>
      </c>
      <c r="AB43" s="158">
        <v>0</v>
      </c>
      <c r="AC43" s="159">
        <v>92.681213736319663</v>
      </c>
    </row>
    <row r="44" spans="1:29" s="239" customFormat="1" ht="12" customHeight="1" x14ac:dyDescent="0.2">
      <c r="A44" s="200"/>
      <c r="B44" s="194"/>
      <c r="C44" s="147"/>
      <c r="D44" s="147"/>
      <c r="E44" s="147"/>
      <c r="F44" s="148"/>
      <c r="G44" s="147"/>
      <c r="H44" s="147"/>
      <c r="I44" s="147"/>
      <c r="J44" s="147"/>
      <c r="K44" s="147"/>
      <c r="L44" s="147"/>
      <c r="M44" s="147"/>
      <c r="N44" s="147"/>
      <c r="O44" s="147"/>
      <c r="P44" s="147"/>
      <c r="Q44" s="147"/>
      <c r="R44" s="148"/>
      <c r="S44" s="147"/>
      <c r="T44" s="147"/>
      <c r="U44" s="147"/>
      <c r="V44" s="148"/>
      <c r="W44" s="152"/>
      <c r="X44" s="147"/>
      <c r="Y44" s="147"/>
      <c r="Z44" s="147"/>
      <c r="AA44" s="147"/>
      <c r="AB44" s="147"/>
      <c r="AC44" s="148"/>
    </row>
    <row r="45" spans="1:29" s="239" customFormat="1" ht="12" customHeight="1" x14ac:dyDescent="0.2">
      <c r="A45" s="37" t="s">
        <v>50</v>
      </c>
      <c r="B45" s="38"/>
      <c r="C45" s="147">
        <v>0</v>
      </c>
      <c r="D45" s="147">
        <v>0</v>
      </c>
      <c r="E45" s="147">
        <v>0</v>
      </c>
      <c r="F45" s="148">
        <v>0</v>
      </c>
      <c r="G45" s="147">
        <v>0</v>
      </c>
      <c r="H45" s="147">
        <v>0</v>
      </c>
      <c r="I45" s="147">
        <v>0</v>
      </c>
      <c r="J45" s="147">
        <v>0</v>
      </c>
      <c r="K45" s="147">
        <v>0</v>
      </c>
      <c r="L45" s="147">
        <v>0</v>
      </c>
      <c r="M45" s="147">
        <v>0</v>
      </c>
      <c r="N45" s="147">
        <v>0</v>
      </c>
      <c r="O45" s="147">
        <v>0</v>
      </c>
      <c r="P45" s="147">
        <v>0</v>
      </c>
      <c r="Q45" s="147">
        <v>0</v>
      </c>
      <c r="R45" s="148">
        <v>0</v>
      </c>
      <c r="S45" s="147">
        <v>0</v>
      </c>
      <c r="T45" s="147">
        <v>0</v>
      </c>
      <c r="U45" s="147">
        <v>0</v>
      </c>
      <c r="V45" s="161">
        <v>0</v>
      </c>
      <c r="W45" s="148">
        <v>0</v>
      </c>
      <c r="X45" s="147">
        <v>0</v>
      </c>
      <c r="Y45" s="147">
        <v>0</v>
      </c>
      <c r="Z45" s="147">
        <v>8.1379762472706663</v>
      </c>
      <c r="AA45" s="147">
        <v>0.94434200000000001</v>
      </c>
      <c r="AB45" s="147">
        <v>0</v>
      </c>
      <c r="AC45" s="148">
        <v>9.0823182472706669</v>
      </c>
    </row>
    <row r="46" spans="1:29" s="239" customFormat="1" ht="12" customHeight="1" x14ac:dyDescent="0.2">
      <c r="A46" s="37" t="s">
        <v>51</v>
      </c>
      <c r="B46" s="38"/>
      <c r="C46" s="147">
        <v>0</v>
      </c>
      <c r="D46" s="147">
        <v>0</v>
      </c>
      <c r="E46" s="147">
        <v>0</v>
      </c>
      <c r="F46" s="148">
        <v>0</v>
      </c>
      <c r="G46" s="147">
        <v>0</v>
      </c>
      <c r="H46" s="147">
        <v>0</v>
      </c>
      <c r="I46" s="147">
        <v>0</v>
      </c>
      <c r="J46" s="147">
        <v>0</v>
      </c>
      <c r="K46" s="147">
        <v>0</v>
      </c>
      <c r="L46" s="147">
        <v>0</v>
      </c>
      <c r="M46" s="147">
        <v>0</v>
      </c>
      <c r="N46" s="147">
        <v>0</v>
      </c>
      <c r="O46" s="147">
        <v>0</v>
      </c>
      <c r="P46" s="147">
        <v>0</v>
      </c>
      <c r="Q46" s="147">
        <v>0</v>
      </c>
      <c r="R46" s="148">
        <v>0</v>
      </c>
      <c r="S46" s="147">
        <v>0</v>
      </c>
      <c r="T46" s="147">
        <v>0</v>
      </c>
      <c r="U46" s="147">
        <v>0</v>
      </c>
      <c r="V46" s="161">
        <v>0</v>
      </c>
      <c r="W46" s="148">
        <v>0</v>
      </c>
      <c r="X46" s="147">
        <v>0</v>
      </c>
      <c r="Y46" s="147">
        <v>0</v>
      </c>
      <c r="Z46" s="147">
        <v>7.8109321980066593</v>
      </c>
      <c r="AA46" s="147">
        <v>0</v>
      </c>
      <c r="AB46" s="147">
        <v>0</v>
      </c>
      <c r="AC46" s="148">
        <v>7.8109321980066593</v>
      </c>
    </row>
    <row r="47" spans="1:29" s="239" customFormat="1" ht="12" customHeight="1" x14ac:dyDescent="0.2">
      <c r="A47" s="46"/>
      <c r="B47" s="42" t="s">
        <v>112</v>
      </c>
      <c r="C47" s="147"/>
      <c r="D47" s="147"/>
      <c r="E47" s="147"/>
      <c r="F47" s="148">
        <v>0</v>
      </c>
      <c r="G47" s="147"/>
      <c r="H47" s="147"/>
      <c r="I47" s="147"/>
      <c r="J47" s="147"/>
      <c r="K47" s="147"/>
      <c r="L47" s="147"/>
      <c r="M47" s="147"/>
      <c r="N47" s="147"/>
      <c r="O47" s="147"/>
      <c r="P47" s="147"/>
      <c r="Q47" s="147"/>
      <c r="R47" s="148">
        <v>0</v>
      </c>
      <c r="S47" s="147"/>
      <c r="T47" s="147"/>
      <c r="U47" s="147"/>
      <c r="V47" s="161">
        <v>0</v>
      </c>
      <c r="W47" s="148">
        <v>0</v>
      </c>
      <c r="X47" s="147"/>
      <c r="Y47" s="147"/>
      <c r="Z47" s="147">
        <v>3.2011339800066607</v>
      </c>
      <c r="AA47" s="147"/>
      <c r="AB47" s="147"/>
      <c r="AC47" s="148">
        <v>3.2011339800066607</v>
      </c>
    </row>
    <row r="48" spans="1:29" s="239" customFormat="1" ht="12" customHeight="1" x14ac:dyDescent="0.2">
      <c r="A48" s="37"/>
      <c r="B48" s="42" t="s">
        <v>53</v>
      </c>
      <c r="C48" s="147"/>
      <c r="D48" s="147"/>
      <c r="E48" s="147"/>
      <c r="F48" s="148">
        <v>0</v>
      </c>
      <c r="G48" s="147"/>
      <c r="H48" s="147"/>
      <c r="I48" s="147"/>
      <c r="J48" s="147"/>
      <c r="K48" s="147"/>
      <c r="L48" s="147"/>
      <c r="M48" s="147"/>
      <c r="N48" s="147"/>
      <c r="O48" s="147"/>
      <c r="P48" s="147"/>
      <c r="Q48" s="147"/>
      <c r="R48" s="148">
        <v>0</v>
      </c>
      <c r="S48" s="147"/>
      <c r="T48" s="147"/>
      <c r="U48" s="147"/>
      <c r="V48" s="161">
        <v>0</v>
      </c>
      <c r="W48" s="148">
        <v>0</v>
      </c>
      <c r="X48" s="147"/>
      <c r="Y48" s="147"/>
      <c r="Z48" s="147">
        <v>4.609798217999999</v>
      </c>
      <c r="AA48" s="147"/>
      <c r="AB48" s="147"/>
      <c r="AC48" s="148">
        <v>4.609798217999999</v>
      </c>
    </row>
    <row r="49" spans="1:29" s="239" customFormat="1" ht="12" customHeight="1" x14ac:dyDescent="0.2">
      <c r="A49" s="195" t="s">
        <v>54</v>
      </c>
      <c r="B49" s="199"/>
      <c r="C49" s="147"/>
      <c r="D49" s="147"/>
      <c r="E49" s="147"/>
      <c r="F49" s="148">
        <v>0</v>
      </c>
      <c r="G49" s="147"/>
      <c r="H49" s="147"/>
      <c r="I49" s="147"/>
      <c r="J49" s="147"/>
      <c r="K49" s="147"/>
      <c r="L49" s="147"/>
      <c r="M49" s="147"/>
      <c r="N49" s="147"/>
      <c r="O49" s="147"/>
      <c r="P49" s="147"/>
      <c r="Q49" s="147"/>
      <c r="R49" s="148">
        <v>0</v>
      </c>
      <c r="S49" s="147"/>
      <c r="T49" s="147"/>
      <c r="U49" s="147"/>
      <c r="V49" s="161">
        <v>0</v>
      </c>
      <c r="W49" s="148">
        <v>0</v>
      </c>
      <c r="X49" s="147"/>
      <c r="Y49" s="147"/>
      <c r="Z49" s="147">
        <v>0.32704404926400749</v>
      </c>
      <c r="AA49" s="147">
        <v>0.94434200000000001</v>
      </c>
      <c r="AB49" s="147"/>
      <c r="AC49" s="148">
        <v>1.2713860492640074</v>
      </c>
    </row>
    <row r="50" spans="1:29" s="239" customFormat="1" ht="12" customHeight="1" x14ac:dyDescent="0.2">
      <c r="A50" s="195" t="s">
        <v>55</v>
      </c>
      <c r="B50" s="42"/>
      <c r="C50" s="147"/>
      <c r="D50" s="147"/>
      <c r="E50" s="147"/>
      <c r="F50" s="148">
        <v>0</v>
      </c>
      <c r="G50" s="147"/>
      <c r="H50" s="147"/>
      <c r="I50" s="147"/>
      <c r="J50" s="147"/>
      <c r="K50" s="147"/>
      <c r="L50" s="147"/>
      <c r="M50" s="147"/>
      <c r="N50" s="147"/>
      <c r="O50" s="147"/>
      <c r="P50" s="147"/>
      <c r="Q50" s="147"/>
      <c r="R50" s="148">
        <v>0</v>
      </c>
      <c r="S50" s="147"/>
      <c r="T50" s="147"/>
      <c r="U50" s="147"/>
      <c r="V50" s="161">
        <v>0</v>
      </c>
      <c r="W50" s="148">
        <v>0</v>
      </c>
      <c r="X50" s="147"/>
      <c r="Y50" s="147"/>
      <c r="Z50" s="147"/>
      <c r="AA50" s="147"/>
      <c r="AB50" s="147"/>
      <c r="AC50" s="148">
        <v>0</v>
      </c>
    </row>
    <row r="51" spans="1:29" s="239" customFormat="1" ht="12" customHeight="1" x14ac:dyDescent="0.2">
      <c r="A51" s="195" t="s">
        <v>56</v>
      </c>
      <c r="B51" s="42"/>
      <c r="C51" s="147"/>
      <c r="D51" s="147"/>
      <c r="E51" s="147"/>
      <c r="F51" s="148">
        <v>0</v>
      </c>
      <c r="G51" s="147">
        <v>0</v>
      </c>
      <c r="H51" s="147">
        <v>37.757526125999995</v>
      </c>
      <c r="I51" s="147">
        <v>0</v>
      </c>
      <c r="J51" s="147">
        <v>0</v>
      </c>
      <c r="K51" s="147">
        <v>0</v>
      </c>
      <c r="L51" s="147">
        <v>0.161469</v>
      </c>
      <c r="M51" s="147">
        <v>0</v>
      </c>
      <c r="N51" s="147">
        <v>15.258340243999999</v>
      </c>
      <c r="O51" s="147">
        <v>0</v>
      </c>
      <c r="P51" s="147">
        <v>13.577318</v>
      </c>
      <c r="Q51" s="147">
        <v>0</v>
      </c>
      <c r="R51" s="148">
        <v>66.75465337</v>
      </c>
      <c r="S51" s="147">
        <v>2.4633560000000001</v>
      </c>
      <c r="T51" s="147"/>
      <c r="U51" s="147"/>
      <c r="V51" s="161">
        <v>2.4633560000000001</v>
      </c>
      <c r="W51" s="148">
        <v>69.218009370000004</v>
      </c>
      <c r="X51" s="147">
        <v>0.24979999999999999</v>
      </c>
      <c r="Y51" s="147"/>
      <c r="Z51" s="147">
        <v>4.8349363190489996</v>
      </c>
      <c r="AA51" s="147">
        <v>5.0080689999999999</v>
      </c>
      <c r="AB51" s="147"/>
      <c r="AC51" s="148">
        <v>79.31081468904901</v>
      </c>
    </row>
    <row r="52" spans="1:29" s="239" customFormat="1" ht="12" customHeight="1" x14ac:dyDescent="0.2">
      <c r="A52" s="195" t="s">
        <v>57</v>
      </c>
      <c r="B52" s="42"/>
      <c r="C52" s="147">
        <v>0</v>
      </c>
      <c r="D52" s="147">
        <v>0</v>
      </c>
      <c r="E52" s="147">
        <v>0</v>
      </c>
      <c r="F52" s="148">
        <v>0</v>
      </c>
      <c r="G52" s="147">
        <v>0</v>
      </c>
      <c r="H52" s="147">
        <v>0</v>
      </c>
      <c r="I52" s="147">
        <v>0</v>
      </c>
      <c r="J52" s="147">
        <v>0</v>
      </c>
      <c r="K52" s="147">
        <v>0</v>
      </c>
      <c r="L52" s="147">
        <v>0</v>
      </c>
      <c r="M52" s="147">
        <v>0</v>
      </c>
      <c r="N52" s="147">
        <v>0</v>
      </c>
      <c r="O52" s="147">
        <v>0</v>
      </c>
      <c r="P52" s="147">
        <v>0</v>
      </c>
      <c r="Q52" s="147">
        <v>0</v>
      </c>
      <c r="R52" s="148">
        <v>0</v>
      </c>
      <c r="S52" s="147">
        <v>0</v>
      </c>
      <c r="T52" s="147">
        <v>4.1443399999999997</v>
      </c>
      <c r="U52" s="147">
        <v>0</v>
      </c>
      <c r="V52" s="161">
        <v>4.1443399999999997</v>
      </c>
      <c r="W52" s="148">
        <v>4.1443399999999997</v>
      </c>
      <c r="X52" s="147">
        <v>0</v>
      </c>
      <c r="Y52" s="147">
        <v>0</v>
      </c>
      <c r="Z52" s="147">
        <v>0.14374080000000003</v>
      </c>
      <c r="AA52" s="147">
        <v>0</v>
      </c>
      <c r="AB52" s="147">
        <v>0</v>
      </c>
      <c r="AC52" s="148">
        <v>4.2880807999999995</v>
      </c>
    </row>
    <row r="53" spans="1:29" s="239" customFormat="1" ht="12" customHeight="1" x14ac:dyDescent="0.2">
      <c r="A53" s="195"/>
      <c r="B53" s="42" t="s">
        <v>58</v>
      </c>
      <c r="C53" s="147"/>
      <c r="D53" s="147"/>
      <c r="E53" s="147"/>
      <c r="F53" s="148">
        <v>0</v>
      </c>
      <c r="G53" s="147"/>
      <c r="H53" s="147"/>
      <c r="I53" s="147"/>
      <c r="J53" s="147"/>
      <c r="K53" s="147"/>
      <c r="L53" s="147"/>
      <c r="M53" s="147"/>
      <c r="N53" s="147"/>
      <c r="O53" s="147"/>
      <c r="P53" s="147"/>
      <c r="Q53" s="147"/>
      <c r="R53" s="148">
        <v>0</v>
      </c>
      <c r="S53" s="147"/>
      <c r="T53" s="147">
        <v>4.1443399999999997</v>
      </c>
      <c r="U53" s="147"/>
      <c r="V53" s="161">
        <v>4.1443399999999997</v>
      </c>
      <c r="W53" s="148">
        <v>4.1443399999999997</v>
      </c>
      <c r="X53" s="147"/>
      <c r="Y53" s="147"/>
      <c r="Z53" s="147">
        <v>0.14374080000000003</v>
      </c>
      <c r="AA53" s="147"/>
      <c r="AB53" s="147"/>
      <c r="AC53" s="148">
        <v>4.2880807999999995</v>
      </c>
    </row>
    <row r="54" spans="1:29" s="239" customFormat="1" ht="12" customHeight="1" x14ac:dyDescent="0.2">
      <c r="A54" s="195"/>
      <c r="B54" s="38" t="s">
        <v>14</v>
      </c>
      <c r="C54" s="147"/>
      <c r="D54" s="147"/>
      <c r="E54" s="147"/>
      <c r="F54" s="148">
        <v>0</v>
      </c>
      <c r="G54" s="147"/>
      <c r="H54" s="147"/>
      <c r="I54" s="147"/>
      <c r="J54" s="147"/>
      <c r="K54" s="147"/>
      <c r="L54" s="147"/>
      <c r="M54" s="147"/>
      <c r="N54" s="147"/>
      <c r="O54" s="147"/>
      <c r="P54" s="147"/>
      <c r="Q54" s="147"/>
      <c r="R54" s="148">
        <v>0</v>
      </c>
      <c r="S54" s="147"/>
      <c r="T54" s="147"/>
      <c r="U54" s="147"/>
      <c r="V54" s="161">
        <v>0</v>
      </c>
      <c r="W54" s="148">
        <v>0</v>
      </c>
      <c r="X54" s="147"/>
      <c r="Y54" s="147"/>
      <c r="Z54" s="147"/>
      <c r="AA54" s="147"/>
      <c r="AB54" s="147"/>
      <c r="AC54" s="148">
        <v>0</v>
      </c>
    </row>
    <row r="55" spans="1:29" s="239" customFormat="1" ht="12" customHeight="1" x14ac:dyDescent="0.2">
      <c r="A55" s="195"/>
      <c r="B55" s="192"/>
      <c r="C55" s="147"/>
      <c r="D55" s="147"/>
      <c r="E55" s="147"/>
      <c r="F55" s="148"/>
      <c r="G55" s="147"/>
      <c r="H55" s="147"/>
      <c r="I55" s="147"/>
      <c r="J55" s="147"/>
      <c r="K55" s="147"/>
      <c r="L55" s="147"/>
      <c r="M55" s="147"/>
      <c r="N55" s="147"/>
      <c r="O55" s="147"/>
      <c r="P55" s="147"/>
      <c r="Q55" s="147"/>
      <c r="R55" s="162"/>
      <c r="S55" s="147"/>
      <c r="T55" s="147"/>
      <c r="U55" s="163"/>
      <c r="V55" s="162"/>
      <c r="W55" s="148"/>
      <c r="X55" s="147"/>
      <c r="Y55" s="147"/>
      <c r="Z55" s="183"/>
      <c r="AA55" s="147"/>
      <c r="AB55" s="164"/>
      <c r="AC55" s="148">
        <v>0</v>
      </c>
    </row>
    <row r="56" spans="1:29" s="240" customFormat="1" ht="12" customHeight="1" x14ac:dyDescent="0.2">
      <c r="A56" s="200" t="s">
        <v>64</v>
      </c>
      <c r="B56" s="51"/>
      <c r="C56" s="150"/>
      <c r="D56" s="150"/>
      <c r="E56" s="150"/>
      <c r="F56" s="148">
        <v>0</v>
      </c>
      <c r="G56" s="150"/>
      <c r="H56" s="150"/>
      <c r="I56" s="150"/>
      <c r="J56" s="150"/>
      <c r="K56" s="150"/>
      <c r="L56" s="150"/>
      <c r="M56" s="150"/>
      <c r="N56" s="150"/>
      <c r="O56" s="150"/>
      <c r="P56" s="150"/>
      <c r="Q56" s="152"/>
      <c r="R56" s="152">
        <v>0</v>
      </c>
      <c r="S56" s="150"/>
      <c r="T56" s="150"/>
      <c r="U56" s="150"/>
      <c r="V56" s="148">
        <v>0</v>
      </c>
      <c r="W56" s="148">
        <v>0</v>
      </c>
      <c r="X56" s="150"/>
      <c r="Y56" s="150"/>
      <c r="Z56" s="147">
        <v>8.8156563467946789</v>
      </c>
      <c r="AA56" s="150"/>
      <c r="AB56" s="150"/>
      <c r="AC56" s="148">
        <v>8.8156563467946789</v>
      </c>
    </row>
    <row r="57" spans="1:29" s="239" customFormat="1" ht="12" customHeight="1" x14ac:dyDescent="0.2">
      <c r="A57" s="195"/>
      <c r="B57" s="194"/>
      <c r="C57" s="147"/>
      <c r="D57" s="147"/>
      <c r="E57" s="147"/>
      <c r="F57" s="148"/>
      <c r="G57" s="147"/>
      <c r="H57" s="147"/>
      <c r="I57" s="147"/>
      <c r="J57" s="147"/>
      <c r="K57" s="147"/>
      <c r="L57" s="147"/>
      <c r="M57" s="147"/>
      <c r="N57" s="147"/>
      <c r="O57" s="147"/>
      <c r="P57" s="147"/>
      <c r="Q57" s="147"/>
      <c r="R57" s="148">
        <v>0</v>
      </c>
      <c r="S57" s="147"/>
      <c r="T57" s="147"/>
      <c r="U57" s="147"/>
      <c r="V57" s="161"/>
      <c r="W57" s="148"/>
      <c r="X57" s="147"/>
      <c r="Y57" s="147"/>
      <c r="Z57" s="147"/>
      <c r="AA57" s="147"/>
      <c r="AB57" s="147"/>
      <c r="AC57" s="148"/>
    </row>
    <row r="58" spans="1:29" s="239" customFormat="1" ht="12" customHeight="1" x14ac:dyDescent="0.2">
      <c r="A58" s="203" t="s">
        <v>107</v>
      </c>
      <c r="B58" s="194"/>
      <c r="C58" s="147">
        <v>8.3796768000000004</v>
      </c>
      <c r="D58" s="147">
        <v>34.404324403404914</v>
      </c>
      <c r="E58" s="147">
        <v>57.810147279999995</v>
      </c>
      <c r="F58" s="148">
        <v>100.59414848340491</v>
      </c>
      <c r="G58" s="147">
        <v>0</v>
      </c>
      <c r="H58" s="147">
        <v>1.7549988040002518E-2</v>
      </c>
      <c r="I58" s="147">
        <v>27.448294344746206</v>
      </c>
      <c r="J58" s="147">
        <v>39.393694596235576</v>
      </c>
      <c r="K58" s="147">
        <v>8.6477541612339337E-2</v>
      </c>
      <c r="L58" s="147">
        <v>284.26179501545613</v>
      </c>
      <c r="M58" s="147">
        <v>2.7253904533175444E-5</v>
      </c>
      <c r="N58" s="147">
        <v>28.401540625312816</v>
      </c>
      <c r="O58" s="147">
        <v>185.4661895189208</v>
      </c>
      <c r="P58" s="147">
        <v>1.1169247842000001</v>
      </c>
      <c r="Q58" s="147">
        <v>11.056339042589286</v>
      </c>
      <c r="R58" s="148">
        <v>577.24883271101771</v>
      </c>
      <c r="S58" s="147">
        <v>270.87269210276173</v>
      </c>
      <c r="T58" s="147">
        <v>6.0784909999999996</v>
      </c>
      <c r="U58" s="147">
        <v>-14.022691</v>
      </c>
      <c r="V58" s="161">
        <v>262.92849210276171</v>
      </c>
      <c r="W58" s="148">
        <v>940.77147329718423</v>
      </c>
      <c r="X58" s="147">
        <v>74.449651927203277</v>
      </c>
      <c r="Y58" s="147">
        <v>14.619466467441248</v>
      </c>
      <c r="Z58" s="147">
        <v>183.17865303258432</v>
      </c>
      <c r="AA58" s="147">
        <v>20.726375683528623</v>
      </c>
      <c r="AB58" s="147">
        <v>0</v>
      </c>
      <c r="AC58" s="148">
        <v>1233.7456204079417</v>
      </c>
    </row>
    <row r="59" spans="1:29" s="239" customFormat="1" ht="12" customHeight="1" x14ac:dyDescent="0.2">
      <c r="A59" s="200"/>
      <c r="B59" s="194"/>
      <c r="C59" s="147"/>
      <c r="D59" s="147"/>
      <c r="E59" s="147"/>
      <c r="F59" s="148"/>
      <c r="G59" s="147"/>
      <c r="H59" s="147"/>
      <c r="I59" s="147"/>
      <c r="J59" s="147"/>
      <c r="K59" s="147"/>
      <c r="L59" s="147"/>
      <c r="M59" s="147"/>
      <c r="N59" s="147"/>
      <c r="O59" s="147"/>
      <c r="P59" s="147"/>
      <c r="Q59" s="147"/>
      <c r="R59" s="148"/>
      <c r="S59" s="147"/>
      <c r="T59" s="147"/>
      <c r="U59" s="147"/>
      <c r="V59" s="161"/>
      <c r="W59" s="148"/>
      <c r="X59" s="147"/>
      <c r="Y59" s="147"/>
      <c r="Z59" s="147"/>
      <c r="AA59" s="147"/>
      <c r="AB59" s="147"/>
      <c r="AC59" s="148"/>
    </row>
    <row r="60" spans="1:29" s="239" customFormat="1" ht="12" customHeight="1" x14ac:dyDescent="0.2">
      <c r="A60" s="203" t="s">
        <v>66</v>
      </c>
      <c r="B60" s="194"/>
      <c r="C60" s="147">
        <v>0</v>
      </c>
      <c r="D60" s="147">
        <v>-7.1054273576010019</v>
      </c>
      <c r="E60" s="164">
        <v>0</v>
      </c>
      <c r="F60" s="162">
        <v>-28.421709430404007</v>
      </c>
      <c r="G60" s="147">
        <v>0</v>
      </c>
      <c r="H60" s="147">
        <v>2.5188184871183239</v>
      </c>
      <c r="I60" s="147">
        <v>0</v>
      </c>
      <c r="J60" s="147">
        <v>7.1054273576010019</v>
      </c>
      <c r="K60" s="147">
        <v>-5.4123372450476381</v>
      </c>
      <c r="L60" s="147">
        <v>0</v>
      </c>
      <c r="M60" s="147">
        <v>-0.12770885152342537</v>
      </c>
      <c r="N60" s="147">
        <v>-10.658141036401503</v>
      </c>
      <c r="O60" s="147">
        <v>0</v>
      </c>
      <c r="P60" s="147">
        <v>0</v>
      </c>
      <c r="Q60" s="164">
        <v>7.1054273576010019</v>
      </c>
      <c r="R60" s="162">
        <v>0</v>
      </c>
      <c r="S60" s="147">
        <v>56.843418860808015</v>
      </c>
      <c r="T60" s="147">
        <v>0</v>
      </c>
      <c r="U60" s="164">
        <v>0</v>
      </c>
      <c r="V60" s="162">
        <v>0</v>
      </c>
      <c r="W60" s="162">
        <v>0</v>
      </c>
      <c r="X60" s="147">
        <v>0</v>
      </c>
      <c r="Y60" s="147">
        <v>0</v>
      </c>
      <c r="Z60" s="147">
        <v>0</v>
      </c>
      <c r="AA60" s="147">
        <v>3.5527136788005009</v>
      </c>
      <c r="AB60" s="164">
        <v>0</v>
      </c>
      <c r="AC60" s="162">
        <v>0</v>
      </c>
    </row>
    <row r="61" spans="1:29" s="239" customFormat="1" ht="12" customHeight="1" x14ac:dyDescent="0.2">
      <c r="A61" s="195"/>
      <c r="B61" s="194"/>
      <c r="C61" s="147"/>
      <c r="D61" s="147"/>
      <c r="E61" s="147"/>
      <c r="F61" s="148"/>
      <c r="G61" s="147"/>
      <c r="H61" s="147"/>
      <c r="I61" s="147"/>
      <c r="J61" s="147"/>
      <c r="K61" s="147"/>
      <c r="L61" s="147"/>
      <c r="M61" s="147"/>
      <c r="N61" s="147"/>
      <c r="O61" s="147"/>
      <c r="P61" s="147"/>
      <c r="Q61" s="147"/>
      <c r="R61" s="148"/>
      <c r="S61" s="147"/>
      <c r="T61" s="147"/>
      <c r="U61" s="147"/>
      <c r="V61" s="148"/>
      <c r="W61" s="152"/>
      <c r="X61" s="147"/>
      <c r="Y61" s="147"/>
      <c r="Z61" s="147"/>
      <c r="AA61" s="147"/>
      <c r="AB61" s="147"/>
      <c r="AC61" s="148"/>
    </row>
    <row r="62" spans="1:29" s="239" customFormat="1" ht="12" customHeight="1" x14ac:dyDescent="0.2">
      <c r="A62" s="198" t="s">
        <v>108</v>
      </c>
      <c r="B62" s="197"/>
      <c r="C62" s="158">
        <v>8.3796768000000004</v>
      </c>
      <c r="D62" s="158">
        <v>34.404324403404921</v>
      </c>
      <c r="E62" s="158">
        <v>57.810147279999995</v>
      </c>
      <c r="F62" s="159">
        <v>100.59414848340494</v>
      </c>
      <c r="G62" s="158">
        <v>0</v>
      </c>
      <c r="H62" s="158">
        <v>1.7549988039999999E-2</v>
      </c>
      <c r="I62" s="158">
        <v>27.448294344746206</v>
      </c>
      <c r="J62" s="158">
        <v>39.393694596235569</v>
      </c>
      <c r="K62" s="158">
        <v>8.6477541612344749E-2</v>
      </c>
      <c r="L62" s="158">
        <v>284.26179501545613</v>
      </c>
      <c r="M62" s="158">
        <v>2.7253904533303153E-5</v>
      </c>
      <c r="N62" s="158">
        <v>28.401540625312826</v>
      </c>
      <c r="O62" s="158">
        <v>185.4661895189208</v>
      </c>
      <c r="P62" s="158">
        <v>1.1169247842000001</v>
      </c>
      <c r="Q62" s="158">
        <v>11.056339042589279</v>
      </c>
      <c r="R62" s="159">
        <v>577.24883271101771</v>
      </c>
      <c r="S62" s="158">
        <v>270.87269210276168</v>
      </c>
      <c r="T62" s="158">
        <v>6.0784909999999996</v>
      </c>
      <c r="U62" s="158">
        <v>-14.022691</v>
      </c>
      <c r="V62" s="159">
        <v>262.92849210276171</v>
      </c>
      <c r="W62" s="165">
        <v>940.77147329718423</v>
      </c>
      <c r="X62" s="165">
        <v>74.449651927203277</v>
      </c>
      <c r="Y62" s="158">
        <v>14.619466467441248</v>
      </c>
      <c r="Z62" s="158">
        <v>183.17865303258432</v>
      </c>
      <c r="AA62" s="158">
        <v>20.726375683528619</v>
      </c>
      <c r="AB62" s="160">
        <v>0</v>
      </c>
      <c r="AC62" s="160">
        <v>1233.7456204079417</v>
      </c>
    </row>
    <row r="63" spans="1:29" s="239" customFormat="1" ht="12" customHeight="1" x14ac:dyDescent="0.2">
      <c r="A63" s="195"/>
      <c r="B63" s="194"/>
      <c r="C63" s="147"/>
      <c r="D63" s="147"/>
      <c r="E63" s="147"/>
      <c r="F63" s="148"/>
      <c r="G63" s="147"/>
      <c r="H63" s="147"/>
      <c r="I63" s="147"/>
      <c r="J63" s="147"/>
      <c r="K63" s="147"/>
      <c r="L63" s="147"/>
      <c r="M63" s="147"/>
      <c r="N63" s="147"/>
      <c r="O63" s="147"/>
      <c r="P63" s="147"/>
      <c r="Q63" s="147"/>
      <c r="R63" s="148"/>
      <c r="S63" s="147"/>
      <c r="T63" s="147"/>
      <c r="U63" s="147"/>
      <c r="V63" s="148"/>
      <c r="W63" s="152"/>
      <c r="X63" s="147"/>
      <c r="Y63" s="147"/>
      <c r="Z63" s="147"/>
      <c r="AA63" s="147"/>
      <c r="AB63" s="147"/>
      <c r="AC63" s="148"/>
    </row>
    <row r="64" spans="1:29" s="239" customFormat="1" ht="12" customHeight="1" x14ac:dyDescent="0.2">
      <c r="A64" s="198" t="s">
        <v>109</v>
      </c>
      <c r="B64" s="197"/>
      <c r="C64" s="158">
        <v>8.3796768000000004</v>
      </c>
      <c r="D64" s="158">
        <v>0</v>
      </c>
      <c r="E64" s="158">
        <v>0</v>
      </c>
      <c r="F64" s="159">
        <v>8.3796768000000004</v>
      </c>
      <c r="G64" s="158">
        <v>0</v>
      </c>
      <c r="H64" s="158">
        <v>0</v>
      </c>
      <c r="I64" s="158">
        <v>19.201916056117479</v>
      </c>
      <c r="J64" s="158">
        <v>0</v>
      </c>
      <c r="K64" s="158">
        <v>0</v>
      </c>
      <c r="L64" s="158">
        <v>3.6139439999999912E-2</v>
      </c>
      <c r="M64" s="158">
        <v>0</v>
      </c>
      <c r="N64" s="158">
        <v>0.22641840322890644</v>
      </c>
      <c r="O64" s="158">
        <v>185.4661895189208</v>
      </c>
      <c r="P64" s="158">
        <v>0</v>
      </c>
      <c r="Q64" s="160">
        <v>11.056339042589279</v>
      </c>
      <c r="R64" s="160">
        <v>215.98700246085644</v>
      </c>
      <c r="S64" s="158">
        <v>28.801322090992002</v>
      </c>
      <c r="T64" s="158">
        <v>0</v>
      </c>
      <c r="U64" s="158">
        <v>0</v>
      </c>
      <c r="V64" s="159">
        <v>28.801322090992002</v>
      </c>
      <c r="W64" s="159">
        <v>253.16800135184843</v>
      </c>
      <c r="X64" s="158">
        <v>0</v>
      </c>
      <c r="Y64" s="158">
        <v>0</v>
      </c>
      <c r="Z64" s="158">
        <v>0</v>
      </c>
      <c r="AA64" s="158">
        <v>0</v>
      </c>
      <c r="AB64" s="158">
        <v>0</v>
      </c>
      <c r="AC64" s="159">
        <v>253.16800135184843</v>
      </c>
    </row>
    <row r="65" spans="1:29" s="239" customFormat="1" ht="12" customHeight="1" x14ac:dyDescent="0.2">
      <c r="A65" s="195"/>
      <c r="B65" s="199" t="s">
        <v>69</v>
      </c>
      <c r="C65" s="147">
        <v>8.3796768000000004</v>
      </c>
      <c r="D65" s="147">
        <v>0</v>
      </c>
      <c r="E65" s="147">
        <v>0</v>
      </c>
      <c r="F65" s="148">
        <v>8.3796768000000004</v>
      </c>
      <c r="G65" s="147">
        <v>0</v>
      </c>
      <c r="H65" s="147">
        <v>0</v>
      </c>
      <c r="I65" s="147">
        <v>19.201916056117479</v>
      </c>
      <c r="J65" s="147">
        <v>0</v>
      </c>
      <c r="K65" s="147">
        <v>0</v>
      </c>
      <c r="L65" s="147">
        <v>3.6139439999999912E-2</v>
      </c>
      <c r="M65" s="147">
        <v>0</v>
      </c>
      <c r="N65" s="147">
        <v>0.22641840322890644</v>
      </c>
      <c r="O65" s="147">
        <v>185.4661895189208</v>
      </c>
      <c r="P65" s="147">
        <v>0</v>
      </c>
      <c r="Q65" s="147">
        <v>1.36625898E-2</v>
      </c>
      <c r="R65" s="148">
        <v>204.94432600806718</v>
      </c>
      <c r="S65" s="147">
        <v>28.801322090992002</v>
      </c>
      <c r="T65" s="147">
        <v>0</v>
      </c>
      <c r="U65" s="147">
        <v>0</v>
      </c>
      <c r="V65" s="161">
        <v>28.801322090992002</v>
      </c>
      <c r="W65" s="148">
        <v>242.12532489905919</v>
      </c>
      <c r="X65" s="147"/>
      <c r="Y65" s="147"/>
      <c r="Z65" s="147"/>
      <c r="AA65" s="147"/>
      <c r="AB65" s="147"/>
      <c r="AC65" s="148">
        <v>242.12532489905919</v>
      </c>
    </row>
    <row r="66" spans="1:29" s="239" customFormat="1" ht="12" customHeight="1" x14ac:dyDescent="0.2">
      <c r="A66" s="195"/>
      <c r="B66" s="194" t="s">
        <v>70</v>
      </c>
      <c r="C66" s="147"/>
      <c r="D66" s="147"/>
      <c r="E66" s="147"/>
      <c r="F66" s="148">
        <v>0</v>
      </c>
      <c r="G66" s="147"/>
      <c r="H66" s="147"/>
      <c r="I66" s="147"/>
      <c r="J66" s="147"/>
      <c r="K66" s="147"/>
      <c r="L66" s="147"/>
      <c r="M66" s="147"/>
      <c r="N66" s="147"/>
      <c r="O66" s="147"/>
      <c r="P66" s="147"/>
      <c r="Q66" s="147">
        <v>11.04267645278928</v>
      </c>
      <c r="R66" s="148">
        <v>11.04267645278928</v>
      </c>
      <c r="S66" s="147"/>
      <c r="T66" s="147"/>
      <c r="U66" s="147"/>
      <c r="V66" s="161">
        <v>0</v>
      </c>
      <c r="W66" s="148">
        <v>11.04267645278928</v>
      </c>
      <c r="X66" s="147"/>
      <c r="Y66" s="147"/>
      <c r="Z66" s="147"/>
      <c r="AA66" s="147"/>
      <c r="AB66" s="147"/>
      <c r="AC66" s="148">
        <v>11.04267645278928</v>
      </c>
    </row>
    <row r="67" spans="1:29" s="239" customFormat="1" ht="12" customHeight="1" x14ac:dyDescent="0.2">
      <c r="A67" s="195"/>
      <c r="B67" s="194"/>
      <c r="C67" s="147"/>
      <c r="D67" s="147"/>
      <c r="E67" s="147"/>
      <c r="F67" s="148"/>
      <c r="G67" s="147"/>
      <c r="H67" s="147"/>
      <c r="I67" s="147"/>
      <c r="J67" s="147"/>
      <c r="K67" s="147"/>
      <c r="L67" s="147"/>
      <c r="M67" s="147"/>
      <c r="N67" s="147"/>
      <c r="O67" s="147"/>
      <c r="P67" s="147"/>
      <c r="Q67" s="147"/>
      <c r="R67" s="148"/>
      <c r="S67" s="147"/>
      <c r="T67" s="147"/>
      <c r="U67" s="147"/>
      <c r="V67" s="148"/>
      <c r="W67" s="152"/>
      <c r="X67" s="147"/>
      <c r="Y67" s="147"/>
      <c r="Z67" s="147"/>
      <c r="AA67" s="147"/>
      <c r="AB67" s="147"/>
      <c r="AC67" s="148"/>
    </row>
    <row r="68" spans="1:29" s="239" customFormat="1" ht="12" customHeight="1" x14ac:dyDescent="0.2">
      <c r="A68" s="203" t="s">
        <v>110</v>
      </c>
      <c r="B68" s="204"/>
      <c r="C68" s="150">
        <v>0</v>
      </c>
      <c r="D68" s="150">
        <v>34.404324403404921</v>
      </c>
      <c r="E68" s="150">
        <v>57.810147279999995</v>
      </c>
      <c r="F68" s="154">
        <v>92.214471683404938</v>
      </c>
      <c r="G68" s="150">
        <v>0</v>
      </c>
      <c r="H68" s="150">
        <v>1.7549988039999999E-2</v>
      </c>
      <c r="I68" s="150">
        <v>8.2463782886287262</v>
      </c>
      <c r="J68" s="150">
        <v>39.393694596235569</v>
      </c>
      <c r="K68" s="150">
        <v>8.6477541612344749E-2</v>
      </c>
      <c r="L68" s="150">
        <v>284.22565557545613</v>
      </c>
      <c r="M68" s="150">
        <v>2.7253904533303153E-5</v>
      </c>
      <c r="N68" s="150">
        <v>28.175122222083921</v>
      </c>
      <c r="O68" s="150">
        <v>0</v>
      </c>
      <c r="P68" s="150">
        <v>1.1169247842000001</v>
      </c>
      <c r="Q68" s="150">
        <v>0</v>
      </c>
      <c r="R68" s="154">
        <v>361.26183025016121</v>
      </c>
      <c r="S68" s="150">
        <v>242.07137001176969</v>
      </c>
      <c r="T68" s="150">
        <v>6.0784909999999996</v>
      </c>
      <c r="U68" s="150">
        <v>-14.022691</v>
      </c>
      <c r="V68" s="154">
        <v>234.12717001176972</v>
      </c>
      <c r="W68" s="154">
        <v>687.60347194533574</v>
      </c>
      <c r="X68" s="150">
        <v>74.449651927203277</v>
      </c>
      <c r="Y68" s="150">
        <v>14.619466467441248</v>
      </c>
      <c r="Z68" s="150">
        <v>183.17865303258432</v>
      </c>
      <c r="AA68" s="150">
        <v>20.726375683528619</v>
      </c>
      <c r="AB68" s="150">
        <v>0</v>
      </c>
      <c r="AC68" s="148">
        <v>980.57761905609323</v>
      </c>
    </row>
    <row r="69" spans="1:29" s="239" customFormat="1" ht="12" customHeight="1" x14ac:dyDescent="0.2">
      <c r="A69" s="198" t="s">
        <v>72</v>
      </c>
      <c r="B69" s="197"/>
      <c r="C69" s="158">
        <v>0</v>
      </c>
      <c r="D69" s="158">
        <v>31.888925784400005</v>
      </c>
      <c r="E69" s="158">
        <v>57.810147279999995</v>
      </c>
      <c r="F69" s="159">
        <v>89.699073064400025</v>
      </c>
      <c r="G69" s="158">
        <v>0</v>
      </c>
      <c r="H69" s="158">
        <v>1.7549988039999999E-2</v>
      </c>
      <c r="I69" s="158">
        <v>3.2176796747897907</v>
      </c>
      <c r="J69" s="158">
        <v>0.16658442103212001</v>
      </c>
      <c r="K69" s="158">
        <v>0</v>
      </c>
      <c r="L69" s="158">
        <v>11.111450460558409</v>
      </c>
      <c r="M69" s="158">
        <v>2.7253904533303153E-5</v>
      </c>
      <c r="N69" s="158">
        <v>17.376981491635867</v>
      </c>
      <c r="O69" s="158">
        <v>0</v>
      </c>
      <c r="P69" s="158">
        <v>1.1169247842000001</v>
      </c>
      <c r="Q69" s="158">
        <v>0</v>
      </c>
      <c r="R69" s="159">
        <v>33.007198074160719</v>
      </c>
      <c r="S69" s="158">
        <v>100.64408069610523</v>
      </c>
      <c r="T69" s="158">
        <v>6.0784909999999996</v>
      </c>
      <c r="U69" s="158">
        <v>-14.022691</v>
      </c>
      <c r="V69" s="159">
        <v>92.69988069610524</v>
      </c>
      <c r="W69" s="160">
        <v>215.40615183466593</v>
      </c>
      <c r="X69" s="158">
        <v>73.296512927203281</v>
      </c>
      <c r="Y69" s="158">
        <v>4.4481839034282604</v>
      </c>
      <c r="Z69" s="158">
        <v>96.098982779920831</v>
      </c>
      <c r="AA69" s="158">
        <v>17.789496</v>
      </c>
      <c r="AB69" s="158">
        <v>0</v>
      </c>
      <c r="AC69" s="159">
        <v>407.03932744521831</v>
      </c>
    </row>
    <row r="70" spans="1:29" s="239" customFormat="1" ht="12" customHeight="1" x14ac:dyDescent="0.2">
      <c r="A70" s="195"/>
      <c r="B70" s="194" t="s">
        <v>73</v>
      </c>
      <c r="C70" s="147">
        <v>0</v>
      </c>
      <c r="D70" s="147">
        <v>29.051249500000004</v>
      </c>
      <c r="E70" s="147">
        <v>56.730033400000003</v>
      </c>
      <c r="F70" s="148">
        <v>85.781282900000008</v>
      </c>
      <c r="G70" s="147">
        <v>0</v>
      </c>
      <c r="H70" s="147">
        <v>0</v>
      </c>
      <c r="I70" s="147">
        <v>3.3527737080000005E-3</v>
      </c>
      <c r="J70" s="147">
        <v>0</v>
      </c>
      <c r="K70" s="147">
        <v>0</v>
      </c>
      <c r="L70" s="147">
        <v>3.6675906949829994E-2</v>
      </c>
      <c r="M70" s="147">
        <v>0</v>
      </c>
      <c r="N70" s="147">
        <v>0.626357304</v>
      </c>
      <c r="O70" s="147">
        <v>0</v>
      </c>
      <c r="P70" s="147">
        <v>0</v>
      </c>
      <c r="Q70" s="147">
        <v>0</v>
      </c>
      <c r="R70" s="148">
        <v>0.66638598465782994</v>
      </c>
      <c r="S70" s="147">
        <v>11.26856123568</v>
      </c>
      <c r="T70" s="147">
        <v>6.0784909999999996</v>
      </c>
      <c r="U70" s="147">
        <v>-14.022691</v>
      </c>
      <c r="V70" s="148">
        <v>3.3243612356799996</v>
      </c>
      <c r="W70" s="152">
        <v>89.772030120337831</v>
      </c>
      <c r="X70" s="147">
        <v>0</v>
      </c>
      <c r="Y70" s="147">
        <v>0</v>
      </c>
      <c r="Z70" s="147">
        <v>10.873993875255074</v>
      </c>
      <c r="AA70" s="147"/>
      <c r="AB70" s="147"/>
      <c r="AC70" s="148">
        <v>100.64602399559291</v>
      </c>
    </row>
    <row r="71" spans="1:29" s="239" customFormat="1" ht="12" customHeight="1" x14ac:dyDescent="0.2">
      <c r="A71" s="193"/>
      <c r="B71" s="194" t="s">
        <v>74</v>
      </c>
      <c r="C71" s="147">
        <v>0</v>
      </c>
      <c r="D71" s="147">
        <v>0</v>
      </c>
      <c r="E71" s="147">
        <v>0.75646740000000001</v>
      </c>
      <c r="F71" s="148">
        <v>0.75646740000000001</v>
      </c>
      <c r="G71" s="147">
        <v>0</v>
      </c>
      <c r="H71" s="147">
        <v>0</v>
      </c>
      <c r="I71" s="147">
        <v>1.6788527845000002E-2</v>
      </c>
      <c r="J71" s="147">
        <v>0</v>
      </c>
      <c r="K71" s="147">
        <v>0</v>
      </c>
      <c r="L71" s="147">
        <v>0.20465119093629003</v>
      </c>
      <c r="M71" s="147">
        <v>0</v>
      </c>
      <c r="N71" s="147">
        <v>0.93911900000000004</v>
      </c>
      <c r="O71" s="147">
        <v>0</v>
      </c>
      <c r="P71" s="147">
        <v>0</v>
      </c>
      <c r="Q71" s="147">
        <v>0</v>
      </c>
      <c r="R71" s="148">
        <v>1.16055871878129</v>
      </c>
      <c r="S71" s="147">
        <v>5.5463573452298007</v>
      </c>
      <c r="T71" s="147"/>
      <c r="U71" s="147"/>
      <c r="V71" s="148">
        <v>5.5463573452298007</v>
      </c>
      <c r="W71" s="152">
        <v>7.4633834640110912</v>
      </c>
      <c r="X71" s="147">
        <v>0</v>
      </c>
      <c r="Y71" s="147">
        <v>0</v>
      </c>
      <c r="Z71" s="147">
        <v>6.6758655776973699</v>
      </c>
      <c r="AA71" s="147"/>
      <c r="AB71" s="147"/>
      <c r="AC71" s="148">
        <v>14.13924904170846</v>
      </c>
    </row>
    <row r="72" spans="1:29" s="239" customFormat="1" ht="12" customHeight="1" x14ac:dyDescent="0.2">
      <c r="A72" s="193"/>
      <c r="B72" s="194" t="s">
        <v>75</v>
      </c>
      <c r="C72" s="147">
        <v>0</v>
      </c>
      <c r="D72" s="147">
        <v>0</v>
      </c>
      <c r="E72" s="147">
        <v>0</v>
      </c>
      <c r="F72" s="148">
        <v>0</v>
      </c>
      <c r="G72" s="147">
        <v>0</v>
      </c>
      <c r="H72" s="147">
        <v>1.7549988039999999E-2</v>
      </c>
      <c r="I72" s="147">
        <v>4.7975967413599998E-3</v>
      </c>
      <c r="J72" s="147">
        <v>0</v>
      </c>
      <c r="K72" s="147">
        <v>0</v>
      </c>
      <c r="L72" s="147">
        <v>1.92917241419446</v>
      </c>
      <c r="M72" s="147">
        <v>0</v>
      </c>
      <c r="N72" s="147">
        <v>5.9823521855075992</v>
      </c>
      <c r="O72" s="147">
        <v>0</v>
      </c>
      <c r="P72" s="147">
        <v>0.72877798599999999</v>
      </c>
      <c r="Q72" s="147">
        <v>0</v>
      </c>
      <c r="R72" s="148">
        <v>8.6626501704834187</v>
      </c>
      <c r="S72" s="147">
        <v>35.946452433261804</v>
      </c>
      <c r="T72" s="147"/>
      <c r="U72" s="147"/>
      <c r="V72" s="148">
        <v>35.946452433261804</v>
      </c>
      <c r="W72" s="152">
        <v>44.609102603745221</v>
      </c>
      <c r="X72" s="147">
        <v>72.129607087723272</v>
      </c>
      <c r="Y72" s="147">
        <v>0.16825365397076822</v>
      </c>
      <c r="Z72" s="147">
        <v>34.013734161296426</v>
      </c>
      <c r="AA72" s="147"/>
      <c r="AB72" s="147"/>
      <c r="AC72" s="148">
        <v>150.92069750673568</v>
      </c>
    </row>
    <row r="73" spans="1:29" s="239" customFormat="1" ht="12" customHeight="1" x14ac:dyDescent="0.2">
      <c r="A73" s="193"/>
      <c r="B73" s="199" t="s">
        <v>76</v>
      </c>
      <c r="C73" s="147">
        <v>0</v>
      </c>
      <c r="D73" s="147">
        <v>1.475303</v>
      </c>
      <c r="E73" s="147">
        <v>0.18110329999999999</v>
      </c>
      <c r="F73" s="148">
        <v>1.6564063</v>
      </c>
      <c r="G73" s="147">
        <v>0</v>
      </c>
      <c r="H73" s="147">
        <v>0</v>
      </c>
      <c r="I73" s="147">
        <v>0.11656935203875696</v>
      </c>
      <c r="J73" s="147">
        <v>0</v>
      </c>
      <c r="K73" s="147">
        <v>0</v>
      </c>
      <c r="L73" s="147">
        <v>0.92072453499024265</v>
      </c>
      <c r="M73" s="147">
        <v>2.7253904533303153E-5</v>
      </c>
      <c r="N73" s="147">
        <v>5.0924684854609312</v>
      </c>
      <c r="O73" s="147">
        <v>0</v>
      </c>
      <c r="P73" s="147">
        <v>0</v>
      </c>
      <c r="Q73" s="147">
        <v>0</v>
      </c>
      <c r="R73" s="148">
        <v>6.129789626394464</v>
      </c>
      <c r="S73" s="147">
        <v>16.330278720999512</v>
      </c>
      <c r="T73" s="147"/>
      <c r="U73" s="147"/>
      <c r="V73" s="148">
        <v>16.330278720999512</v>
      </c>
      <c r="W73" s="152">
        <v>24.116474647393979</v>
      </c>
      <c r="X73" s="147">
        <v>0</v>
      </c>
      <c r="Y73" s="147">
        <v>0.48138016680000001</v>
      </c>
      <c r="Z73" s="147">
        <v>11.444357889146293</v>
      </c>
      <c r="AA73" s="147"/>
      <c r="AB73" s="147"/>
      <c r="AC73" s="148">
        <v>36.042212703340269</v>
      </c>
    </row>
    <row r="74" spans="1:29" s="239" customFormat="1" ht="12" customHeight="1" x14ac:dyDescent="0.2">
      <c r="A74" s="193"/>
      <c r="B74" s="194" t="s">
        <v>77</v>
      </c>
      <c r="C74" s="147">
        <v>0</v>
      </c>
      <c r="D74" s="147">
        <v>1.3071663</v>
      </c>
      <c r="E74" s="147">
        <v>0</v>
      </c>
      <c r="F74" s="148">
        <v>1.3071663</v>
      </c>
      <c r="G74" s="147">
        <v>0</v>
      </c>
      <c r="H74" s="147">
        <v>0</v>
      </c>
      <c r="I74" s="147">
        <v>1.1907645775971662E-2</v>
      </c>
      <c r="J74" s="147">
        <v>0</v>
      </c>
      <c r="K74" s="147">
        <v>0</v>
      </c>
      <c r="L74" s="147">
        <v>0.16619126920014121</v>
      </c>
      <c r="M74" s="147">
        <v>0</v>
      </c>
      <c r="N74" s="147">
        <v>0.13165496822499964</v>
      </c>
      <c r="O74" s="147">
        <v>0</v>
      </c>
      <c r="P74" s="147">
        <v>0</v>
      </c>
      <c r="Q74" s="147">
        <v>0</v>
      </c>
      <c r="R74" s="148">
        <v>0.30975388320111252</v>
      </c>
      <c r="S74" s="147">
        <v>2.6658533566298948</v>
      </c>
      <c r="T74" s="147"/>
      <c r="U74" s="147"/>
      <c r="V74" s="148">
        <v>2.6658533566298948</v>
      </c>
      <c r="W74" s="152">
        <v>4.2827735398310072</v>
      </c>
      <c r="X74" s="147">
        <v>0</v>
      </c>
      <c r="Y74" s="147">
        <v>0.60286899999999999</v>
      </c>
      <c r="Z74" s="147">
        <v>6.0871506620157216</v>
      </c>
      <c r="AA74" s="147"/>
      <c r="AB74" s="147"/>
      <c r="AC74" s="148">
        <v>10.972793201846729</v>
      </c>
    </row>
    <row r="75" spans="1:29" s="239" customFormat="1" ht="12" customHeight="1" x14ac:dyDescent="0.2">
      <c r="A75" s="193"/>
      <c r="B75" s="194" t="s">
        <v>78</v>
      </c>
      <c r="C75" s="147">
        <v>0</v>
      </c>
      <c r="D75" s="147">
        <v>5.5206984399999999E-2</v>
      </c>
      <c r="E75" s="147">
        <v>4.6907980000000002E-2</v>
      </c>
      <c r="F75" s="148">
        <v>0.10211496440000001</v>
      </c>
      <c r="G75" s="147">
        <v>0</v>
      </c>
      <c r="H75" s="147">
        <v>0</v>
      </c>
      <c r="I75" s="147">
        <v>4.4349543084449055E-3</v>
      </c>
      <c r="J75" s="147">
        <v>0</v>
      </c>
      <c r="K75" s="147">
        <v>0</v>
      </c>
      <c r="L75" s="147">
        <v>0.51595543761107177</v>
      </c>
      <c r="M75" s="147">
        <v>0</v>
      </c>
      <c r="N75" s="147">
        <v>1.6003590407556167</v>
      </c>
      <c r="O75" s="147">
        <v>0</v>
      </c>
      <c r="P75" s="147">
        <v>0.38814679820000003</v>
      </c>
      <c r="Q75" s="147">
        <v>0</v>
      </c>
      <c r="R75" s="148">
        <v>2.5088962308751337</v>
      </c>
      <c r="S75" s="147">
        <v>8.9814704027732013</v>
      </c>
      <c r="T75" s="147"/>
      <c r="U75" s="147"/>
      <c r="V75" s="148">
        <v>8.9814704027732013</v>
      </c>
      <c r="W75" s="152">
        <v>11.592481598048336</v>
      </c>
      <c r="X75" s="147">
        <v>1.1653258394800001</v>
      </c>
      <c r="Y75" s="147">
        <v>0</v>
      </c>
      <c r="Z75" s="147">
        <v>3.2826131069742539</v>
      </c>
      <c r="AA75" s="147"/>
      <c r="AB75" s="147"/>
      <c r="AC75" s="148">
        <v>16.040420544502588</v>
      </c>
    </row>
    <row r="76" spans="1:29" s="239" customFormat="1" ht="12" customHeight="1" x14ac:dyDescent="0.2">
      <c r="A76" s="193"/>
      <c r="B76" s="194" t="s">
        <v>79</v>
      </c>
      <c r="C76" s="147">
        <v>0</v>
      </c>
      <c r="D76" s="147">
        <v>0</v>
      </c>
      <c r="E76" s="147">
        <v>9.5635200000000004E-2</v>
      </c>
      <c r="F76" s="148">
        <v>9.5635200000000004E-2</v>
      </c>
      <c r="G76" s="147">
        <v>0</v>
      </c>
      <c r="H76" s="147">
        <v>0</v>
      </c>
      <c r="I76" s="147">
        <v>4.0352982876950091E-2</v>
      </c>
      <c r="J76" s="147">
        <v>0</v>
      </c>
      <c r="K76" s="147">
        <v>0</v>
      </c>
      <c r="L76" s="147">
        <v>0.74696398488370774</v>
      </c>
      <c r="M76" s="147">
        <v>0</v>
      </c>
      <c r="N76" s="147">
        <v>1.4702071504919234E-2</v>
      </c>
      <c r="O76" s="147">
        <v>0</v>
      </c>
      <c r="P76" s="147">
        <v>0</v>
      </c>
      <c r="Q76" s="147">
        <v>0</v>
      </c>
      <c r="R76" s="148">
        <v>0.80201903926557705</v>
      </c>
      <c r="S76" s="147">
        <v>7.4491949401964099</v>
      </c>
      <c r="T76" s="147"/>
      <c r="U76" s="147"/>
      <c r="V76" s="148">
        <v>7.4491949401964099</v>
      </c>
      <c r="W76" s="152">
        <v>8.3468491794619872</v>
      </c>
      <c r="X76" s="147">
        <v>0</v>
      </c>
      <c r="Y76" s="147">
        <v>0</v>
      </c>
      <c r="Z76" s="147">
        <v>8.2061262059361582</v>
      </c>
      <c r="AA76" s="147"/>
      <c r="AB76" s="147"/>
      <c r="AC76" s="148">
        <v>16.552975385398145</v>
      </c>
    </row>
    <row r="77" spans="1:29" s="239" customFormat="1" ht="12" customHeight="1" x14ac:dyDescent="0.2">
      <c r="A77" s="195"/>
      <c r="B77" s="194" t="s">
        <v>80</v>
      </c>
      <c r="C77" s="147">
        <v>0</v>
      </c>
      <c r="D77" s="147">
        <v>0</v>
      </c>
      <c r="E77" s="147">
        <v>0</v>
      </c>
      <c r="F77" s="148">
        <v>0</v>
      </c>
      <c r="G77" s="147">
        <v>0</v>
      </c>
      <c r="H77" s="147">
        <v>0</v>
      </c>
      <c r="I77" s="147">
        <v>6.6799962087856369E-3</v>
      </c>
      <c r="J77" s="147">
        <v>0</v>
      </c>
      <c r="K77" s="147">
        <v>0</v>
      </c>
      <c r="L77" s="147">
        <v>0.19723022059622755</v>
      </c>
      <c r="M77" s="147">
        <v>0</v>
      </c>
      <c r="N77" s="147">
        <v>0.47670084220229181</v>
      </c>
      <c r="O77" s="147">
        <v>0</v>
      </c>
      <c r="P77" s="147">
        <v>0</v>
      </c>
      <c r="Q77" s="147">
        <v>0</v>
      </c>
      <c r="R77" s="148">
        <v>0.68061105900730501</v>
      </c>
      <c r="S77" s="147">
        <v>6.1869215344898425</v>
      </c>
      <c r="T77" s="147"/>
      <c r="U77" s="147"/>
      <c r="V77" s="148">
        <v>6.1869215344898425</v>
      </c>
      <c r="W77" s="152">
        <v>6.8675325934971472</v>
      </c>
      <c r="X77" s="147">
        <v>1.58E-3</v>
      </c>
      <c r="Y77" s="147">
        <v>0</v>
      </c>
      <c r="Z77" s="147">
        <v>5.5998006467131169</v>
      </c>
      <c r="AA77" s="147"/>
      <c r="AB77" s="147"/>
      <c r="AC77" s="148">
        <v>12.468913240210263</v>
      </c>
    </row>
    <row r="78" spans="1:29" s="239" customFormat="1" ht="12" customHeight="1" x14ac:dyDescent="0.2">
      <c r="A78" s="193"/>
      <c r="B78" s="194" t="s">
        <v>81</v>
      </c>
      <c r="C78" s="147">
        <v>0</v>
      </c>
      <c r="D78" s="147">
        <v>0</v>
      </c>
      <c r="E78" s="147">
        <v>0</v>
      </c>
      <c r="F78" s="148">
        <v>0</v>
      </c>
      <c r="G78" s="147">
        <v>0</v>
      </c>
      <c r="H78" s="147">
        <v>0</v>
      </c>
      <c r="I78" s="147">
        <v>3.0127958452865213</v>
      </c>
      <c r="J78" s="147">
        <v>0.16658442103212001</v>
      </c>
      <c r="K78" s="147">
        <v>0</v>
      </c>
      <c r="L78" s="147">
        <v>6.3938855011964373</v>
      </c>
      <c r="M78" s="147">
        <v>0</v>
      </c>
      <c r="N78" s="147">
        <v>2.5132675939795086</v>
      </c>
      <c r="O78" s="147">
        <v>0</v>
      </c>
      <c r="P78" s="147">
        <v>0</v>
      </c>
      <c r="Q78" s="147">
        <v>0</v>
      </c>
      <c r="R78" s="148">
        <v>12.086533361494586</v>
      </c>
      <c r="S78" s="147">
        <v>6.2689907268447778</v>
      </c>
      <c r="T78" s="147"/>
      <c r="U78" s="147"/>
      <c r="V78" s="148">
        <v>6.2689907268447778</v>
      </c>
      <c r="W78" s="152">
        <v>18.355524088339365</v>
      </c>
      <c r="X78" s="147">
        <v>0</v>
      </c>
      <c r="Y78" s="147">
        <v>3.195681082657492</v>
      </c>
      <c r="Z78" s="147">
        <v>9.9153406548864425</v>
      </c>
      <c r="AA78" s="147"/>
      <c r="AB78" s="147"/>
      <c r="AC78" s="148">
        <v>31.466545825883301</v>
      </c>
    </row>
    <row r="79" spans="1:29" s="239" customFormat="1" ht="12" customHeight="1" x14ac:dyDescent="0.2">
      <c r="A79" s="205"/>
      <c r="B79" s="197" t="s">
        <v>82</v>
      </c>
      <c r="C79" s="166">
        <v>0</v>
      </c>
      <c r="D79" s="166">
        <v>2.7822690000000003</v>
      </c>
      <c r="E79" s="166">
        <v>0</v>
      </c>
      <c r="F79" s="159">
        <v>2.7822690000000003</v>
      </c>
      <c r="G79" s="165">
        <v>0</v>
      </c>
      <c r="H79" s="158">
        <v>0</v>
      </c>
      <c r="I79" s="158">
        <v>0</v>
      </c>
      <c r="J79" s="158">
        <v>0</v>
      </c>
      <c r="K79" s="158">
        <v>0</v>
      </c>
      <c r="L79" s="158">
        <v>4.0052999999999998E-2</v>
      </c>
      <c r="M79" s="158">
        <v>0</v>
      </c>
      <c r="N79" s="158">
        <v>1.85829</v>
      </c>
      <c r="O79" s="158">
        <v>0</v>
      </c>
      <c r="P79" s="158">
        <v>0</v>
      </c>
      <c r="Q79" s="160">
        <v>0</v>
      </c>
      <c r="R79" s="159">
        <v>1.8983429999999999</v>
      </c>
      <c r="S79" s="158">
        <v>7.9833390000000009</v>
      </c>
      <c r="T79" s="158">
        <v>0</v>
      </c>
      <c r="U79" s="158">
        <v>0</v>
      </c>
      <c r="V79" s="159">
        <v>7.9833390000000009</v>
      </c>
      <c r="W79" s="159">
        <v>12.663951000000001</v>
      </c>
      <c r="X79" s="158">
        <v>0.26392500000000002</v>
      </c>
      <c r="Y79" s="158">
        <v>0.79323365397076817</v>
      </c>
      <c r="Z79" s="158">
        <v>0</v>
      </c>
      <c r="AA79" s="158">
        <v>4.8701530000000002</v>
      </c>
      <c r="AB79" s="158">
        <v>0</v>
      </c>
      <c r="AC79" s="159">
        <v>18.591262653970769</v>
      </c>
    </row>
    <row r="80" spans="1:29" s="239" customFormat="1" ht="12" customHeight="1" x14ac:dyDescent="0.2">
      <c r="A80" s="193"/>
      <c r="B80" s="194" t="s">
        <v>73</v>
      </c>
      <c r="C80" s="147">
        <v>0</v>
      </c>
      <c r="D80" s="147">
        <v>0</v>
      </c>
      <c r="E80" s="147">
        <v>0</v>
      </c>
      <c r="F80" s="148">
        <v>0</v>
      </c>
      <c r="G80" s="147">
        <v>0</v>
      </c>
      <c r="H80" s="147">
        <v>0</v>
      </c>
      <c r="I80" s="147">
        <v>0</v>
      </c>
      <c r="J80" s="147">
        <v>0</v>
      </c>
      <c r="K80" s="147">
        <v>0</v>
      </c>
      <c r="L80" s="147">
        <v>0</v>
      </c>
      <c r="M80" s="147">
        <v>0</v>
      </c>
      <c r="N80" s="147">
        <v>0</v>
      </c>
      <c r="O80" s="147">
        <v>0</v>
      </c>
      <c r="P80" s="147">
        <v>0</v>
      </c>
      <c r="Q80" s="147">
        <v>0</v>
      </c>
      <c r="R80" s="148">
        <v>0</v>
      </c>
      <c r="S80" s="147">
        <v>0</v>
      </c>
      <c r="T80" s="147">
        <v>0</v>
      </c>
      <c r="U80" s="147">
        <v>0</v>
      </c>
      <c r="V80" s="148">
        <v>0</v>
      </c>
      <c r="W80" s="152">
        <v>0</v>
      </c>
      <c r="X80" s="147">
        <v>0</v>
      </c>
      <c r="Y80" s="147">
        <v>0</v>
      </c>
      <c r="Z80" s="147"/>
      <c r="AA80" s="147">
        <v>0</v>
      </c>
      <c r="AB80" s="147"/>
      <c r="AC80" s="148">
        <v>0</v>
      </c>
    </row>
    <row r="81" spans="1:29" s="239" customFormat="1" ht="12" customHeight="1" x14ac:dyDescent="0.2">
      <c r="A81" s="193"/>
      <c r="B81" s="194" t="s">
        <v>74</v>
      </c>
      <c r="C81" s="147">
        <v>0</v>
      </c>
      <c r="D81" s="147">
        <v>0</v>
      </c>
      <c r="E81" s="147">
        <v>0</v>
      </c>
      <c r="F81" s="148">
        <v>0</v>
      </c>
      <c r="G81" s="147">
        <v>0</v>
      </c>
      <c r="H81" s="147">
        <v>0</v>
      </c>
      <c r="I81" s="147">
        <v>0</v>
      </c>
      <c r="J81" s="147">
        <v>0</v>
      </c>
      <c r="K81" s="147">
        <v>0</v>
      </c>
      <c r="L81" s="147">
        <v>0</v>
      </c>
      <c r="M81" s="147">
        <v>0</v>
      </c>
      <c r="N81" s="147">
        <v>5.8618000000000003E-2</v>
      </c>
      <c r="O81" s="147">
        <v>0</v>
      </c>
      <c r="P81" s="147">
        <v>0</v>
      </c>
      <c r="Q81" s="147">
        <v>0</v>
      </c>
      <c r="R81" s="148">
        <v>5.8618000000000003E-2</v>
      </c>
      <c r="S81" s="147">
        <v>1.5554349999999999</v>
      </c>
      <c r="T81" s="147">
        <v>0</v>
      </c>
      <c r="U81" s="147">
        <v>0</v>
      </c>
      <c r="V81" s="148">
        <v>1.5554349999999999</v>
      </c>
      <c r="W81" s="152">
        <v>1.614053</v>
      </c>
      <c r="X81" s="147">
        <v>0</v>
      </c>
      <c r="Y81" s="147">
        <v>0</v>
      </c>
      <c r="Z81" s="147"/>
      <c r="AA81" s="147">
        <v>1.667999</v>
      </c>
      <c r="AB81" s="147"/>
      <c r="AC81" s="148">
        <v>3.2820520000000002</v>
      </c>
    </row>
    <row r="82" spans="1:29" s="239" customFormat="1" ht="12" customHeight="1" x14ac:dyDescent="0.2">
      <c r="A82" s="193"/>
      <c r="B82" s="194" t="s">
        <v>75</v>
      </c>
      <c r="C82" s="147">
        <v>0</v>
      </c>
      <c r="D82" s="147">
        <v>0</v>
      </c>
      <c r="E82" s="147">
        <v>0</v>
      </c>
      <c r="F82" s="148">
        <v>0</v>
      </c>
      <c r="G82" s="147">
        <v>0</v>
      </c>
      <c r="H82" s="147">
        <v>0</v>
      </c>
      <c r="I82" s="147">
        <v>0</v>
      </c>
      <c r="J82" s="147">
        <v>0</v>
      </c>
      <c r="K82" s="147">
        <v>0</v>
      </c>
      <c r="L82" s="147">
        <v>0</v>
      </c>
      <c r="M82" s="147">
        <v>0</v>
      </c>
      <c r="N82" s="147">
        <v>7.3210000000000003E-3</v>
      </c>
      <c r="O82" s="147">
        <v>0</v>
      </c>
      <c r="P82" s="147">
        <v>0</v>
      </c>
      <c r="Q82" s="147">
        <v>0</v>
      </c>
      <c r="R82" s="148">
        <v>7.3210000000000003E-3</v>
      </c>
      <c r="S82" s="147">
        <v>3.7699410000000002</v>
      </c>
      <c r="T82" s="147">
        <v>0</v>
      </c>
      <c r="U82" s="147">
        <v>0</v>
      </c>
      <c r="V82" s="148">
        <v>3.7699410000000002</v>
      </c>
      <c r="W82" s="152">
        <v>3.7772620000000003</v>
      </c>
      <c r="X82" s="147">
        <v>0.26392500000000002</v>
      </c>
      <c r="Y82" s="147">
        <v>0.16825365397076822</v>
      </c>
      <c r="Z82" s="147"/>
      <c r="AA82" s="147">
        <v>2.4012579999999999</v>
      </c>
      <c r="AB82" s="147"/>
      <c r="AC82" s="148">
        <v>6.6106986539707684</v>
      </c>
    </row>
    <row r="83" spans="1:29" s="239" customFormat="1" ht="12" customHeight="1" x14ac:dyDescent="0.2">
      <c r="A83" s="193"/>
      <c r="B83" s="199" t="s">
        <v>83</v>
      </c>
      <c r="C83" s="147">
        <v>0</v>
      </c>
      <c r="D83" s="147">
        <v>1.475303</v>
      </c>
      <c r="E83" s="147">
        <v>0</v>
      </c>
      <c r="F83" s="148">
        <v>1.475303</v>
      </c>
      <c r="G83" s="147">
        <v>0</v>
      </c>
      <c r="H83" s="147">
        <v>0</v>
      </c>
      <c r="I83" s="147">
        <v>0</v>
      </c>
      <c r="J83" s="147">
        <v>0</v>
      </c>
      <c r="K83" s="147">
        <v>0</v>
      </c>
      <c r="L83" s="147">
        <v>3.7024000000000001E-2</v>
      </c>
      <c r="M83" s="147">
        <v>0</v>
      </c>
      <c r="N83" s="147">
        <v>1.792351</v>
      </c>
      <c r="O83" s="147">
        <v>0</v>
      </c>
      <c r="P83" s="147">
        <v>0</v>
      </c>
      <c r="Q83" s="147">
        <v>0</v>
      </c>
      <c r="R83" s="148">
        <v>1.829375</v>
      </c>
      <c r="S83" s="147">
        <v>2.2820559999999999</v>
      </c>
      <c r="T83" s="147">
        <v>0</v>
      </c>
      <c r="U83" s="147">
        <v>0</v>
      </c>
      <c r="V83" s="148">
        <v>2.2820559999999999</v>
      </c>
      <c r="W83" s="152">
        <v>5.5867339999999999</v>
      </c>
      <c r="X83" s="147">
        <v>0</v>
      </c>
      <c r="Y83" s="147">
        <v>2.2110999999999999E-2</v>
      </c>
      <c r="Z83" s="147"/>
      <c r="AA83" s="147">
        <v>0.80089600000000005</v>
      </c>
      <c r="AB83" s="147"/>
      <c r="AC83" s="148">
        <v>6.4097409999999995</v>
      </c>
    </row>
    <row r="84" spans="1:29" s="239" customFormat="1" ht="12" customHeight="1" x14ac:dyDescent="0.2">
      <c r="A84" s="193"/>
      <c r="B84" s="194" t="s">
        <v>77</v>
      </c>
      <c r="C84" s="147">
        <v>0</v>
      </c>
      <c r="D84" s="147">
        <v>1.3069660000000001</v>
      </c>
      <c r="E84" s="147">
        <v>0</v>
      </c>
      <c r="F84" s="148">
        <v>1.3069660000000001</v>
      </c>
      <c r="G84" s="147">
        <v>0</v>
      </c>
      <c r="H84" s="147">
        <v>0</v>
      </c>
      <c r="I84" s="147">
        <v>0</v>
      </c>
      <c r="J84" s="147">
        <v>0</v>
      </c>
      <c r="K84" s="147">
        <v>0</v>
      </c>
      <c r="L84" s="147">
        <v>0</v>
      </c>
      <c r="M84" s="147">
        <v>0</v>
      </c>
      <c r="N84" s="147">
        <v>0</v>
      </c>
      <c r="O84" s="147">
        <v>0</v>
      </c>
      <c r="P84" s="147">
        <v>0</v>
      </c>
      <c r="Q84" s="147">
        <v>0</v>
      </c>
      <c r="R84" s="148">
        <v>0</v>
      </c>
      <c r="S84" s="147">
        <v>0.28211700000000001</v>
      </c>
      <c r="T84" s="147">
        <v>0</v>
      </c>
      <c r="U84" s="147">
        <v>0</v>
      </c>
      <c r="V84" s="148">
        <v>0.28211700000000001</v>
      </c>
      <c r="W84" s="152">
        <v>1.589083</v>
      </c>
      <c r="X84" s="147">
        <v>0</v>
      </c>
      <c r="Y84" s="147">
        <v>0.60286899999999999</v>
      </c>
      <c r="Z84" s="147"/>
      <c r="AA84" s="147">
        <v>0</v>
      </c>
      <c r="AB84" s="147"/>
      <c r="AC84" s="148">
        <v>2.1919520000000001</v>
      </c>
    </row>
    <row r="85" spans="1:29" s="239" customFormat="1" ht="12" customHeight="1" x14ac:dyDescent="0.2">
      <c r="A85" s="193"/>
      <c r="B85" s="194" t="s">
        <v>78</v>
      </c>
      <c r="C85" s="147">
        <v>0</v>
      </c>
      <c r="D85" s="147">
        <v>0</v>
      </c>
      <c r="E85" s="147">
        <v>0</v>
      </c>
      <c r="F85" s="148">
        <v>0</v>
      </c>
      <c r="G85" s="147">
        <v>0</v>
      </c>
      <c r="H85" s="147">
        <v>0</v>
      </c>
      <c r="I85" s="147">
        <v>0</v>
      </c>
      <c r="J85" s="147">
        <v>0</v>
      </c>
      <c r="K85" s="147">
        <v>0</v>
      </c>
      <c r="L85" s="147">
        <v>0</v>
      </c>
      <c r="M85" s="147">
        <v>0</v>
      </c>
      <c r="N85" s="147">
        <v>0</v>
      </c>
      <c r="O85" s="147">
        <v>0</v>
      </c>
      <c r="P85" s="147">
        <v>0</v>
      </c>
      <c r="Q85" s="147">
        <v>0</v>
      </c>
      <c r="R85" s="148">
        <v>0</v>
      </c>
      <c r="S85" s="147">
        <v>4.9768E-2</v>
      </c>
      <c r="T85" s="147">
        <v>0</v>
      </c>
      <c r="U85" s="147">
        <v>0</v>
      </c>
      <c r="V85" s="148">
        <v>4.9768E-2</v>
      </c>
      <c r="W85" s="152">
        <v>4.9768E-2</v>
      </c>
      <c r="X85" s="147">
        <v>0</v>
      </c>
      <c r="Y85" s="147">
        <v>0</v>
      </c>
      <c r="Z85" s="147"/>
      <c r="AA85" s="147">
        <v>0</v>
      </c>
      <c r="AB85" s="147"/>
      <c r="AC85" s="148">
        <v>4.9768E-2</v>
      </c>
    </row>
    <row r="86" spans="1:29" s="239" customFormat="1" ht="12" customHeight="1" x14ac:dyDescent="0.2">
      <c r="A86" s="193"/>
      <c r="B86" s="194" t="s">
        <v>79</v>
      </c>
      <c r="C86" s="147">
        <v>0</v>
      </c>
      <c r="D86" s="147">
        <v>0</v>
      </c>
      <c r="E86" s="147">
        <v>0</v>
      </c>
      <c r="F86" s="148">
        <v>0</v>
      </c>
      <c r="G86" s="147">
        <v>0</v>
      </c>
      <c r="H86" s="147">
        <v>0</v>
      </c>
      <c r="I86" s="147">
        <v>0</v>
      </c>
      <c r="J86" s="147">
        <v>0</v>
      </c>
      <c r="K86" s="147">
        <v>0</v>
      </c>
      <c r="L86" s="147">
        <v>3.029E-3</v>
      </c>
      <c r="M86" s="147">
        <v>0</v>
      </c>
      <c r="N86" s="147">
        <v>0</v>
      </c>
      <c r="O86" s="147">
        <v>0</v>
      </c>
      <c r="P86" s="147">
        <v>0</v>
      </c>
      <c r="Q86" s="147">
        <v>0</v>
      </c>
      <c r="R86" s="148">
        <v>3.029E-3</v>
      </c>
      <c r="S86" s="147">
        <v>0</v>
      </c>
      <c r="T86" s="147">
        <v>0</v>
      </c>
      <c r="U86" s="147">
        <v>0</v>
      </c>
      <c r="V86" s="148">
        <v>0</v>
      </c>
      <c r="W86" s="152">
        <v>3.029E-3</v>
      </c>
      <c r="X86" s="147">
        <v>0</v>
      </c>
      <c r="Y86" s="147">
        <v>0</v>
      </c>
      <c r="Z86" s="147"/>
      <c r="AA86" s="147">
        <v>0</v>
      </c>
      <c r="AB86" s="147"/>
      <c r="AC86" s="148">
        <v>3.029E-3</v>
      </c>
    </row>
    <row r="87" spans="1:29" s="239" customFormat="1" ht="12" customHeight="1" x14ac:dyDescent="0.2">
      <c r="A87" s="193"/>
      <c r="B87" s="194" t="s">
        <v>80</v>
      </c>
      <c r="C87" s="147">
        <v>0</v>
      </c>
      <c r="D87" s="147">
        <v>0</v>
      </c>
      <c r="E87" s="147">
        <v>0</v>
      </c>
      <c r="F87" s="148">
        <v>0</v>
      </c>
      <c r="G87" s="147">
        <v>0</v>
      </c>
      <c r="H87" s="147">
        <v>0</v>
      </c>
      <c r="I87" s="147">
        <v>0</v>
      </c>
      <c r="J87" s="147">
        <v>0</v>
      </c>
      <c r="K87" s="147">
        <v>0</v>
      </c>
      <c r="L87" s="147">
        <v>0</v>
      </c>
      <c r="M87" s="147">
        <v>0</v>
      </c>
      <c r="N87" s="147">
        <v>0</v>
      </c>
      <c r="O87" s="147">
        <v>0</v>
      </c>
      <c r="P87" s="147">
        <v>0</v>
      </c>
      <c r="Q87" s="147">
        <v>0</v>
      </c>
      <c r="R87" s="148">
        <v>0</v>
      </c>
      <c r="S87" s="147">
        <v>4.4021999999999999E-2</v>
      </c>
      <c r="T87" s="147">
        <v>0</v>
      </c>
      <c r="U87" s="147">
        <v>0</v>
      </c>
      <c r="V87" s="148">
        <v>4.4021999999999999E-2</v>
      </c>
      <c r="W87" s="152">
        <v>4.4021999999999999E-2</v>
      </c>
      <c r="X87" s="147">
        <v>0</v>
      </c>
      <c r="Y87" s="147">
        <v>0</v>
      </c>
      <c r="Z87" s="147"/>
      <c r="AA87" s="147">
        <v>0</v>
      </c>
      <c r="AB87" s="147"/>
      <c r="AC87" s="148">
        <v>4.4021999999999999E-2</v>
      </c>
    </row>
    <row r="88" spans="1:29" s="239" customFormat="1" ht="12" customHeight="1" x14ac:dyDescent="0.2">
      <c r="A88" s="193"/>
      <c r="B88" s="194" t="s">
        <v>84</v>
      </c>
      <c r="C88" s="147">
        <v>0</v>
      </c>
      <c r="D88" s="147">
        <v>0</v>
      </c>
      <c r="E88" s="147">
        <v>0</v>
      </c>
      <c r="F88" s="148">
        <v>0</v>
      </c>
      <c r="G88" s="147">
        <v>0</v>
      </c>
      <c r="H88" s="147">
        <v>0</v>
      </c>
      <c r="I88" s="147">
        <v>0</v>
      </c>
      <c r="J88" s="147">
        <v>0</v>
      </c>
      <c r="K88" s="147">
        <v>0</v>
      </c>
      <c r="L88" s="147">
        <v>0</v>
      </c>
      <c r="M88" s="147">
        <v>0</v>
      </c>
      <c r="N88" s="147">
        <v>0</v>
      </c>
      <c r="O88" s="147">
        <v>0</v>
      </c>
      <c r="P88" s="147">
        <v>0</v>
      </c>
      <c r="Q88" s="147">
        <v>0</v>
      </c>
      <c r="R88" s="148">
        <v>0</v>
      </c>
      <c r="S88" s="147">
        <v>0</v>
      </c>
      <c r="T88" s="147">
        <v>0</v>
      </c>
      <c r="U88" s="147">
        <v>0</v>
      </c>
      <c r="V88" s="148">
        <v>0</v>
      </c>
      <c r="W88" s="152">
        <v>0</v>
      </c>
      <c r="X88" s="147">
        <v>0</v>
      </c>
      <c r="Y88" s="147">
        <v>0</v>
      </c>
      <c r="Z88" s="147"/>
      <c r="AA88" s="147">
        <v>0</v>
      </c>
      <c r="AB88" s="147"/>
      <c r="AC88" s="148">
        <v>0</v>
      </c>
    </row>
    <row r="89" spans="1:29" s="239" customFormat="1" ht="12" customHeight="1" x14ac:dyDescent="0.2">
      <c r="A89" s="198" t="s">
        <v>111</v>
      </c>
      <c r="B89" s="197"/>
      <c r="C89" s="158">
        <v>0</v>
      </c>
      <c r="D89" s="158">
        <v>2.5153986190049173</v>
      </c>
      <c r="E89" s="158">
        <v>0</v>
      </c>
      <c r="F89" s="159">
        <v>2.5153986190049173</v>
      </c>
      <c r="G89" s="165">
        <v>0</v>
      </c>
      <c r="H89" s="158">
        <v>0</v>
      </c>
      <c r="I89" s="158">
        <v>2.8868767402978004</v>
      </c>
      <c r="J89" s="158">
        <v>0.66129792191919956</v>
      </c>
      <c r="K89" s="158">
        <v>0</v>
      </c>
      <c r="L89" s="158">
        <v>124.60543308124524</v>
      </c>
      <c r="M89" s="158">
        <v>0</v>
      </c>
      <c r="N89" s="158">
        <v>10.618810631699889</v>
      </c>
      <c r="O89" s="158">
        <v>0</v>
      </c>
      <c r="P89" s="158">
        <v>0</v>
      </c>
      <c r="Q89" s="160">
        <v>0</v>
      </c>
      <c r="R89" s="159">
        <v>138.77241837516212</v>
      </c>
      <c r="S89" s="165">
        <v>139.14788158180801</v>
      </c>
      <c r="T89" s="158">
        <v>0</v>
      </c>
      <c r="U89" s="160">
        <v>0</v>
      </c>
      <c r="V89" s="158">
        <v>139.14788158180801</v>
      </c>
      <c r="W89" s="159">
        <v>280.43569857597504</v>
      </c>
      <c r="X89" s="158">
        <v>1.1531389999999999</v>
      </c>
      <c r="Y89" s="158">
        <v>10.171282564012987</v>
      </c>
      <c r="Z89" s="158">
        <v>84.33372700842061</v>
      </c>
      <c r="AA89" s="158">
        <v>2.9368796835286202</v>
      </c>
      <c r="AB89" s="158">
        <v>0</v>
      </c>
      <c r="AC89" s="159">
        <v>379.03072683193727</v>
      </c>
    </row>
    <row r="90" spans="1:29" s="239" customFormat="1" ht="12" customHeight="1" x14ac:dyDescent="0.2">
      <c r="A90" s="195"/>
      <c r="B90" s="225" t="s">
        <v>86</v>
      </c>
      <c r="C90" s="163">
        <v>0</v>
      </c>
      <c r="D90" s="163">
        <v>1.6993986190049175</v>
      </c>
      <c r="E90" s="163">
        <v>0</v>
      </c>
      <c r="F90" s="148">
        <v>1.6993986190049175</v>
      </c>
      <c r="G90" s="170">
        <v>0</v>
      </c>
      <c r="H90" s="163">
        <v>0</v>
      </c>
      <c r="I90" s="163">
        <v>2.4058749826107033</v>
      </c>
      <c r="J90" s="163">
        <v>0.56968396065044324</v>
      </c>
      <c r="K90" s="163">
        <v>0</v>
      </c>
      <c r="L90" s="163">
        <v>112.2876259494287</v>
      </c>
      <c r="M90" s="163">
        <v>0</v>
      </c>
      <c r="N90" s="163">
        <v>0.94081063169988743</v>
      </c>
      <c r="O90" s="163">
        <v>0</v>
      </c>
      <c r="P90" s="163">
        <v>0</v>
      </c>
      <c r="Q90" s="164">
        <v>0</v>
      </c>
      <c r="R90" s="148">
        <v>116.20399552438974</v>
      </c>
      <c r="S90" s="170">
        <v>132.40689620178242</v>
      </c>
      <c r="T90" s="163">
        <v>0</v>
      </c>
      <c r="U90" s="164">
        <v>0</v>
      </c>
      <c r="V90" s="190">
        <v>132.40689620178242</v>
      </c>
      <c r="W90" s="148">
        <v>250.31029034517707</v>
      </c>
      <c r="X90" s="163">
        <v>1.1531389999999999</v>
      </c>
      <c r="Y90" s="163">
        <v>10.171282564012987</v>
      </c>
      <c r="Z90" s="163">
        <v>81.230039178547287</v>
      </c>
      <c r="AA90" s="163"/>
      <c r="AB90" s="163">
        <v>0</v>
      </c>
      <c r="AC90" s="148">
        <v>342.86475108773732</v>
      </c>
    </row>
    <row r="91" spans="1:29" s="239" customFormat="1" ht="12" customHeight="1" x14ac:dyDescent="0.2">
      <c r="A91" s="195"/>
      <c r="B91" s="60" t="s">
        <v>126</v>
      </c>
      <c r="C91" s="163"/>
      <c r="D91" s="163">
        <v>0</v>
      </c>
      <c r="E91" s="163"/>
      <c r="F91" s="148">
        <v>0</v>
      </c>
      <c r="G91" s="170"/>
      <c r="H91" s="163"/>
      <c r="I91" s="163">
        <v>0.5439549826107033</v>
      </c>
      <c r="J91" s="163">
        <v>2.8380458661851691E-3</v>
      </c>
      <c r="K91" s="163"/>
      <c r="L91" s="163">
        <v>14.688343661533246</v>
      </c>
      <c r="M91" s="163"/>
      <c r="N91" s="163">
        <v>0.94081063169988743</v>
      </c>
      <c r="O91" s="163"/>
      <c r="P91" s="163"/>
      <c r="Q91" s="164"/>
      <c r="R91" s="148">
        <v>16.175947321710019</v>
      </c>
      <c r="S91" s="170">
        <v>45.385771073544007</v>
      </c>
      <c r="T91" s="163"/>
      <c r="U91" s="164"/>
      <c r="V91" s="190">
        <v>45.385771073544007</v>
      </c>
      <c r="W91" s="148">
        <v>61.561718395254026</v>
      </c>
      <c r="X91" s="163">
        <v>1.1531389999999999</v>
      </c>
      <c r="Y91" s="163">
        <v>0.48234309839999989</v>
      </c>
      <c r="Z91" s="163">
        <v>40.881595457719321</v>
      </c>
      <c r="AA91" s="163"/>
      <c r="AB91" s="163"/>
      <c r="AC91" s="148">
        <v>104.07879595137334</v>
      </c>
    </row>
    <row r="92" spans="1:29" s="241" customFormat="1" ht="12" customHeight="1" x14ac:dyDescent="0.2">
      <c r="A92" s="209"/>
      <c r="B92" s="63" t="s">
        <v>120</v>
      </c>
      <c r="C92" s="172">
        <f>'[3]opdeling tertiair'!D127</f>
        <v>0</v>
      </c>
      <c r="D92" s="172">
        <f>'[3]opdeling tertiair'!E127</f>
        <v>0</v>
      </c>
      <c r="E92" s="172">
        <f>'[3]opdeling tertiair'!F127</f>
        <v>0</v>
      </c>
      <c r="F92" s="174">
        <f>'[3]opdeling tertiair'!G127</f>
        <v>0</v>
      </c>
      <c r="G92" s="171">
        <f>'[3]opdeling tertiair'!H127</f>
        <v>0</v>
      </c>
      <c r="H92" s="172">
        <f>'[3]opdeling tertiair'!I127</f>
        <v>0</v>
      </c>
      <c r="I92" s="172">
        <f>'[3]opdeling tertiair'!J127</f>
        <v>0.27543708672422068</v>
      </c>
      <c r="J92" s="172">
        <f>'[3]opdeling tertiair'!K127</f>
        <v>0</v>
      </c>
      <c r="K92" s="172">
        <f>'[3]opdeling tertiair'!L127</f>
        <v>0</v>
      </c>
      <c r="L92" s="172">
        <f>'[3]opdeling tertiair'!M127</f>
        <v>1.1416093055521359</v>
      </c>
      <c r="M92" s="172">
        <f>'[3]opdeling tertiair'!N127</f>
        <v>0</v>
      </c>
      <c r="N92" s="172">
        <f>'[3]opdeling tertiair'!O127</f>
        <v>0</v>
      </c>
      <c r="O92" s="172">
        <f>'[3]opdeling tertiair'!P127</f>
        <v>0</v>
      </c>
      <c r="P92" s="172">
        <f>'[3]opdeling tertiair'!Q127</f>
        <v>0</v>
      </c>
      <c r="Q92" s="173">
        <f>'[3]opdeling tertiair'!R127</f>
        <v>0</v>
      </c>
      <c r="R92" s="174">
        <f>'[3]opdeling tertiair'!S127</f>
        <v>1.4170463922763565</v>
      </c>
      <c r="S92" s="171">
        <f>'[3]opdeling tertiair'!T127</f>
        <v>4.3200349396966899</v>
      </c>
      <c r="T92" s="172">
        <f>'[3]opdeling tertiair'!U127</f>
        <v>0</v>
      </c>
      <c r="U92" s="173">
        <f>'[3]opdeling tertiair'!V127</f>
        <v>0</v>
      </c>
      <c r="V92" s="172">
        <f>'[3]opdeling tertiair'!W127</f>
        <v>4.3200349396966899</v>
      </c>
      <c r="W92" s="174">
        <f>'[3]opdeling tertiair'!X127</f>
        <v>5.7370813319730463</v>
      </c>
      <c r="X92" s="172">
        <f>'[3]opdeling tertiair'!Y127</f>
        <v>0</v>
      </c>
      <c r="Y92" s="172">
        <f>'[3]opdeling tertiair'!Z127</f>
        <v>0</v>
      </c>
      <c r="Z92" s="172">
        <f>'[3]opdeling tertiair'!AA127</f>
        <v>3.7468902730042779</v>
      </c>
      <c r="AA92" s="172">
        <f>'[3]opdeling tertiair'!AB127</f>
        <v>0</v>
      </c>
      <c r="AB92" s="172">
        <f>'[3]opdeling tertiair'!AC127</f>
        <v>0</v>
      </c>
      <c r="AC92" s="174">
        <f>'[3]opdeling tertiair'!AD127</f>
        <v>9.4839716049773237</v>
      </c>
    </row>
    <row r="93" spans="1:29" s="241" customFormat="1" ht="12" customHeight="1" x14ac:dyDescent="0.2">
      <c r="A93" s="209"/>
      <c r="B93" s="63" t="s">
        <v>121</v>
      </c>
      <c r="C93" s="172">
        <f>'[3]opdeling tertiair'!D128</f>
        <v>0</v>
      </c>
      <c r="D93" s="172">
        <f>'[3]opdeling tertiair'!E128</f>
        <v>0</v>
      </c>
      <c r="E93" s="172">
        <f>'[3]opdeling tertiair'!F128</f>
        <v>0</v>
      </c>
      <c r="F93" s="174">
        <f>'[3]opdeling tertiair'!G128</f>
        <v>0</v>
      </c>
      <c r="G93" s="171">
        <f>'[3]opdeling tertiair'!H128</f>
        <v>0</v>
      </c>
      <c r="H93" s="172">
        <f>'[3]opdeling tertiair'!I128</f>
        <v>0</v>
      </c>
      <c r="I93" s="172">
        <f>'[3]opdeling tertiair'!J128</f>
        <v>4.7067656284343028E-3</v>
      </c>
      <c r="J93" s="172">
        <f>'[3]opdeling tertiair'!K128</f>
        <v>0</v>
      </c>
      <c r="K93" s="172">
        <f>'[3]opdeling tertiair'!L128</f>
        <v>0</v>
      </c>
      <c r="L93" s="172">
        <f>'[3]opdeling tertiair'!M128</f>
        <v>0.8823177232395083</v>
      </c>
      <c r="M93" s="172">
        <f>'[3]opdeling tertiair'!N128</f>
        <v>0</v>
      </c>
      <c r="N93" s="172">
        <f>'[3]opdeling tertiair'!O128</f>
        <v>0</v>
      </c>
      <c r="O93" s="172">
        <f>'[3]opdeling tertiair'!P128</f>
        <v>0</v>
      </c>
      <c r="P93" s="172">
        <f>'[3]opdeling tertiair'!Q128</f>
        <v>0</v>
      </c>
      <c r="Q93" s="173">
        <f>'[3]opdeling tertiair'!R128</f>
        <v>0</v>
      </c>
      <c r="R93" s="174">
        <f>'[3]opdeling tertiair'!S128</f>
        <v>0.88702448886794261</v>
      </c>
      <c r="S93" s="171">
        <f>'[3]opdeling tertiair'!T128</f>
        <v>5.2476623546290888</v>
      </c>
      <c r="T93" s="172">
        <f>'[3]opdeling tertiair'!U128</f>
        <v>0</v>
      </c>
      <c r="U93" s="173">
        <f>'[3]opdeling tertiair'!V128</f>
        <v>0</v>
      </c>
      <c r="V93" s="172">
        <f>'[3]opdeling tertiair'!W128</f>
        <v>5.2476623546290888</v>
      </c>
      <c r="W93" s="174">
        <f>'[3]opdeling tertiair'!X128</f>
        <v>6.1346868434970316</v>
      </c>
      <c r="X93" s="172">
        <f>'[3]opdeling tertiair'!Y128</f>
        <v>0</v>
      </c>
      <c r="Y93" s="172">
        <f>'[3]opdeling tertiair'!Z128</f>
        <v>3.8130898400000009E-2</v>
      </c>
      <c r="Z93" s="172">
        <f>'[3]opdeling tertiair'!AA128</f>
        <v>2.551246048608641</v>
      </c>
      <c r="AA93" s="172">
        <f>'[3]opdeling tertiair'!AB128</f>
        <v>0</v>
      </c>
      <c r="AB93" s="172">
        <f>'[3]opdeling tertiair'!AC128</f>
        <v>0</v>
      </c>
      <c r="AC93" s="174">
        <f>'[3]opdeling tertiair'!AD128</f>
        <v>8.7240637905056726</v>
      </c>
    </row>
    <row r="94" spans="1:29" s="241" customFormat="1" ht="12" customHeight="1" x14ac:dyDescent="0.2">
      <c r="A94" s="209"/>
      <c r="B94" s="63" t="s">
        <v>122</v>
      </c>
      <c r="C94" s="172">
        <f>'[3]opdeling tertiair'!D129</f>
        <v>0</v>
      </c>
      <c r="D94" s="172">
        <f>'[3]opdeling tertiair'!E129</f>
        <v>0</v>
      </c>
      <c r="E94" s="172">
        <f>'[3]opdeling tertiair'!F129</f>
        <v>0</v>
      </c>
      <c r="F94" s="174">
        <f>'[3]opdeling tertiair'!G129</f>
        <v>0</v>
      </c>
      <c r="G94" s="171">
        <f>'[3]opdeling tertiair'!H129</f>
        <v>0</v>
      </c>
      <c r="H94" s="172">
        <f>'[3]opdeling tertiair'!I129</f>
        <v>0</v>
      </c>
      <c r="I94" s="172">
        <f>'[3]opdeling tertiair'!J129</f>
        <v>0</v>
      </c>
      <c r="J94" s="172">
        <f>'[3]opdeling tertiair'!K129</f>
        <v>0</v>
      </c>
      <c r="K94" s="172">
        <f>'[3]opdeling tertiair'!L129</f>
        <v>0</v>
      </c>
      <c r="L94" s="172">
        <f>'[3]opdeling tertiair'!M129</f>
        <v>2.8319132922322781</v>
      </c>
      <c r="M94" s="172">
        <f>'[3]opdeling tertiair'!N129</f>
        <v>0</v>
      </c>
      <c r="N94" s="172">
        <f>'[3]opdeling tertiair'!O129</f>
        <v>0</v>
      </c>
      <c r="O94" s="172">
        <f>'[3]opdeling tertiair'!P129</f>
        <v>0</v>
      </c>
      <c r="P94" s="172">
        <f>'[3]opdeling tertiair'!Q129</f>
        <v>0</v>
      </c>
      <c r="Q94" s="173">
        <f>'[3]opdeling tertiair'!R129</f>
        <v>0</v>
      </c>
      <c r="R94" s="174">
        <f>'[3]opdeling tertiair'!S129</f>
        <v>2.8319132922322781</v>
      </c>
      <c r="S94" s="171">
        <f>'[3]opdeling tertiair'!T129</f>
        <v>6.0492153430977806</v>
      </c>
      <c r="T94" s="172">
        <f>'[3]opdeling tertiair'!U129</f>
        <v>0</v>
      </c>
      <c r="U94" s="173">
        <f>'[3]opdeling tertiair'!V129</f>
        <v>0</v>
      </c>
      <c r="V94" s="172">
        <f>'[3]opdeling tertiair'!W129</f>
        <v>6.0492153430977806</v>
      </c>
      <c r="W94" s="174">
        <f>'[3]opdeling tertiair'!X129</f>
        <v>8.8811286353300591</v>
      </c>
      <c r="X94" s="172">
        <f>'[3]opdeling tertiair'!Y129</f>
        <v>0</v>
      </c>
      <c r="Y94" s="172">
        <f>'[3]opdeling tertiair'!Z129</f>
        <v>0</v>
      </c>
      <c r="Z94" s="172">
        <f>'[3]opdeling tertiair'!AA129</f>
        <v>2.3274770497212867</v>
      </c>
      <c r="AA94" s="172">
        <f>'[3]opdeling tertiair'!AB129</f>
        <v>0</v>
      </c>
      <c r="AB94" s="172">
        <f>'[3]opdeling tertiair'!AC129</f>
        <v>0</v>
      </c>
      <c r="AC94" s="174">
        <f>'[3]opdeling tertiair'!AD129</f>
        <v>11.208605685051346</v>
      </c>
    </row>
    <row r="95" spans="1:29" s="241" customFormat="1" ht="12" customHeight="1" x14ac:dyDescent="0.2">
      <c r="A95" s="209"/>
      <c r="B95" s="63" t="s">
        <v>123</v>
      </c>
      <c r="C95" s="172">
        <f>'[3]opdeling tertiair'!D130</f>
        <v>0</v>
      </c>
      <c r="D95" s="172">
        <f>'[3]opdeling tertiair'!E130</f>
        <v>0</v>
      </c>
      <c r="E95" s="172">
        <f>'[3]opdeling tertiair'!F130</f>
        <v>0</v>
      </c>
      <c r="F95" s="174">
        <f>'[3]opdeling tertiair'!G130</f>
        <v>0</v>
      </c>
      <c r="G95" s="171">
        <f>'[3]opdeling tertiair'!H130</f>
        <v>0</v>
      </c>
      <c r="H95" s="172">
        <f>'[3]opdeling tertiair'!I130</f>
        <v>0</v>
      </c>
      <c r="I95" s="172">
        <f>'[3]opdeling tertiair'!J130</f>
        <v>0.2565017405225849</v>
      </c>
      <c r="J95" s="172">
        <f>'[3]opdeling tertiair'!K130</f>
        <v>2.8380458661851691E-3</v>
      </c>
      <c r="K95" s="172">
        <f>'[3]opdeling tertiair'!L130</f>
        <v>0</v>
      </c>
      <c r="L95" s="172">
        <f>'[3]opdeling tertiair'!M130</f>
        <v>5.3148400827078817</v>
      </c>
      <c r="M95" s="172">
        <f>'[3]opdeling tertiair'!N130</f>
        <v>0</v>
      </c>
      <c r="N95" s="172">
        <f>'[3]opdeling tertiair'!O130</f>
        <v>0.34388459835446117</v>
      </c>
      <c r="O95" s="172">
        <f>'[3]opdeling tertiair'!P130</f>
        <v>0</v>
      </c>
      <c r="P95" s="172">
        <f>'[3]opdeling tertiair'!Q130</f>
        <v>0</v>
      </c>
      <c r="Q95" s="173">
        <f>'[3]opdeling tertiair'!R130</f>
        <v>0</v>
      </c>
      <c r="R95" s="174">
        <f>'[3]opdeling tertiair'!S130</f>
        <v>5.9180644674511127</v>
      </c>
      <c r="S95" s="171">
        <f>'[3]opdeling tertiair'!T130</f>
        <v>15.060822162780475</v>
      </c>
      <c r="T95" s="172">
        <f>'[3]opdeling tertiair'!U130</f>
        <v>0</v>
      </c>
      <c r="U95" s="173">
        <f>'[3]opdeling tertiair'!V130</f>
        <v>0</v>
      </c>
      <c r="V95" s="172">
        <f>'[3]opdeling tertiair'!W130</f>
        <v>15.060822162780475</v>
      </c>
      <c r="W95" s="174">
        <f>'[3]opdeling tertiair'!X130</f>
        <v>20.978886630231589</v>
      </c>
      <c r="X95" s="172">
        <f>'[3]opdeling tertiair'!Y130</f>
        <v>0</v>
      </c>
      <c r="Y95" s="172">
        <f>'[3]opdeling tertiair'!Z130</f>
        <v>0.11748099999999997</v>
      </c>
      <c r="Z95" s="172">
        <f>'[3]opdeling tertiair'!AA130</f>
        <v>14.452681121419204</v>
      </c>
      <c r="AA95" s="172">
        <f>'[3]opdeling tertiair'!AB130</f>
        <v>0</v>
      </c>
      <c r="AB95" s="172">
        <f>'[3]opdeling tertiair'!AC130</f>
        <v>0</v>
      </c>
      <c r="AC95" s="174">
        <f>'[3]opdeling tertiair'!AD130</f>
        <v>35.549048751650794</v>
      </c>
    </row>
    <row r="96" spans="1:29" s="241" customFormat="1" ht="12" customHeight="1" x14ac:dyDescent="0.2">
      <c r="A96" s="209"/>
      <c r="B96" s="63" t="s">
        <v>124</v>
      </c>
      <c r="C96" s="172">
        <f>'[3]opdeling tertiair'!D131</f>
        <v>0</v>
      </c>
      <c r="D96" s="172">
        <f>'[3]opdeling tertiair'!E131</f>
        <v>0</v>
      </c>
      <c r="E96" s="172">
        <f>'[3]opdeling tertiair'!F131</f>
        <v>0</v>
      </c>
      <c r="F96" s="174">
        <f>'[3]opdeling tertiair'!G131</f>
        <v>0</v>
      </c>
      <c r="G96" s="171">
        <f>'[3]opdeling tertiair'!H131</f>
        <v>0</v>
      </c>
      <c r="H96" s="172">
        <f>'[3]opdeling tertiair'!I131</f>
        <v>0</v>
      </c>
      <c r="I96" s="172">
        <f>'[3]opdeling tertiair'!J131</f>
        <v>7.3093897354634006E-3</v>
      </c>
      <c r="J96" s="172">
        <f>'[3]opdeling tertiair'!K131</f>
        <v>0</v>
      </c>
      <c r="K96" s="172">
        <f>'[3]opdeling tertiair'!L131</f>
        <v>0</v>
      </c>
      <c r="L96" s="172">
        <f>'[3]opdeling tertiair'!M131</f>
        <v>4.1166783007069716</v>
      </c>
      <c r="M96" s="172">
        <f>'[3]opdeling tertiair'!N131</f>
        <v>0</v>
      </c>
      <c r="N96" s="172">
        <f>'[3]opdeling tertiair'!O131</f>
        <v>0.30806764074066723</v>
      </c>
      <c r="O96" s="172">
        <f>'[3]opdeling tertiair'!P131</f>
        <v>0</v>
      </c>
      <c r="P96" s="172">
        <f>'[3]opdeling tertiair'!Q131</f>
        <v>0</v>
      </c>
      <c r="Q96" s="173">
        <f>'[3]opdeling tertiair'!R131</f>
        <v>0</v>
      </c>
      <c r="R96" s="174">
        <f>'[3]opdeling tertiair'!S131</f>
        <v>4.4320553311831024</v>
      </c>
      <c r="S96" s="171">
        <f>'[3]opdeling tertiair'!T131</f>
        <v>10.717977597361067</v>
      </c>
      <c r="T96" s="172">
        <f>'[3]opdeling tertiair'!U131</f>
        <v>0</v>
      </c>
      <c r="U96" s="173">
        <f>'[3]opdeling tertiair'!V131</f>
        <v>0</v>
      </c>
      <c r="V96" s="172">
        <f>'[3]opdeling tertiair'!W131</f>
        <v>10.717977597361067</v>
      </c>
      <c r="W96" s="174">
        <f>'[3]opdeling tertiair'!X131</f>
        <v>15.150032928544169</v>
      </c>
      <c r="X96" s="172">
        <f>'[3]opdeling tertiair'!Y131</f>
        <v>0</v>
      </c>
      <c r="Y96" s="172">
        <f>'[3]opdeling tertiair'!Z131</f>
        <v>7.9632000000000001E-3</v>
      </c>
      <c r="Z96" s="172">
        <f>'[3]opdeling tertiair'!AA131</f>
        <v>13.997325241148772</v>
      </c>
      <c r="AA96" s="172">
        <f>'[3]opdeling tertiair'!AB131</f>
        <v>0</v>
      </c>
      <c r="AB96" s="172">
        <f>'[3]opdeling tertiair'!AC131</f>
        <v>0</v>
      </c>
      <c r="AC96" s="174">
        <f>'[3]opdeling tertiair'!AD131</f>
        <v>29.155321369692942</v>
      </c>
    </row>
    <row r="97" spans="1:48" s="241" customFormat="1" ht="12" customHeight="1" x14ac:dyDescent="0.2">
      <c r="A97" s="209"/>
      <c r="B97" s="63" t="s">
        <v>125</v>
      </c>
      <c r="C97" s="172">
        <f>'[3]opdeling tertiair'!D132</f>
        <v>0</v>
      </c>
      <c r="D97" s="172">
        <f>'[3]opdeling tertiair'!E132</f>
        <v>0</v>
      </c>
      <c r="E97" s="172">
        <f>'[3]opdeling tertiair'!F132</f>
        <v>0</v>
      </c>
      <c r="F97" s="174">
        <f>'[3]opdeling tertiair'!G132</f>
        <v>0</v>
      </c>
      <c r="G97" s="171">
        <f>'[3]opdeling tertiair'!H132</f>
        <v>0</v>
      </c>
      <c r="H97" s="172">
        <f>'[3]opdeling tertiair'!I132</f>
        <v>0</v>
      </c>
      <c r="I97" s="172">
        <f>'[3]opdeling tertiair'!J132</f>
        <v>0</v>
      </c>
      <c r="J97" s="172">
        <f>'[3]opdeling tertiair'!K132</f>
        <v>0</v>
      </c>
      <c r="K97" s="172">
        <f>'[3]opdeling tertiair'!L132</f>
        <v>0</v>
      </c>
      <c r="L97" s="172">
        <f>'[3]opdeling tertiair'!M132</f>
        <v>0.40098495709446969</v>
      </c>
      <c r="M97" s="172">
        <f>'[3]opdeling tertiair'!N132</f>
        <v>0</v>
      </c>
      <c r="N97" s="172">
        <f>'[3]opdeling tertiair'!O132</f>
        <v>0.28885839260475898</v>
      </c>
      <c r="O97" s="172">
        <f>'[3]opdeling tertiair'!P132</f>
        <v>0</v>
      </c>
      <c r="P97" s="172">
        <f>'[3]opdeling tertiair'!Q132</f>
        <v>0</v>
      </c>
      <c r="Q97" s="173">
        <f>'[3]opdeling tertiair'!R132</f>
        <v>0</v>
      </c>
      <c r="R97" s="174">
        <f>'[3]opdeling tertiair'!S132</f>
        <v>0.68984334969922867</v>
      </c>
      <c r="S97" s="171">
        <f>'[3]opdeling tertiair'!T132</f>
        <v>3.9900586759789021</v>
      </c>
      <c r="T97" s="172">
        <f>'[3]opdeling tertiair'!U132</f>
        <v>0</v>
      </c>
      <c r="U97" s="173">
        <f>'[3]opdeling tertiair'!V132</f>
        <v>0</v>
      </c>
      <c r="V97" s="172">
        <f>'[3]opdeling tertiair'!W132</f>
        <v>3.9900586759789021</v>
      </c>
      <c r="W97" s="174">
        <f>'[3]opdeling tertiair'!X132</f>
        <v>4.679902025678131</v>
      </c>
      <c r="X97" s="172">
        <f>'[3]opdeling tertiair'!Y132</f>
        <v>1.1531389999999999</v>
      </c>
      <c r="Y97" s="172">
        <f>'[3]opdeling tertiair'!Z132</f>
        <v>0.318768</v>
      </c>
      <c r="Z97" s="172">
        <f>'[3]opdeling tertiair'!AA132</f>
        <v>3.8059757238171366</v>
      </c>
      <c r="AA97" s="172">
        <f>'[3]opdeling tertiair'!AB132</f>
        <v>0</v>
      </c>
      <c r="AB97" s="172">
        <f>'[3]opdeling tertiair'!AC132</f>
        <v>0</v>
      </c>
      <c r="AC97" s="174">
        <f>'[3]opdeling tertiair'!AD132</f>
        <v>9.9577847494952678</v>
      </c>
    </row>
    <row r="98" spans="1:48" s="239" customFormat="1" ht="12" customHeight="1" x14ac:dyDescent="0.2">
      <c r="A98" s="195"/>
      <c r="B98" s="68" t="s">
        <v>62</v>
      </c>
      <c r="C98" s="163">
        <v>0</v>
      </c>
      <c r="D98" s="163">
        <v>0</v>
      </c>
      <c r="E98" s="163">
        <v>0</v>
      </c>
      <c r="F98" s="162">
        <v>0</v>
      </c>
      <c r="G98" s="170">
        <v>0</v>
      </c>
      <c r="H98" s="163">
        <v>0</v>
      </c>
      <c r="I98" s="163">
        <v>0</v>
      </c>
      <c r="J98" s="163">
        <v>0</v>
      </c>
      <c r="K98" s="163">
        <v>0</v>
      </c>
      <c r="L98" s="163">
        <v>6.2037000000000002E-2</v>
      </c>
      <c r="M98" s="163">
        <v>0</v>
      </c>
      <c r="N98" s="163">
        <v>0</v>
      </c>
      <c r="O98" s="163">
        <v>0</v>
      </c>
      <c r="P98" s="163">
        <v>0</v>
      </c>
      <c r="Q98" s="164">
        <v>0</v>
      </c>
      <c r="R98" s="162">
        <v>6.2037000000000002E-2</v>
      </c>
      <c r="S98" s="170">
        <v>0.18879099999999999</v>
      </c>
      <c r="T98" s="163">
        <v>0</v>
      </c>
      <c r="U98" s="164">
        <v>0</v>
      </c>
      <c r="V98" s="163">
        <v>0.18879099999999999</v>
      </c>
      <c r="W98" s="148">
        <v>0.250828</v>
      </c>
      <c r="X98" s="163">
        <v>1.1531389999999999</v>
      </c>
      <c r="Y98" s="163">
        <v>0.436249</v>
      </c>
      <c r="Z98" s="163"/>
      <c r="AA98" s="163"/>
      <c r="AB98" s="163"/>
      <c r="AC98" s="162">
        <v>1.8402160000000001</v>
      </c>
    </row>
    <row r="99" spans="1:48" s="239" customFormat="1" ht="12" customHeight="1" x14ac:dyDescent="0.2">
      <c r="A99" s="211"/>
      <c r="B99" s="70" t="s">
        <v>127</v>
      </c>
      <c r="C99" s="166"/>
      <c r="D99" s="166">
        <v>1.6993986190049175</v>
      </c>
      <c r="E99" s="166"/>
      <c r="F99" s="159">
        <v>1.6993986190049175</v>
      </c>
      <c r="G99" s="175"/>
      <c r="H99" s="166"/>
      <c r="I99" s="166">
        <v>1.86192</v>
      </c>
      <c r="J99" s="166">
        <v>0.56684591478425805</v>
      </c>
      <c r="K99" s="166"/>
      <c r="L99" s="166">
        <v>97.599282287895463</v>
      </c>
      <c r="M99" s="166"/>
      <c r="N99" s="166"/>
      <c r="O99" s="166"/>
      <c r="P99" s="166"/>
      <c r="Q99" s="176"/>
      <c r="R99" s="159">
        <v>100.02804820267973</v>
      </c>
      <c r="S99" s="175">
        <v>87.02112512823841</v>
      </c>
      <c r="T99" s="166"/>
      <c r="U99" s="176"/>
      <c r="V99" s="158">
        <v>87.02112512823841</v>
      </c>
      <c r="W99" s="159">
        <v>188.74857194992305</v>
      </c>
      <c r="X99" s="229"/>
      <c r="Y99" s="166">
        <v>9.6889394656129877</v>
      </c>
      <c r="Z99" s="166">
        <v>40.348443720827959</v>
      </c>
      <c r="AA99" s="166"/>
      <c r="AB99" s="166"/>
      <c r="AC99" s="159">
        <v>238.78595513636401</v>
      </c>
    </row>
    <row r="100" spans="1:48" s="239" customFormat="1" ht="12" customHeight="1" x14ac:dyDescent="0.2">
      <c r="A100" s="195"/>
      <c r="B100" s="72" t="s">
        <v>87</v>
      </c>
      <c r="C100" s="163"/>
      <c r="D100" s="163">
        <v>0.81599999999999995</v>
      </c>
      <c r="E100" s="163"/>
      <c r="F100" s="148">
        <v>0.81599999999999995</v>
      </c>
      <c r="G100" s="170"/>
      <c r="H100" s="163"/>
      <c r="I100" s="163">
        <v>0.48100175768709696</v>
      </c>
      <c r="J100" s="163">
        <v>9.1613961268756289E-2</v>
      </c>
      <c r="K100" s="163"/>
      <c r="L100" s="163">
        <v>12.317807131816533</v>
      </c>
      <c r="M100" s="163"/>
      <c r="N100" s="163">
        <v>9.6780000000000008</v>
      </c>
      <c r="O100" s="163"/>
      <c r="P100" s="163"/>
      <c r="Q100" s="164"/>
      <c r="R100" s="148">
        <v>22.568422850772386</v>
      </c>
      <c r="S100" s="170">
        <v>6.7409853800256005</v>
      </c>
      <c r="T100" s="163"/>
      <c r="U100" s="164"/>
      <c r="V100" s="190">
        <v>6.7409853800256005</v>
      </c>
      <c r="W100" s="148">
        <v>30.125408230797984</v>
      </c>
      <c r="X100" s="163"/>
      <c r="Y100" s="163">
        <v>0</v>
      </c>
      <c r="Z100" s="163">
        <v>3.1036878298733268</v>
      </c>
      <c r="AA100" s="163"/>
      <c r="AB100" s="163"/>
      <c r="AC100" s="148">
        <v>33.22909606067131</v>
      </c>
    </row>
    <row r="101" spans="1:48" s="241" customFormat="1" ht="12" customHeight="1" x14ac:dyDescent="0.2">
      <c r="A101" s="209"/>
      <c r="B101" s="73" t="s">
        <v>113</v>
      </c>
      <c r="C101" s="172">
        <f>'[3]opdeling landbouw'!D138</f>
        <v>0</v>
      </c>
      <c r="D101" s="172">
        <f>'[3]opdeling landbouw'!E138</f>
        <v>0</v>
      </c>
      <c r="E101" s="172">
        <f>'[3]opdeling landbouw'!F138</f>
        <v>0</v>
      </c>
      <c r="F101" s="178">
        <f>'[3]opdeling landbouw'!G138</f>
        <v>0</v>
      </c>
      <c r="G101" s="171">
        <f>'[3]opdeling landbouw'!H138</f>
        <v>0</v>
      </c>
      <c r="H101" s="172">
        <f>'[3]opdeling landbouw'!I138</f>
        <v>0</v>
      </c>
      <c r="I101" s="172">
        <f>'[3]opdeling landbouw'!J138</f>
        <v>0</v>
      </c>
      <c r="J101" s="172">
        <f>'[3]opdeling landbouw'!K138</f>
        <v>0</v>
      </c>
      <c r="K101" s="172">
        <f>'[3]opdeling landbouw'!L138</f>
        <v>0</v>
      </c>
      <c r="L101" s="172">
        <f>'[3]opdeling landbouw'!M138</f>
        <v>5.386258616868</v>
      </c>
      <c r="M101" s="172">
        <f>'[3]opdeling landbouw'!N138</f>
        <v>0</v>
      </c>
      <c r="N101" s="172">
        <f>'[3]opdeling landbouw'!O138</f>
        <v>0</v>
      </c>
      <c r="O101" s="172">
        <f>'[3]opdeling landbouw'!P138</f>
        <v>0</v>
      </c>
      <c r="P101" s="172">
        <f>'[3]opdeling landbouw'!Q138</f>
        <v>0</v>
      </c>
      <c r="Q101" s="173">
        <f>'[3]opdeling landbouw'!R138</f>
        <v>0</v>
      </c>
      <c r="R101" s="174">
        <f>'[3]opdeling landbouw'!S138</f>
        <v>5.386258616868</v>
      </c>
      <c r="S101" s="171">
        <f>'[3]opdeling landbouw'!T138</f>
        <v>0</v>
      </c>
      <c r="T101" s="172">
        <f>'[3]opdeling landbouw'!U138</f>
        <v>0</v>
      </c>
      <c r="U101" s="173">
        <f>'[3]opdeling landbouw'!V138</f>
        <v>0</v>
      </c>
      <c r="V101" s="172">
        <f>'[3]opdeling landbouw'!W138</f>
        <v>0</v>
      </c>
      <c r="W101" s="174">
        <f>'[3]opdeling landbouw'!X138</f>
        <v>5.386258616868</v>
      </c>
      <c r="X101" s="172">
        <f>'[3]opdeling landbouw'!Y138</f>
        <v>0</v>
      </c>
      <c r="Y101" s="172">
        <f>'[3]opdeling landbouw'!Z138</f>
        <v>0</v>
      </c>
      <c r="Z101" s="172">
        <f>'[3]opdeling landbouw'!AA138</f>
        <v>1.3079535609599999</v>
      </c>
      <c r="AA101" s="172">
        <f>'[3]opdeling landbouw'!AB138</f>
        <v>0</v>
      </c>
      <c r="AB101" s="172">
        <f>'[3]opdeling landbouw'!AC138</f>
        <v>0</v>
      </c>
      <c r="AC101" s="179">
        <f>'[3]opdeling landbouw'!AD138</f>
        <v>6.6942121778279997</v>
      </c>
    </row>
    <row r="102" spans="1:48" s="241" customFormat="1" ht="12" customHeight="1" x14ac:dyDescent="0.2">
      <c r="A102" s="209"/>
      <c r="B102" s="73" t="s">
        <v>114</v>
      </c>
      <c r="C102" s="172">
        <f>'[3]opdeling landbouw'!D139</f>
        <v>0</v>
      </c>
      <c r="D102" s="172">
        <f>'[3]opdeling landbouw'!E139</f>
        <v>0</v>
      </c>
      <c r="E102" s="172">
        <f>'[3]opdeling landbouw'!F139</f>
        <v>0</v>
      </c>
      <c r="F102" s="178">
        <f>'[3]opdeling landbouw'!G139</f>
        <v>0</v>
      </c>
      <c r="G102" s="171">
        <f>'[3]opdeling landbouw'!H139</f>
        <v>0</v>
      </c>
      <c r="H102" s="172">
        <f>'[3]opdeling landbouw'!I139</f>
        <v>0</v>
      </c>
      <c r="I102" s="172">
        <f>'[3]opdeling landbouw'!J139</f>
        <v>0</v>
      </c>
      <c r="J102" s="172">
        <f>'[3]opdeling landbouw'!K139</f>
        <v>0</v>
      </c>
      <c r="K102" s="172">
        <f>'[3]opdeling landbouw'!L139</f>
        <v>0</v>
      </c>
      <c r="L102" s="172">
        <f>'[3]opdeling landbouw'!M139</f>
        <v>0.91584952077000004</v>
      </c>
      <c r="M102" s="172">
        <f>'[3]opdeling landbouw'!N139</f>
        <v>0</v>
      </c>
      <c r="N102" s="172">
        <f>'[3]opdeling landbouw'!O139</f>
        <v>0</v>
      </c>
      <c r="O102" s="172">
        <f>'[3]opdeling landbouw'!P139</f>
        <v>0</v>
      </c>
      <c r="P102" s="172">
        <f>'[3]opdeling landbouw'!Q139</f>
        <v>0</v>
      </c>
      <c r="Q102" s="173">
        <f>'[3]opdeling landbouw'!R139</f>
        <v>0</v>
      </c>
      <c r="R102" s="174">
        <f>'[3]opdeling landbouw'!S139</f>
        <v>0.91584952077000004</v>
      </c>
      <c r="S102" s="171">
        <f>'[3]opdeling landbouw'!T139</f>
        <v>0</v>
      </c>
      <c r="T102" s="172">
        <f>'[3]opdeling landbouw'!U139</f>
        <v>0</v>
      </c>
      <c r="U102" s="173">
        <f>'[3]opdeling landbouw'!V139</f>
        <v>0</v>
      </c>
      <c r="V102" s="172">
        <f>'[3]opdeling landbouw'!W139</f>
        <v>0</v>
      </c>
      <c r="W102" s="174">
        <f>'[3]opdeling landbouw'!X139</f>
        <v>0.91584952077000004</v>
      </c>
      <c r="X102" s="172">
        <f>'[3]opdeling landbouw'!Y139</f>
        <v>0</v>
      </c>
      <c r="Y102" s="172">
        <f>'[3]opdeling landbouw'!Z139</f>
        <v>0</v>
      </c>
      <c r="Z102" s="172">
        <f>'[3]opdeling landbouw'!AA139</f>
        <v>0.35067820292820007</v>
      </c>
      <c r="AA102" s="172">
        <f>'[3]opdeling landbouw'!AB139</f>
        <v>0</v>
      </c>
      <c r="AB102" s="172">
        <f>'[3]opdeling landbouw'!AC139</f>
        <v>0</v>
      </c>
      <c r="AC102" s="179">
        <f>'[3]opdeling landbouw'!AD139</f>
        <v>1.2665277236982</v>
      </c>
    </row>
    <row r="103" spans="1:48" s="241" customFormat="1" ht="12" customHeight="1" x14ac:dyDescent="0.2">
      <c r="A103" s="209"/>
      <c r="B103" s="73" t="s">
        <v>115</v>
      </c>
      <c r="C103" s="172">
        <f>'[3]opdeling landbouw'!D140</f>
        <v>0</v>
      </c>
      <c r="D103" s="172">
        <f>'[3]opdeling landbouw'!E140</f>
        <v>0.81599999999999995</v>
      </c>
      <c r="E103" s="172">
        <f>'[3]opdeling landbouw'!F140</f>
        <v>0</v>
      </c>
      <c r="F103" s="174">
        <f>'[3]opdeling landbouw'!G140</f>
        <v>0.81599999999999995</v>
      </c>
      <c r="G103" s="171">
        <f>'[3]opdeling landbouw'!H140</f>
        <v>0</v>
      </c>
      <c r="H103" s="172">
        <f>'[3]opdeling landbouw'!I140</f>
        <v>0</v>
      </c>
      <c r="I103" s="172">
        <f>'[3]opdeling landbouw'!J140</f>
        <v>0.48099999999999998</v>
      </c>
      <c r="J103" s="172">
        <f>'[3]opdeling landbouw'!K140</f>
        <v>0</v>
      </c>
      <c r="K103" s="172">
        <f>'[3]opdeling landbouw'!L140</f>
        <v>0</v>
      </c>
      <c r="L103" s="172">
        <f>'[3]opdeling landbouw'!M140</f>
        <v>2.0529999999999999</v>
      </c>
      <c r="M103" s="172">
        <f>'[3]opdeling landbouw'!N140</f>
        <v>0</v>
      </c>
      <c r="N103" s="172">
        <f>'[3]opdeling landbouw'!O140</f>
        <v>9.6780000000000008</v>
      </c>
      <c r="O103" s="172">
        <f>'[3]opdeling landbouw'!P140</f>
        <v>0</v>
      </c>
      <c r="P103" s="172">
        <f>'[3]opdeling landbouw'!Q140</f>
        <v>0</v>
      </c>
      <c r="Q103" s="173">
        <f>'[3]opdeling landbouw'!R140</f>
        <v>0</v>
      </c>
      <c r="R103" s="174">
        <f>'[3]opdeling landbouw'!S140</f>
        <v>12.212</v>
      </c>
      <c r="S103" s="171">
        <f>'[3]opdeling landbouw'!T140</f>
        <v>6.7409853800256005</v>
      </c>
      <c r="T103" s="172">
        <f>'[3]opdeling landbouw'!U140</f>
        <v>0</v>
      </c>
      <c r="U103" s="173">
        <f>'[3]opdeling landbouw'!V140</f>
        <v>0</v>
      </c>
      <c r="V103" s="172">
        <f>'[3]opdeling landbouw'!W140</f>
        <v>6.7409853800256005</v>
      </c>
      <c r="W103" s="174">
        <f>'[3]opdeling landbouw'!X140</f>
        <v>19.768985380025601</v>
      </c>
      <c r="X103" s="172">
        <f>'[3]opdeling landbouw'!Y140</f>
        <v>0</v>
      </c>
      <c r="Y103" s="172">
        <f>'[3]opdeling landbouw'!Z140</f>
        <v>0</v>
      </c>
      <c r="Z103" s="172">
        <f>'[3]opdeling landbouw'!AA140</f>
        <v>1.2873091958411267</v>
      </c>
      <c r="AA103" s="172">
        <f>'[3]opdeling landbouw'!AB140</f>
        <v>0</v>
      </c>
      <c r="AB103" s="172">
        <f>'[3]opdeling landbouw'!AC140</f>
        <v>0</v>
      </c>
      <c r="AC103" s="179">
        <f>'[3]opdeling landbouw'!AD140</f>
        <v>21.056294575866726</v>
      </c>
    </row>
    <row r="104" spans="1:48" s="241" customFormat="1" ht="12" customHeight="1" x14ac:dyDescent="0.2">
      <c r="A104" s="209"/>
      <c r="B104" s="73" t="s">
        <v>116</v>
      </c>
      <c r="C104" s="172">
        <f>'[3]opdeling landbouw'!D141</f>
        <v>0</v>
      </c>
      <c r="D104" s="172">
        <f>'[3]opdeling landbouw'!E141</f>
        <v>0</v>
      </c>
      <c r="E104" s="172">
        <f>'[3]opdeling landbouw'!F141</f>
        <v>0</v>
      </c>
      <c r="F104" s="178">
        <f>'[3]opdeling landbouw'!G141</f>
        <v>0</v>
      </c>
      <c r="G104" s="171">
        <f>'[3]opdeling landbouw'!H141</f>
        <v>0</v>
      </c>
      <c r="H104" s="172">
        <f>'[3]opdeling landbouw'!I141</f>
        <v>0</v>
      </c>
      <c r="I104" s="172">
        <f>'[3]opdeling landbouw'!J141</f>
        <v>0</v>
      </c>
      <c r="J104" s="172">
        <f>'[3]opdeling landbouw'!K141</f>
        <v>0</v>
      </c>
      <c r="K104" s="172">
        <f>'[3]opdeling landbouw'!L141</f>
        <v>0</v>
      </c>
      <c r="L104" s="172">
        <f>'[3]opdeling landbouw'!M141</f>
        <v>1.0799096839619999</v>
      </c>
      <c r="M104" s="172">
        <f>'[3]opdeling landbouw'!N141</f>
        <v>0</v>
      </c>
      <c r="N104" s="172">
        <f>'[3]opdeling landbouw'!O141</f>
        <v>0</v>
      </c>
      <c r="O104" s="172">
        <f>'[3]opdeling landbouw'!P141</f>
        <v>0</v>
      </c>
      <c r="P104" s="172">
        <f>'[3]opdeling landbouw'!Q141</f>
        <v>0</v>
      </c>
      <c r="Q104" s="173">
        <f>'[3]opdeling landbouw'!R141</f>
        <v>0</v>
      </c>
      <c r="R104" s="174">
        <f>'[3]opdeling landbouw'!S141</f>
        <v>1.0799096839619999</v>
      </c>
      <c r="S104" s="171">
        <f>'[3]opdeling landbouw'!T141</f>
        <v>0</v>
      </c>
      <c r="T104" s="172">
        <f>'[3]opdeling landbouw'!U141</f>
        <v>0</v>
      </c>
      <c r="U104" s="173">
        <f>'[3]opdeling landbouw'!V141</f>
        <v>0</v>
      </c>
      <c r="V104" s="172">
        <f>'[3]opdeling landbouw'!W141</f>
        <v>0</v>
      </c>
      <c r="W104" s="174">
        <f>'[3]opdeling landbouw'!X141</f>
        <v>1.0799096839619999</v>
      </c>
      <c r="X104" s="172">
        <f>'[3]opdeling landbouw'!Y141</f>
        <v>0</v>
      </c>
      <c r="Y104" s="172">
        <f>'[3]opdeling landbouw'!Z141</f>
        <v>0</v>
      </c>
      <c r="Z104" s="172">
        <f>'[3]opdeling landbouw'!AA141</f>
        <v>0.15769717372799999</v>
      </c>
      <c r="AA104" s="172">
        <f>'[3]opdeling landbouw'!AB141</f>
        <v>0</v>
      </c>
      <c r="AB104" s="172">
        <f>'[3]opdeling landbouw'!AC141</f>
        <v>0</v>
      </c>
      <c r="AC104" s="179">
        <f>'[3]opdeling landbouw'!AD141</f>
        <v>1.2376068576899999</v>
      </c>
    </row>
    <row r="105" spans="1:48" s="241" customFormat="1" ht="12" customHeight="1" x14ac:dyDescent="0.2">
      <c r="A105" s="209"/>
      <c r="B105" s="73" t="s">
        <v>117</v>
      </c>
      <c r="C105" s="172">
        <f>'[3]opdeling landbouw'!D142</f>
        <v>0</v>
      </c>
      <c r="D105" s="172">
        <f>'[3]opdeling landbouw'!E142</f>
        <v>0</v>
      </c>
      <c r="E105" s="172">
        <f>'[3]opdeling landbouw'!F142</f>
        <v>0</v>
      </c>
      <c r="F105" s="178">
        <f>'[3]opdeling landbouw'!G142</f>
        <v>0</v>
      </c>
      <c r="G105" s="171">
        <f>'[3]opdeling landbouw'!H142</f>
        <v>0</v>
      </c>
      <c r="H105" s="172">
        <f>'[3]opdeling landbouw'!I142</f>
        <v>0</v>
      </c>
      <c r="I105" s="172">
        <f>'[3]opdeling landbouw'!J142</f>
        <v>0</v>
      </c>
      <c r="J105" s="172">
        <f>'[3]opdeling landbouw'!K142</f>
        <v>0</v>
      </c>
      <c r="K105" s="172">
        <f>'[3]opdeling landbouw'!L142</f>
        <v>0</v>
      </c>
      <c r="L105" s="172">
        <f>'[3]opdeling landbouw'!M142</f>
        <v>2.8725360628526451</v>
      </c>
      <c r="M105" s="172">
        <f>'[3]opdeling landbouw'!N142</f>
        <v>0</v>
      </c>
      <c r="N105" s="172">
        <f>'[3]opdeling landbouw'!O142</f>
        <v>0</v>
      </c>
      <c r="O105" s="172">
        <f>'[3]opdeling landbouw'!P142</f>
        <v>0</v>
      </c>
      <c r="P105" s="172">
        <f>'[3]opdeling landbouw'!Q142</f>
        <v>0</v>
      </c>
      <c r="Q105" s="173">
        <f>'[3]opdeling landbouw'!R142</f>
        <v>0</v>
      </c>
      <c r="R105" s="174">
        <f>'[3]opdeling landbouw'!S142</f>
        <v>2.8725360628526451</v>
      </c>
      <c r="S105" s="171">
        <f>'[3]opdeling landbouw'!T142</f>
        <v>0</v>
      </c>
      <c r="T105" s="172">
        <f>'[3]opdeling landbouw'!U142</f>
        <v>0</v>
      </c>
      <c r="U105" s="173">
        <f>'[3]opdeling landbouw'!V142</f>
        <v>0</v>
      </c>
      <c r="V105" s="172">
        <f>'[3]opdeling landbouw'!W142</f>
        <v>0</v>
      </c>
      <c r="W105" s="174">
        <f>'[3]opdeling landbouw'!X142</f>
        <v>2.8725360628526451</v>
      </c>
      <c r="X105" s="172">
        <f>'[3]opdeling landbouw'!Y142</f>
        <v>0</v>
      </c>
      <c r="Y105" s="172">
        <f>'[3]opdeling landbouw'!Z142</f>
        <v>0</v>
      </c>
      <c r="Z105" s="172">
        <f>'[3]opdeling landbouw'!AA142</f>
        <v>0</v>
      </c>
      <c r="AA105" s="172">
        <f>'[3]opdeling landbouw'!AB142</f>
        <v>0</v>
      </c>
      <c r="AB105" s="172">
        <f>'[3]opdeling landbouw'!AC142</f>
        <v>0</v>
      </c>
      <c r="AC105" s="179">
        <f>'[3]opdeling landbouw'!AD142</f>
        <v>2.8725360628526451</v>
      </c>
    </row>
    <row r="106" spans="1:48" s="241" customFormat="1" ht="12" customHeight="1" x14ac:dyDescent="0.2">
      <c r="A106" s="209"/>
      <c r="B106" s="73" t="s">
        <v>118</v>
      </c>
      <c r="C106" s="172">
        <f>'[3]opdeling landbouw'!D143</f>
        <v>0</v>
      </c>
      <c r="D106" s="172">
        <f>'[3]opdeling landbouw'!E143</f>
        <v>0</v>
      </c>
      <c r="E106" s="172">
        <f>'[3]opdeling landbouw'!F143</f>
        <v>0</v>
      </c>
      <c r="F106" s="178">
        <f>'[3]opdeling landbouw'!G143</f>
        <v>0</v>
      </c>
      <c r="G106" s="171">
        <f>'[3]opdeling landbouw'!H143</f>
        <v>0</v>
      </c>
      <c r="H106" s="172">
        <f>'[3]opdeling landbouw'!I143</f>
        <v>0</v>
      </c>
      <c r="I106" s="172">
        <f>'[3]opdeling landbouw'!J143</f>
        <v>1.7576870969999998E-6</v>
      </c>
      <c r="J106" s="172">
        <f>'[3]opdeling landbouw'!K143</f>
        <v>8.8601083626960439E-2</v>
      </c>
      <c r="K106" s="172">
        <f>'[3]opdeling landbouw'!L143</f>
        <v>0</v>
      </c>
      <c r="L106" s="172">
        <f>'[3]opdeling landbouw'!M143</f>
        <v>6.8300316948731099E-3</v>
      </c>
      <c r="M106" s="172">
        <f>'[3]opdeling landbouw'!N143</f>
        <v>0</v>
      </c>
      <c r="N106" s="172">
        <f>'[3]opdeling landbouw'!O143</f>
        <v>0</v>
      </c>
      <c r="O106" s="172">
        <f>'[3]opdeling landbouw'!P143</f>
        <v>0</v>
      </c>
      <c r="P106" s="172">
        <f>'[3]opdeling landbouw'!Q143</f>
        <v>0</v>
      </c>
      <c r="Q106" s="173">
        <f>'[3]opdeling landbouw'!R143</f>
        <v>0</v>
      </c>
      <c r="R106" s="174">
        <f>'[3]opdeling landbouw'!S143</f>
        <v>9.5432873008930538E-2</v>
      </c>
      <c r="S106" s="171">
        <f>'[3]opdeling landbouw'!T143</f>
        <v>0</v>
      </c>
      <c r="T106" s="172">
        <f>'[3]opdeling landbouw'!U143</f>
        <v>0</v>
      </c>
      <c r="U106" s="173">
        <f>'[3]opdeling landbouw'!V143</f>
        <v>0</v>
      </c>
      <c r="V106" s="172">
        <f>'[3]opdeling landbouw'!W143</f>
        <v>0</v>
      </c>
      <c r="W106" s="174">
        <f>'[3]opdeling landbouw'!X143</f>
        <v>9.5432873008930538E-2</v>
      </c>
      <c r="X106" s="172">
        <f>'[3]opdeling landbouw'!Y143</f>
        <v>0</v>
      </c>
      <c r="Y106" s="172">
        <f>'[3]opdeling landbouw'!Z143</f>
        <v>0</v>
      </c>
      <c r="Z106" s="172">
        <f>'[3]opdeling landbouw'!AA143</f>
        <v>0</v>
      </c>
      <c r="AA106" s="172">
        <f>'[3]opdeling landbouw'!AB143</f>
        <v>0</v>
      </c>
      <c r="AB106" s="172">
        <f>'[3]opdeling landbouw'!AC143</f>
        <v>0</v>
      </c>
      <c r="AC106" s="179">
        <f>'[3]opdeling landbouw'!AD143</f>
        <v>9.5432873008930538E-2</v>
      </c>
    </row>
    <row r="107" spans="1:48" s="241" customFormat="1" ht="12" customHeight="1" x14ac:dyDescent="0.2">
      <c r="A107" s="209"/>
      <c r="B107" s="73" t="s">
        <v>119</v>
      </c>
      <c r="C107" s="172">
        <f>'[3]opdeling landbouw'!D144</f>
        <v>0</v>
      </c>
      <c r="D107" s="172">
        <f>'[3]opdeling landbouw'!E144</f>
        <v>0</v>
      </c>
      <c r="E107" s="172">
        <f>'[3]opdeling landbouw'!F144</f>
        <v>0</v>
      </c>
      <c r="F107" s="178">
        <f>'[3]opdeling landbouw'!G144</f>
        <v>0</v>
      </c>
      <c r="G107" s="171">
        <f>'[3]opdeling landbouw'!H144</f>
        <v>0</v>
      </c>
      <c r="H107" s="172">
        <f>'[3]opdeling landbouw'!I144</f>
        <v>0</v>
      </c>
      <c r="I107" s="172">
        <f>'[3]opdeling landbouw'!J144</f>
        <v>0</v>
      </c>
      <c r="J107" s="172">
        <f>'[3]opdeling landbouw'!K144</f>
        <v>3.0128776417958397E-3</v>
      </c>
      <c r="K107" s="172">
        <f>'[3]opdeling landbouw'!L144</f>
        <v>0</v>
      </c>
      <c r="L107" s="172">
        <f>'[3]opdeling landbouw'!M144</f>
        <v>3.423215669015699E-3</v>
      </c>
      <c r="M107" s="172">
        <f>'[3]opdeling landbouw'!N144</f>
        <v>0</v>
      </c>
      <c r="N107" s="172">
        <f>'[3]opdeling landbouw'!O144</f>
        <v>0</v>
      </c>
      <c r="O107" s="172">
        <f>'[3]opdeling landbouw'!P144</f>
        <v>0</v>
      </c>
      <c r="P107" s="172">
        <f>'[3]opdeling landbouw'!Q144</f>
        <v>0</v>
      </c>
      <c r="Q107" s="173">
        <f>'[3]opdeling landbouw'!R144</f>
        <v>0</v>
      </c>
      <c r="R107" s="174">
        <f>'[3]opdeling landbouw'!S144</f>
        <v>6.4360933108115383E-3</v>
      </c>
      <c r="S107" s="171">
        <f>'[3]opdeling landbouw'!T144</f>
        <v>0</v>
      </c>
      <c r="T107" s="172">
        <f>'[3]opdeling landbouw'!U144</f>
        <v>0</v>
      </c>
      <c r="U107" s="173">
        <f>'[3]opdeling landbouw'!V144</f>
        <v>0</v>
      </c>
      <c r="V107" s="172">
        <f>'[3]opdeling landbouw'!W144</f>
        <v>0</v>
      </c>
      <c r="W107" s="174">
        <f>'[3]opdeling landbouw'!X144</f>
        <v>6.4360933108115383E-3</v>
      </c>
      <c r="X107" s="172">
        <f>'[3]opdeling landbouw'!Y144</f>
        <v>0</v>
      </c>
      <c r="Y107" s="172">
        <f>'[3]opdeling landbouw'!Z144</f>
        <v>0</v>
      </c>
      <c r="Z107" s="172">
        <f>'[3]opdeling landbouw'!AA144</f>
        <v>4.9696416000000005E-5</v>
      </c>
      <c r="AA107" s="172">
        <f>'[3]opdeling landbouw'!AB144</f>
        <v>0</v>
      </c>
      <c r="AB107" s="172">
        <f>'[3]opdeling landbouw'!AC144</f>
        <v>0</v>
      </c>
      <c r="AC107" s="179">
        <f>'[3]opdeling landbouw'!AD144</f>
        <v>6.4857897268115385E-3</v>
      </c>
    </row>
    <row r="108" spans="1:48" s="239" customFormat="1" ht="12" customHeight="1" x14ac:dyDescent="0.2">
      <c r="A108" s="195"/>
      <c r="B108" s="68" t="s">
        <v>62</v>
      </c>
      <c r="C108" s="163">
        <v>0</v>
      </c>
      <c r="D108" s="163">
        <v>0</v>
      </c>
      <c r="E108" s="163">
        <v>0</v>
      </c>
      <c r="F108" s="154"/>
      <c r="G108" s="235">
        <v>0</v>
      </c>
      <c r="H108" s="216">
        <v>0</v>
      </c>
      <c r="I108" s="216">
        <v>0</v>
      </c>
      <c r="J108" s="216">
        <v>0</v>
      </c>
      <c r="K108" s="216">
        <v>0</v>
      </c>
      <c r="L108" s="216">
        <v>0.237015</v>
      </c>
      <c r="M108" s="216">
        <v>0</v>
      </c>
      <c r="N108" s="216">
        <v>0</v>
      </c>
      <c r="O108" s="216">
        <v>0</v>
      </c>
      <c r="P108" s="216">
        <v>0</v>
      </c>
      <c r="Q108" s="236">
        <v>0</v>
      </c>
      <c r="R108" s="154">
        <v>0.237015</v>
      </c>
      <c r="S108" s="235">
        <v>0.13867599999999999</v>
      </c>
      <c r="T108" s="216">
        <v>0</v>
      </c>
      <c r="U108" s="236">
        <v>0</v>
      </c>
      <c r="V108" s="190">
        <v>0.13867599999999999</v>
      </c>
      <c r="W108" s="154">
        <v>0.375691</v>
      </c>
      <c r="X108" s="163"/>
      <c r="Y108" s="163">
        <v>0</v>
      </c>
      <c r="Z108" s="163"/>
      <c r="AA108" s="163"/>
      <c r="AB108" s="163"/>
      <c r="AC108" s="154">
        <v>0.375691</v>
      </c>
    </row>
    <row r="109" spans="1:48" s="239" customFormat="1" ht="12" customHeight="1" x14ac:dyDescent="0.2">
      <c r="A109" s="196" t="s">
        <v>88</v>
      </c>
      <c r="B109" s="197"/>
      <c r="C109" s="158">
        <v>0</v>
      </c>
      <c r="D109" s="158">
        <v>0</v>
      </c>
      <c r="E109" s="158">
        <v>0</v>
      </c>
      <c r="F109" s="159">
        <v>0</v>
      </c>
      <c r="G109" s="158">
        <v>0</v>
      </c>
      <c r="H109" s="158">
        <v>0</v>
      </c>
      <c r="I109" s="158">
        <v>2.1418218735411347</v>
      </c>
      <c r="J109" s="158">
        <v>38.56581225328425</v>
      </c>
      <c r="K109" s="158">
        <v>8.6477541612344749E-2</v>
      </c>
      <c r="L109" s="158">
        <v>148.50877203365246</v>
      </c>
      <c r="M109" s="158">
        <v>0</v>
      </c>
      <c r="N109" s="158">
        <v>0.17933009874816841</v>
      </c>
      <c r="O109" s="158">
        <v>0</v>
      </c>
      <c r="P109" s="158">
        <v>0</v>
      </c>
      <c r="Q109" s="158">
        <v>0</v>
      </c>
      <c r="R109" s="159">
        <v>189.48221380083837</v>
      </c>
      <c r="S109" s="158">
        <v>2.279407733856448</v>
      </c>
      <c r="T109" s="158">
        <v>0</v>
      </c>
      <c r="U109" s="158">
        <v>0</v>
      </c>
      <c r="V109" s="159">
        <v>2.279407733856448</v>
      </c>
      <c r="W109" s="159">
        <v>191.76162153469483</v>
      </c>
      <c r="X109" s="158">
        <v>0</v>
      </c>
      <c r="Y109" s="158"/>
      <c r="Z109" s="158">
        <v>2.7459432442428784</v>
      </c>
      <c r="AA109" s="158">
        <v>0</v>
      </c>
      <c r="AB109" s="158">
        <v>0</v>
      </c>
      <c r="AC109" s="159">
        <v>194.50756477893771</v>
      </c>
    </row>
    <row r="110" spans="1:48" s="239" customFormat="1" ht="12" customHeight="1" x14ac:dyDescent="0.2">
      <c r="A110" s="195"/>
      <c r="B110" s="194" t="s">
        <v>89</v>
      </c>
      <c r="C110" s="147"/>
      <c r="D110" s="147"/>
      <c r="E110" s="147"/>
      <c r="F110" s="144"/>
      <c r="G110" s="147"/>
      <c r="H110" s="147"/>
      <c r="I110" s="147">
        <v>2.1418218735411347</v>
      </c>
      <c r="J110" s="147">
        <v>38.531832571469998</v>
      </c>
      <c r="K110" s="147"/>
      <c r="L110" s="238">
        <v>142.64799986026222</v>
      </c>
      <c r="M110" s="147"/>
      <c r="N110" s="147"/>
      <c r="O110" s="147"/>
      <c r="P110" s="147"/>
      <c r="Q110" s="147"/>
      <c r="R110" s="144">
        <v>183.32165430527334</v>
      </c>
      <c r="S110" s="147">
        <v>0</v>
      </c>
      <c r="T110" s="147"/>
      <c r="U110" s="147"/>
      <c r="V110" s="144">
        <v>0</v>
      </c>
      <c r="W110" s="144">
        <v>183.32165430527334</v>
      </c>
      <c r="X110" s="147"/>
      <c r="Y110" s="147">
        <v>0</v>
      </c>
      <c r="Z110" s="147">
        <v>2.0178643206282052E-4</v>
      </c>
      <c r="AA110" s="147"/>
      <c r="AB110" s="147"/>
      <c r="AC110" s="144">
        <v>183.3218560917054</v>
      </c>
    </row>
    <row r="111" spans="1:48" s="242" customFormat="1" ht="12" customHeight="1" x14ac:dyDescent="0.2">
      <c r="A111" s="195"/>
      <c r="B111" s="199" t="s">
        <v>90</v>
      </c>
      <c r="C111" s="147"/>
      <c r="D111" s="147"/>
      <c r="E111" s="147"/>
      <c r="F111" s="148"/>
      <c r="G111" s="147"/>
      <c r="H111" s="147"/>
      <c r="I111" s="147"/>
      <c r="J111" s="147"/>
      <c r="K111" s="147"/>
      <c r="L111" s="147">
        <v>0.88712694090374211</v>
      </c>
      <c r="M111" s="147"/>
      <c r="N111" s="147"/>
      <c r="O111" s="147"/>
      <c r="P111" s="147"/>
      <c r="Q111" s="147"/>
      <c r="R111" s="148">
        <v>0.88712694090374211</v>
      </c>
      <c r="S111" s="147"/>
      <c r="T111" s="147"/>
      <c r="U111" s="147"/>
      <c r="V111" s="148">
        <v>0</v>
      </c>
      <c r="W111" s="148">
        <v>0.88712694090374211</v>
      </c>
      <c r="X111" s="147"/>
      <c r="Y111" s="147"/>
      <c r="Z111" s="147">
        <v>2.7278102543261062</v>
      </c>
      <c r="AA111" s="147"/>
      <c r="AB111" s="147"/>
      <c r="AC111" s="148">
        <v>3.6149371952298486</v>
      </c>
      <c r="AT111" s="243"/>
      <c r="AV111" s="244"/>
    </row>
    <row r="112" spans="1:48" s="242" customFormat="1" ht="12" customHeight="1" x14ac:dyDescent="0.2">
      <c r="A112" s="195"/>
      <c r="B112" s="199" t="s">
        <v>91</v>
      </c>
      <c r="C112" s="147"/>
      <c r="D112" s="147"/>
      <c r="E112" s="147"/>
      <c r="F112" s="148"/>
      <c r="G112" s="147"/>
      <c r="H112" s="147"/>
      <c r="I112" s="147"/>
      <c r="J112" s="147">
        <v>3.3979681814250699E-2</v>
      </c>
      <c r="K112" s="147">
        <v>8.6477541612344749E-2</v>
      </c>
      <c r="L112" s="147"/>
      <c r="M112" s="147"/>
      <c r="N112" s="147"/>
      <c r="O112" s="147"/>
      <c r="P112" s="147"/>
      <c r="Q112" s="147"/>
      <c r="R112" s="148">
        <v>0.12045722342659546</v>
      </c>
      <c r="S112" s="147"/>
      <c r="T112" s="147"/>
      <c r="U112" s="147"/>
      <c r="V112" s="148">
        <v>0</v>
      </c>
      <c r="W112" s="148">
        <v>0.12045722342659546</v>
      </c>
      <c r="X112" s="147"/>
      <c r="Y112" s="147"/>
      <c r="Z112" s="147"/>
      <c r="AA112" s="147"/>
      <c r="AB112" s="147"/>
      <c r="AC112" s="148">
        <v>0.12045722342659546</v>
      </c>
      <c r="AT112" s="243"/>
      <c r="AV112" s="244"/>
    </row>
    <row r="113" spans="1:48" s="242" customFormat="1" ht="12" customHeight="1" x14ac:dyDescent="0.2">
      <c r="A113" s="195"/>
      <c r="B113" s="194" t="s">
        <v>92</v>
      </c>
      <c r="C113" s="147"/>
      <c r="D113" s="147"/>
      <c r="E113" s="147"/>
      <c r="F113" s="148"/>
      <c r="G113" s="147"/>
      <c r="H113" s="147"/>
      <c r="I113" s="147"/>
      <c r="J113" s="147"/>
      <c r="K113" s="147"/>
      <c r="L113" s="147">
        <v>4.9736452324864961</v>
      </c>
      <c r="M113" s="147"/>
      <c r="N113" s="147">
        <v>0.17933009874816841</v>
      </c>
      <c r="O113" s="147"/>
      <c r="P113" s="147"/>
      <c r="Q113" s="147"/>
      <c r="R113" s="148">
        <v>5.1529753312346642</v>
      </c>
      <c r="S113" s="147"/>
      <c r="T113" s="147"/>
      <c r="U113" s="147"/>
      <c r="V113" s="148">
        <v>0</v>
      </c>
      <c r="W113" s="148">
        <v>5.1529753312346642</v>
      </c>
      <c r="X113" s="147"/>
      <c r="Y113" s="147"/>
      <c r="Z113" s="147"/>
      <c r="AA113" s="147"/>
      <c r="AB113" s="147"/>
      <c r="AC113" s="148">
        <v>5.1529753312346642</v>
      </c>
      <c r="AT113" s="243"/>
      <c r="AV113" s="244"/>
    </row>
    <row r="114" spans="1:48" s="242" customFormat="1" ht="12" customHeight="1" x14ac:dyDescent="0.2">
      <c r="A114" s="195"/>
      <c r="B114" s="194" t="s">
        <v>93</v>
      </c>
      <c r="C114" s="147"/>
      <c r="D114" s="147"/>
      <c r="E114" s="147"/>
      <c r="F114" s="148"/>
      <c r="G114" s="147"/>
      <c r="H114" s="147"/>
      <c r="I114" s="147"/>
      <c r="J114" s="147"/>
      <c r="K114" s="147"/>
      <c r="L114" s="147"/>
      <c r="M114" s="147"/>
      <c r="N114" s="147"/>
      <c r="O114" s="147"/>
      <c r="P114" s="147"/>
      <c r="Q114" s="147"/>
      <c r="R114" s="148">
        <v>0</v>
      </c>
      <c r="S114" s="147">
        <v>2.279407733856448</v>
      </c>
      <c r="T114" s="147"/>
      <c r="U114" s="147"/>
      <c r="V114" s="148">
        <v>2.279407733856448</v>
      </c>
      <c r="W114" s="148">
        <v>2.279407733856448</v>
      </c>
      <c r="X114" s="147"/>
      <c r="Y114" s="147"/>
      <c r="Z114" s="147">
        <v>1.7931203484709342E-2</v>
      </c>
      <c r="AA114" s="147"/>
      <c r="AB114" s="147"/>
      <c r="AC114" s="148">
        <v>2.2973389373411575</v>
      </c>
      <c r="AT114" s="243"/>
      <c r="AV114" s="244"/>
    </row>
    <row r="115" spans="1:48" s="242" customFormat="1" ht="12" customHeight="1" x14ac:dyDescent="0.2">
      <c r="A115" s="201"/>
      <c r="B115" s="215"/>
      <c r="C115" s="183"/>
      <c r="D115" s="183"/>
      <c r="E115" s="183"/>
      <c r="F115" s="186"/>
      <c r="G115" s="183"/>
      <c r="H115" s="183"/>
      <c r="I115" s="183"/>
      <c r="J115" s="183"/>
      <c r="K115" s="183"/>
      <c r="L115" s="183"/>
      <c r="M115" s="183"/>
      <c r="N115" s="183"/>
      <c r="O115" s="183"/>
      <c r="P115" s="183"/>
      <c r="Q115" s="183"/>
      <c r="R115" s="186"/>
      <c r="S115" s="183"/>
      <c r="T115" s="183"/>
      <c r="U115" s="183"/>
      <c r="V115" s="186"/>
      <c r="W115" s="186"/>
      <c r="X115" s="183"/>
      <c r="Y115" s="183"/>
      <c r="Z115" s="183"/>
      <c r="AA115" s="183"/>
      <c r="AB115" s="183"/>
      <c r="AC115" s="162">
        <v>4.5669666802695783</v>
      </c>
      <c r="AT115" s="243"/>
      <c r="AV115" s="244"/>
    </row>
    <row r="116" spans="1:48" s="241" customFormat="1" ht="12" customHeight="1" x14ac:dyDescent="0.2">
      <c r="A116" s="78" t="s">
        <v>94</v>
      </c>
      <c r="B116" s="128"/>
      <c r="C116" s="80"/>
      <c r="D116" s="80"/>
      <c r="E116" s="80"/>
      <c r="F116" s="81"/>
      <c r="G116" s="80"/>
      <c r="H116" s="80"/>
      <c r="I116" s="80">
        <v>0.15698931281554579</v>
      </c>
      <c r="J116" s="80">
        <v>0.8278823430563772</v>
      </c>
      <c r="K116" s="80"/>
      <c r="L116" s="80">
        <v>8.8470701809309613</v>
      </c>
      <c r="M116" s="80"/>
      <c r="N116" s="80"/>
      <c r="O116" s="80"/>
      <c r="P116" s="80"/>
      <c r="Q116" s="80"/>
      <c r="R116" s="82">
        <v>9.8319418368028835</v>
      </c>
      <c r="S116" s="80"/>
      <c r="T116" s="80"/>
      <c r="U116" s="80"/>
      <c r="V116" s="81"/>
      <c r="W116" s="81"/>
      <c r="X116" s="80"/>
      <c r="Y116" s="80"/>
      <c r="Z116" s="80">
        <v>8.8926015067593345E-2</v>
      </c>
      <c r="AA116" s="80"/>
      <c r="AB116" s="80"/>
      <c r="AC116" s="81">
        <v>9.9208678518704776</v>
      </c>
    </row>
    <row r="117" spans="1:48" s="241" customFormat="1" ht="12" customHeight="1" x14ac:dyDescent="0.2">
      <c r="A117" s="84" t="s">
        <v>95</v>
      </c>
      <c r="B117" s="129"/>
      <c r="C117" s="86"/>
      <c r="D117" s="86"/>
      <c r="E117" s="86"/>
      <c r="F117" s="87"/>
      <c r="G117" s="86"/>
      <c r="H117" s="86"/>
      <c r="I117" s="86">
        <v>0.15518095731178422</v>
      </c>
      <c r="J117" s="86">
        <v>0.16658442103212001</v>
      </c>
      <c r="K117" s="86"/>
      <c r="L117" s="86">
        <v>4.7355417276798573</v>
      </c>
      <c r="M117" s="86"/>
      <c r="N117" s="86"/>
      <c r="O117" s="86"/>
      <c r="P117" s="86"/>
      <c r="Q117" s="86"/>
      <c r="R117" s="88">
        <v>5.0573071060237611</v>
      </c>
      <c r="S117" s="86"/>
      <c r="T117" s="86"/>
      <c r="U117" s="86"/>
      <c r="V117" s="87"/>
      <c r="W117" s="87"/>
      <c r="X117" s="86"/>
      <c r="Y117" s="86"/>
      <c r="Z117" s="86">
        <v>4.1674038341487155E-2</v>
      </c>
      <c r="AA117" s="86"/>
      <c r="AB117" s="86"/>
      <c r="AC117" s="87">
        <v>5.098981144365248</v>
      </c>
    </row>
    <row r="118" spans="1:48" s="241" customFormat="1" ht="12" customHeight="1" x14ac:dyDescent="0.2">
      <c r="A118" s="84" t="s">
        <v>96</v>
      </c>
      <c r="B118" s="129"/>
      <c r="C118" s="86"/>
      <c r="D118" s="86"/>
      <c r="E118" s="86"/>
      <c r="F118" s="87"/>
      <c r="G118" s="86"/>
      <c r="H118" s="86"/>
      <c r="I118" s="86">
        <v>1.8065978166645529E-3</v>
      </c>
      <c r="J118" s="86">
        <v>2.8380459712428331E-3</v>
      </c>
      <c r="K118" s="86"/>
      <c r="L118" s="86">
        <v>0.65207706644534236</v>
      </c>
      <c r="M118" s="86"/>
      <c r="N118" s="86"/>
      <c r="O118" s="86"/>
      <c r="P118" s="86"/>
      <c r="Q118" s="86"/>
      <c r="R118" s="88">
        <v>0.65672171023324977</v>
      </c>
      <c r="S118" s="86"/>
      <c r="T118" s="86"/>
      <c r="U118" s="86"/>
      <c r="V118" s="87"/>
      <c r="W118" s="87"/>
      <c r="X118" s="86"/>
      <c r="Y118" s="86"/>
      <c r="Z118" s="86">
        <v>2.2149180142817032E-3</v>
      </c>
      <c r="AA118" s="86"/>
      <c r="AB118" s="86"/>
      <c r="AC118" s="87">
        <v>0.65893662824753152</v>
      </c>
    </row>
    <row r="119" spans="1:48" s="241" customFormat="1" ht="12" customHeight="1" x14ac:dyDescent="0.2">
      <c r="A119" s="84" t="s">
        <v>97</v>
      </c>
      <c r="B119" s="129"/>
      <c r="C119" s="86"/>
      <c r="D119" s="86"/>
      <c r="E119" s="86"/>
      <c r="F119" s="87"/>
      <c r="G119" s="86"/>
      <c r="H119" s="86"/>
      <c r="I119" s="86"/>
      <c r="J119" s="86">
        <v>0.56684591478425805</v>
      </c>
      <c r="K119" s="86"/>
      <c r="L119" s="86"/>
      <c r="M119" s="86"/>
      <c r="N119" s="86"/>
      <c r="O119" s="86"/>
      <c r="P119" s="86"/>
      <c r="Q119" s="86"/>
      <c r="R119" s="88">
        <v>0.56684591478425805</v>
      </c>
      <c r="S119" s="86"/>
      <c r="T119" s="86"/>
      <c r="U119" s="86"/>
      <c r="V119" s="87"/>
      <c r="W119" s="87"/>
      <c r="X119" s="86"/>
      <c r="Y119" s="86"/>
      <c r="Z119" s="86">
        <v>4.4987362295824486E-2</v>
      </c>
      <c r="AA119" s="86"/>
      <c r="AB119" s="86"/>
      <c r="AC119" s="87">
        <v>0.6118332770800825</v>
      </c>
    </row>
    <row r="120" spans="1:48" s="241" customFormat="1" ht="12" customHeight="1" x14ac:dyDescent="0.2">
      <c r="A120" s="92" t="s">
        <v>98</v>
      </c>
      <c r="B120" s="130"/>
      <c r="C120" s="94"/>
      <c r="D120" s="94"/>
      <c r="E120" s="94"/>
      <c r="F120" s="95"/>
      <c r="G120" s="94"/>
      <c r="H120" s="94"/>
      <c r="I120" s="94">
        <v>1.7576870969999998E-6</v>
      </c>
      <c r="J120" s="94">
        <v>9.1613961268756303E-2</v>
      </c>
      <c r="K120" s="94"/>
      <c r="L120" s="94">
        <v>3.4594513868057626</v>
      </c>
      <c r="M120" s="94"/>
      <c r="N120" s="94"/>
      <c r="O120" s="94"/>
      <c r="P120" s="94"/>
      <c r="Q120" s="94"/>
      <c r="R120" s="96">
        <v>3.5510671057616161</v>
      </c>
      <c r="S120" s="94"/>
      <c r="T120" s="94"/>
      <c r="U120" s="94"/>
      <c r="V120" s="95"/>
      <c r="W120" s="95"/>
      <c r="X120" s="94"/>
      <c r="Y120" s="94"/>
      <c r="Z120" s="94">
        <v>4.9696416000000005E-5</v>
      </c>
      <c r="AA120" s="94"/>
      <c r="AB120" s="94"/>
      <c r="AC120" s="95">
        <v>3.5511168021776163</v>
      </c>
    </row>
  </sheetData>
  <mergeCells count="1">
    <mergeCell ref="A1:B4"/>
  </mergeCells>
  <pageMargins left="0.70866141732283472" right="0.70866141732283472" top="0.74803149606299213" bottom="0.74803149606299213" header="0.31496062992125984" footer="0.31496062992125984"/>
  <pageSetup paperSize="9" scale="3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D123"/>
  <sheetViews>
    <sheetView showZeros="0" zoomScale="70" zoomScaleNormal="70" workbookViewId="0">
      <pane xSplit="2" ySplit="4" topLeftCell="C5" activePane="bottomRight" state="frozen"/>
      <selection activeCell="Q150" sqref="Q150"/>
      <selection pane="topRight" activeCell="Q150" sqref="Q150"/>
      <selection pane="bottomLeft" activeCell="Q150" sqref="Q150"/>
      <selection pane="bottomRight" activeCell="AC120" sqref="A1:AC120"/>
    </sheetView>
  </sheetViews>
  <sheetFormatPr defaultColWidth="7.85546875" defaultRowHeight="12" x14ac:dyDescent="0.2"/>
  <cols>
    <col min="1" max="1" width="7.85546875" style="99" customWidth="1"/>
    <col min="2" max="2" width="55.7109375" style="99" customWidth="1"/>
    <col min="3" max="29" width="10.7109375" style="183" customWidth="1"/>
    <col min="30" max="256" width="7.85546875" style="99"/>
    <col min="257" max="257" width="5.7109375" style="99" customWidth="1"/>
    <col min="258" max="258" width="34.5703125" style="99" customWidth="1"/>
    <col min="259" max="259" width="9.140625" style="99" customWidth="1"/>
    <col min="260" max="260" width="6.42578125" style="99" bestFit="1" customWidth="1"/>
    <col min="261" max="261" width="7" style="99" bestFit="1" customWidth="1"/>
    <col min="262" max="262" width="7.140625" style="99" bestFit="1" customWidth="1"/>
    <col min="263" max="263" width="12.85546875" style="99" bestFit="1" customWidth="1"/>
    <col min="264" max="264" width="6" style="99" bestFit="1" customWidth="1"/>
    <col min="265" max="265" width="5.7109375" style="99" bestFit="1" customWidth="1"/>
    <col min="266" max="266" width="8.28515625" style="99" bestFit="1" customWidth="1"/>
    <col min="267" max="267" width="9.140625" style="99" bestFit="1" customWidth="1"/>
    <col min="268" max="268" width="10" style="99" bestFit="1" customWidth="1"/>
    <col min="269" max="269" width="11.5703125" style="99" bestFit="1" customWidth="1"/>
    <col min="270" max="270" width="10.42578125" style="99" bestFit="1" customWidth="1"/>
    <col min="271" max="271" width="6.42578125" style="99" bestFit="1" customWidth="1"/>
    <col min="272" max="272" width="11" style="99" bestFit="1" customWidth="1"/>
    <col min="273" max="273" width="12.85546875" style="99" bestFit="1" customWidth="1"/>
    <col min="274" max="274" width="13.140625" style="99" bestFit="1" customWidth="1"/>
    <col min="275" max="275" width="9.140625" style="99" bestFit="1" customWidth="1"/>
    <col min="276" max="277" width="8.7109375" style="99" bestFit="1" customWidth="1"/>
    <col min="278" max="278" width="10.85546875" style="99" bestFit="1" customWidth="1"/>
    <col min="279" max="279" width="15.42578125" style="99" bestFit="1" customWidth="1"/>
    <col min="280" max="280" width="8.85546875" style="99" bestFit="1" customWidth="1"/>
    <col min="281" max="281" width="9.85546875" style="99" bestFit="1" customWidth="1"/>
    <col min="282" max="282" width="8.28515625" style="99" bestFit="1" customWidth="1"/>
    <col min="283" max="283" width="8.140625" style="99" bestFit="1" customWidth="1"/>
    <col min="284" max="284" width="9.7109375" style="99" bestFit="1" customWidth="1"/>
    <col min="285" max="285" width="8.5703125" style="99" bestFit="1" customWidth="1"/>
    <col min="286" max="512" width="7.85546875" style="99"/>
    <col min="513" max="513" width="5.7109375" style="99" customWidth="1"/>
    <col min="514" max="514" width="34.5703125" style="99" customWidth="1"/>
    <col min="515" max="515" width="9.140625" style="99" customWidth="1"/>
    <col min="516" max="516" width="6.42578125" style="99" bestFit="1" customWidth="1"/>
    <col min="517" max="517" width="7" style="99" bestFit="1" customWidth="1"/>
    <col min="518" max="518" width="7.140625" style="99" bestFit="1" customWidth="1"/>
    <col min="519" max="519" width="12.85546875" style="99" bestFit="1" customWidth="1"/>
    <col min="520" max="520" width="6" style="99" bestFit="1" customWidth="1"/>
    <col min="521" max="521" width="5.7109375" style="99" bestFit="1" customWidth="1"/>
    <col min="522" max="522" width="8.28515625" style="99" bestFit="1" customWidth="1"/>
    <col min="523" max="523" width="9.140625" style="99" bestFit="1" customWidth="1"/>
    <col min="524" max="524" width="10" style="99" bestFit="1" customWidth="1"/>
    <col min="525" max="525" width="11.5703125" style="99" bestFit="1" customWidth="1"/>
    <col min="526" max="526" width="10.42578125" style="99" bestFit="1" customWidth="1"/>
    <col min="527" max="527" width="6.42578125" style="99" bestFit="1" customWidth="1"/>
    <col min="528" max="528" width="11" style="99" bestFit="1" customWidth="1"/>
    <col min="529" max="529" width="12.85546875" style="99" bestFit="1" customWidth="1"/>
    <col min="530" max="530" width="13.140625" style="99" bestFit="1" customWidth="1"/>
    <col min="531" max="531" width="9.140625" style="99" bestFit="1" customWidth="1"/>
    <col min="532" max="533" width="8.7109375" style="99" bestFit="1" customWidth="1"/>
    <col min="534" max="534" width="10.85546875" style="99" bestFit="1" customWidth="1"/>
    <col min="535" max="535" width="15.42578125" style="99" bestFit="1" customWidth="1"/>
    <col min="536" max="536" width="8.85546875" style="99" bestFit="1" customWidth="1"/>
    <col min="537" max="537" width="9.85546875" style="99" bestFit="1" customWidth="1"/>
    <col min="538" max="538" width="8.28515625" style="99" bestFit="1" customWidth="1"/>
    <col min="539" max="539" width="8.140625" style="99" bestFit="1" customWidth="1"/>
    <col min="540" max="540" width="9.7109375" style="99" bestFit="1" customWidth="1"/>
    <col min="541" max="541" width="8.5703125" style="99" bestFit="1" customWidth="1"/>
    <col min="542" max="768" width="7.85546875" style="99"/>
    <col min="769" max="769" width="5.7109375" style="99" customWidth="1"/>
    <col min="770" max="770" width="34.5703125" style="99" customWidth="1"/>
    <col min="771" max="771" width="9.140625" style="99" customWidth="1"/>
    <col min="772" max="772" width="6.42578125" style="99" bestFit="1" customWidth="1"/>
    <col min="773" max="773" width="7" style="99" bestFit="1" customWidth="1"/>
    <col min="774" max="774" width="7.140625" style="99" bestFit="1" customWidth="1"/>
    <col min="775" max="775" width="12.85546875" style="99" bestFit="1" customWidth="1"/>
    <col min="776" max="776" width="6" style="99" bestFit="1" customWidth="1"/>
    <col min="777" max="777" width="5.7109375" style="99" bestFit="1" customWidth="1"/>
    <col min="778" max="778" width="8.28515625" style="99" bestFit="1" customWidth="1"/>
    <col min="779" max="779" width="9.140625" style="99" bestFit="1" customWidth="1"/>
    <col min="780" max="780" width="10" style="99" bestFit="1" customWidth="1"/>
    <col min="781" max="781" width="11.5703125" style="99" bestFit="1" customWidth="1"/>
    <col min="782" max="782" width="10.42578125" style="99" bestFit="1" customWidth="1"/>
    <col min="783" max="783" width="6.42578125" style="99" bestFit="1" customWidth="1"/>
    <col min="784" max="784" width="11" style="99" bestFit="1" customWidth="1"/>
    <col min="785" max="785" width="12.85546875" style="99" bestFit="1" customWidth="1"/>
    <col min="786" max="786" width="13.140625" style="99" bestFit="1" customWidth="1"/>
    <col min="787" max="787" width="9.140625" style="99" bestFit="1" customWidth="1"/>
    <col min="788" max="789" width="8.7109375" style="99" bestFit="1" customWidth="1"/>
    <col min="790" max="790" width="10.85546875" style="99" bestFit="1" customWidth="1"/>
    <col min="791" max="791" width="15.42578125" style="99" bestFit="1" customWidth="1"/>
    <col min="792" max="792" width="8.85546875" style="99" bestFit="1" customWidth="1"/>
    <col min="793" max="793" width="9.85546875" style="99" bestFit="1" customWidth="1"/>
    <col min="794" max="794" width="8.28515625" style="99" bestFit="1" customWidth="1"/>
    <col min="795" max="795" width="8.140625" style="99" bestFit="1" customWidth="1"/>
    <col min="796" max="796" width="9.7109375" style="99" bestFit="1" customWidth="1"/>
    <col min="797" max="797" width="8.5703125" style="99" bestFit="1" customWidth="1"/>
    <col min="798" max="1024" width="7.85546875" style="99"/>
    <col min="1025" max="1025" width="5.7109375" style="99" customWidth="1"/>
    <col min="1026" max="1026" width="34.5703125" style="99" customWidth="1"/>
    <col min="1027" max="1027" width="9.140625" style="99" customWidth="1"/>
    <col min="1028" max="1028" width="6.42578125" style="99" bestFit="1" customWidth="1"/>
    <col min="1029" max="1029" width="7" style="99" bestFit="1" customWidth="1"/>
    <col min="1030" max="1030" width="7.140625" style="99" bestFit="1" customWidth="1"/>
    <col min="1031" max="1031" width="12.85546875" style="99" bestFit="1" customWidth="1"/>
    <col min="1032" max="1032" width="6" style="99" bestFit="1" customWidth="1"/>
    <col min="1033" max="1033" width="5.7109375" style="99" bestFit="1" customWidth="1"/>
    <col min="1034" max="1034" width="8.28515625" style="99" bestFit="1" customWidth="1"/>
    <col min="1035" max="1035" width="9.140625" style="99" bestFit="1" customWidth="1"/>
    <col min="1036" max="1036" width="10" style="99" bestFit="1" customWidth="1"/>
    <col min="1037" max="1037" width="11.5703125" style="99" bestFit="1" customWidth="1"/>
    <col min="1038" max="1038" width="10.42578125" style="99" bestFit="1" customWidth="1"/>
    <col min="1039" max="1039" width="6.42578125" style="99" bestFit="1" customWidth="1"/>
    <col min="1040" max="1040" width="11" style="99" bestFit="1" customWidth="1"/>
    <col min="1041" max="1041" width="12.85546875" style="99" bestFit="1" customWidth="1"/>
    <col min="1042" max="1042" width="13.140625" style="99" bestFit="1" customWidth="1"/>
    <col min="1043" max="1043" width="9.140625" style="99" bestFit="1" customWidth="1"/>
    <col min="1044" max="1045" width="8.7109375" style="99" bestFit="1" customWidth="1"/>
    <col min="1046" max="1046" width="10.85546875" style="99" bestFit="1" customWidth="1"/>
    <col min="1047" max="1047" width="15.42578125" style="99" bestFit="1" customWidth="1"/>
    <col min="1048" max="1048" width="8.85546875" style="99" bestFit="1" customWidth="1"/>
    <col min="1049" max="1049" width="9.85546875" style="99" bestFit="1" customWidth="1"/>
    <col min="1050" max="1050" width="8.28515625" style="99" bestFit="1" customWidth="1"/>
    <col min="1051" max="1051" width="8.140625" style="99" bestFit="1" customWidth="1"/>
    <col min="1052" max="1052" width="9.7109375" style="99" bestFit="1" customWidth="1"/>
    <col min="1053" max="1053" width="8.5703125" style="99" bestFit="1" customWidth="1"/>
    <col min="1054" max="1280" width="7.85546875" style="99"/>
    <col min="1281" max="1281" width="5.7109375" style="99" customWidth="1"/>
    <col min="1282" max="1282" width="34.5703125" style="99" customWidth="1"/>
    <col min="1283" max="1283" width="9.140625" style="99" customWidth="1"/>
    <col min="1284" max="1284" width="6.42578125" style="99" bestFit="1" customWidth="1"/>
    <col min="1285" max="1285" width="7" style="99" bestFit="1" customWidth="1"/>
    <col min="1286" max="1286" width="7.140625" style="99" bestFit="1" customWidth="1"/>
    <col min="1287" max="1287" width="12.85546875" style="99" bestFit="1" customWidth="1"/>
    <col min="1288" max="1288" width="6" style="99" bestFit="1" customWidth="1"/>
    <col min="1289" max="1289" width="5.7109375" style="99" bestFit="1" customWidth="1"/>
    <col min="1290" max="1290" width="8.28515625" style="99" bestFit="1" customWidth="1"/>
    <col min="1291" max="1291" width="9.140625" style="99" bestFit="1" customWidth="1"/>
    <col min="1292" max="1292" width="10" style="99" bestFit="1" customWidth="1"/>
    <col min="1293" max="1293" width="11.5703125" style="99" bestFit="1" customWidth="1"/>
    <col min="1294" max="1294" width="10.42578125" style="99" bestFit="1" customWidth="1"/>
    <col min="1295" max="1295" width="6.42578125" style="99" bestFit="1" customWidth="1"/>
    <col min="1296" max="1296" width="11" style="99" bestFit="1" customWidth="1"/>
    <col min="1297" max="1297" width="12.85546875" style="99" bestFit="1" customWidth="1"/>
    <col min="1298" max="1298" width="13.140625" style="99" bestFit="1" customWidth="1"/>
    <col min="1299" max="1299" width="9.140625" style="99" bestFit="1" customWidth="1"/>
    <col min="1300" max="1301" width="8.7109375" style="99" bestFit="1" customWidth="1"/>
    <col min="1302" max="1302" width="10.85546875" style="99" bestFit="1" customWidth="1"/>
    <col min="1303" max="1303" width="15.42578125" style="99" bestFit="1" customWidth="1"/>
    <col min="1304" max="1304" width="8.85546875" style="99" bestFit="1" customWidth="1"/>
    <col min="1305" max="1305" width="9.85546875" style="99" bestFit="1" customWidth="1"/>
    <col min="1306" max="1306" width="8.28515625" style="99" bestFit="1" customWidth="1"/>
    <col min="1307" max="1307" width="8.140625" style="99" bestFit="1" customWidth="1"/>
    <col min="1308" max="1308" width="9.7109375" style="99" bestFit="1" customWidth="1"/>
    <col min="1309" max="1309" width="8.5703125" style="99" bestFit="1" customWidth="1"/>
    <col min="1310" max="1536" width="7.85546875" style="99"/>
    <col min="1537" max="1537" width="5.7109375" style="99" customWidth="1"/>
    <col min="1538" max="1538" width="34.5703125" style="99" customWidth="1"/>
    <col min="1539" max="1539" width="9.140625" style="99" customWidth="1"/>
    <col min="1540" max="1540" width="6.42578125" style="99" bestFit="1" customWidth="1"/>
    <col min="1541" max="1541" width="7" style="99" bestFit="1" customWidth="1"/>
    <col min="1542" max="1542" width="7.140625" style="99" bestFit="1" customWidth="1"/>
    <col min="1543" max="1543" width="12.85546875" style="99" bestFit="1" customWidth="1"/>
    <col min="1544" max="1544" width="6" style="99" bestFit="1" customWidth="1"/>
    <col min="1545" max="1545" width="5.7109375" style="99" bestFit="1" customWidth="1"/>
    <col min="1546" max="1546" width="8.28515625" style="99" bestFit="1" customWidth="1"/>
    <col min="1547" max="1547" width="9.140625" style="99" bestFit="1" customWidth="1"/>
    <col min="1548" max="1548" width="10" style="99" bestFit="1" customWidth="1"/>
    <col min="1549" max="1549" width="11.5703125" style="99" bestFit="1" customWidth="1"/>
    <col min="1550" max="1550" width="10.42578125" style="99" bestFit="1" customWidth="1"/>
    <col min="1551" max="1551" width="6.42578125" style="99" bestFit="1" customWidth="1"/>
    <col min="1552" max="1552" width="11" style="99" bestFit="1" customWidth="1"/>
    <col min="1553" max="1553" width="12.85546875" style="99" bestFit="1" customWidth="1"/>
    <col min="1554" max="1554" width="13.140625" style="99" bestFit="1" customWidth="1"/>
    <col min="1555" max="1555" width="9.140625" style="99" bestFit="1" customWidth="1"/>
    <col min="1556" max="1557" width="8.7109375" style="99" bestFit="1" customWidth="1"/>
    <col min="1558" max="1558" width="10.85546875" style="99" bestFit="1" customWidth="1"/>
    <col min="1559" max="1559" width="15.42578125" style="99" bestFit="1" customWidth="1"/>
    <col min="1560" max="1560" width="8.85546875" style="99" bestFit="1" customWidth="1"/>
    <col min="1561" max="1561" width="9.85546875" style="99" bestFit="1" customWidth="1"/>
    <col min="1562" max="1562" width="8.28515625" style="99" bestFit="1" customWidth="1"/>
    <col min="1563" max="1563" width="8.140625" style="99" bestFit="1" customWidth="1"/>
    <col min="1564" max="1564" width="9.7109375" style="99" bestFit="1" customWidth="1"/>
    <col min="1565" max="1565" width="8.5703125" style="99" bestFit="1" customWidth="1"/>
    <col min="1566" max="1792" width="7.85546875" style="99"/>
    <col min="1793" max="1793" width="5.7109375" style="99" customWidth="1"/>
    <col min="1794" max="1794" width="34.5703125" style="99" customWidth="1"/>
    <col min="1795" max="1795" width="9.140625" style="99" customWidth="1"/>
    <col min="1796" max="1796" width="6.42578125" style="99" bestFit="1" customWidth="1"/>
    <col min="1797" max="1797" width="7" style="99" bestFit="1" customWidth="1"/>
    <col min="1798" max="1798" width="7.140625" style="99" bestFit="1" customWidth="1"/>
    <col min="1799" max="1799" width="12.85546875" style="99" bestFit="1" customWidth="1"/>
    <col min="1800" max="1800" width="6" style="99" bestFit="1" customWidth="1"/>
    <col min="1801" max="1801" width="5.7109375" style="99" bestFit="1" customWidth="1"/>
    <col min="1802" max="1802" width="8.28515625" style="99" bestFit="1" customWidth="1"/>
    <col min="1803" max="1803" width="9.140625" style="99" bestFit="1" customWidth="1"/>
    <col min="1804" max="1804" width="10" style="99" bestFit="1" customWidth="1"/>
    <col min="1805" max="1805" width="11.5703125" style="99" bestFit="1" customWidth="1"/>
    <col min="1806" max="1806" width="10.42578125" style="99" bestFit="1" customWidth="1"/>
    <col min="1807" max="1807" width="6.42578125" style="99" bestFit="1" customWidth="1"/>
    <col min="1808" max="1808" width="11" style="99" bestFit="1" customWidth="1"/>
    <col min="1809" max="1809" width="12.85546875" style="99" bestFit="1" customWidth="1"/>
    <col min="1810" max="1810" width="13.140625" style="99" bestFit="1" customWidth="1"/>
    <col min="1811" max="1811" width="9.140625" style="99" bestFit="1" customWidth="1"/>
    <col min="1812" max="1813" width="8.7109375" style="99" bestFit="1" customWidth="1"/>
    <col min="1814" max="1814" width="10.85546875" style="99" bestFit="1" customWidth="1"/>
    <col min="1815" max="1815" width="15.42578125" style="99" bestFit="1" customWidth="1"/>
    <col min="1816" max="1816" width="8.85546875" style="99" bestFit="1" customWidth="1"/>
    <col min="1817" max="1817" width="9.85546875" style="99" bestFit="1" customWidth="1"/>
    <col min="1818" max="1818" width="8.28515625" style="99" bestFit="1" customWidth="1"/>
    <col min="1819" max="1819" width="8.140625" style="99" bestFit="1" customWidth="1"/>
    <col min="1820" max="1820" width="9.7109375" style="99" bestFit="1" customWidth="1"/>
    <col min="1821" max="1821" width="8.5703125" style="99" bestFit="1" customWidth="1"/>
    <col min="1822" max="2048" width="7.85546875" style="99"/>
    <col min="2049" max="2049" width="5.7109375" style="99" customWidth="1"/>
    <col min="2050" max="2050" width="34.5703125" style="99" customWidth="1"/>
    <col min="2051" max="2051" width="9.140625" style="99" customWidth="1"/>
    <col min="2052" max="2052" width="6.42578125" style="99" bestFit="1" customWidth="1"/>
    <col min="2053" max="2053" width="7" style="99" bestFit="1" customWidth="1"/>
    <col min="2054" max="2054" width="7.140625" style="99" bestFit="1" customWidth="1"/>
    <col min="2055" max="2055" width="12.85546875" style="99" bestFit="1" customWidth="1"/>
    <col min="2056" max="2056" width="6" style="99" bestFit="1" customWidth="1"/>
    <col min="2057" max="2057" width="5.7109375" style="99" bestFit="1" customWidth="1"/>
    <col min="2058" max="2058" width="8.28515625" style="99" bestFit="1" customWidth="1"/>
    <col min="2059" max="2059" width="9.140625" style="99" bestFit="1" customWidth="1"/>
    <col min="2060" max="2060" width="10" style="99" bestFit="1" customWidth="1"/>
    <col min="2061" max="2061" width="11.5703125" style="99" bestFit="1" customWidth="1"/>
    <col min="2062" max="2062" width="10.42578125" style="99" bestFit="1" customWidth="1"/>
    <col min="2063" max="2063" width="6.42578125" style="99" bestFit="1" customWidth="1"/>
    <col min="2064" max="2064" width="11" style="99" bestFit="1" customWidth="1"/>
    <col min="2065" max="2065" width="12.85546875" style="99" bestFit="1" customWidth="1"/>
    <col min="2066" max="2066" width="13.140625" style="99" bestFit="1" customWidth="1"/>
    <col min="2067" max="2067" width="9.140625" style="99" bestFit="1" customWidth="1"/>
    <col min="2068" max="2069" width="8.7109375" style="99" bestFit="1" customWidth="1"/>
    <col min="2070" max="2070" width="10.85546875" style="99" bestFit="1" customWidth="1"/>
    <col min="2071" max="2071" width="15.42578125" style="99" bestFit="1" customWidth="1"/>
    <col min="2072" max="2072" width="8.85546875" style="99" bestFit="1" customWidth="1"/>
    <col min="2073" max="2073" width="9.85546875" style="99" bestFit="1" customWidth="1"/>
    <col min="2074" max="2074" width="8.28515625" style="99" bestFit="1" customWidth="1"/>
    <col min="2075" max="2075" width="8.140625" style="99" bestFit="1" customWidth="1"/>
    <col min="2076" max="2076" width="9.7109375" style="99" bestFit="1" customWidth="1"/>
    <col min="2077" max="2077" width="8.5703125" style="99" bestFit="1" customWidth="1"/>
    <col min="2078" max="2304" width="7.85546875" style="99"/>
    <col min="2305" max="2305" width="5.7109375" style="99" customWidth="1"/>
    <col min="2306" max="2306" width="34.5703125" style="99" customWidth="1"/>
    <col min="2307" max="2307" width="9.140625" style="99" customWidth="1"/>
    <col min="2308" max="2308" width="6.42578125" style="99" bestFit="1" customWidth="1"/>
    <col min="2309" max="2309" width="7" style="99" bestFit="1" customWidth="1"/>
    <col min="2310" max="2310" width="7.140625" style="99" bestFit="1" customWidth="1"/>
    <col min="2311" max="2311" width="12.85546875" style="99" bestFit="1" customWidth="1"/>
    <col min="2312" max="2312" width="6" style="99" bestFit="1" customWidth="1"/>
    <col min="2313" max="2313" width="5.7109375" style="99" bestFit="1" customWidth="1"/>
    <col min="2314" max="2314" width="8.28515625" style="99" bestFit="1" customWidth="1"/>
    <col min="2315" max="2315" width="9.140625" style="99" bestFit="1" customWidth="1"/>
    <col min="2316" max="2316" width="10" style="99" bestFit="1" customWidth="1"/>
    <col min="2317" max="2317" width="11.5703125" style="99" bestFit="1" customWidth="1"/>
    <col min="2318" max="2318" width="10.42578125" style="99" bestFit="1" customWidth="1"/>
    <col min="2319" max="2319" width="6.42578125" style="99" bestFit="1" customWidth="1"/>
    <col min="2320" max="2320" width="11" style="99" bestFit="1" customWidth="1"/>
    <col min="2321" max="2321" width="12.85546875" style="99" bestFit="1" customWidth="1"/>
    <col min="2322" max="2322" width="13.140625" style="99" bestFit="1" customWidth="1"/>
    <col min="2323" max="2323" width="9.140625" style="99" bestFit="1" customWidth="1"/>
    <col min="2324" max="2325" width="8.7109375" style="99" bestFit="1" customWidth="1"/>
    <col min="2326" max="2326" width="10.85546875" style="99" bestFit="1" customWidth="1"/>
    <col min="2327" max="2327" width="15.42578125" style="99" bestFit="1" customWidth="1"/>
    <col min="2328" max="2328" width="8.85546875" style="99" bestFit="1" customWidth="1"/>
    <col min="2329" max="2329" width="9.85546875" style="99" bestFit="1" customWidth="1"/>
    <col min="2330" max="2330" width="8.28515625" style="99" bestFit="1" customWidth="1"/>
    <col min="2331" max="2331" width="8.140625" style="99" bestFit="1" customWidth="1"/>
    <col min="2332" max="2332" width="9.7109375" style="99" bestFit="1" customWidth="1"/>
    <col min="2333" max="2333" width="8.5703125" style="99" bestFit="1" customWidth="1"/>
    <col min="2334" max="2560" width="7.85546875" style="99"/>
    <col min="2561" max="2561" width="5.7109375" style="99" customWidth="1"/>
    <col min="2562" max="2562" width="34.5703125" style="99" customWidth="1"/>
    <col min="2563" max="2563" width="9.140625" style="99" customWidth="1"/>
    <col min="2564" max="2564" width="6.42578125" style="99" bestFit="1" customWidth="1"/>
    <col min="2565" max="2565" width="7" style="99" bestFit="1" customWidth="1"/>
    <col min="2566" max="2566" width="7.140625" style="99" bestFit="1" customWidth="1"/>
    <col min="2567" max="2567" width="12.85546875" style="99" bestFit="1" customWidth="1"/>
    <col min="2568" max="2568" width="6" style="99" bestFit="1" customWidth="1"/>
    <col min="2569" max="2569" width="5.7109375" style="99" bestFit="1" customWidth="1"/>
    <col min="2570" max="2570" width="8.28515625" style="99" bestFit="1" customWidth="1"/>
    <col min="2571" max="2571" width="9.140625" style="99" bestFit="1" customWidth="1"/>
    <col min="2572" max="2572" width="10" style="99" bestFit="1" customWidth="1"/>
    <col min="2573" max="2573" width="11.5703125" style="99" bestFit="1" customWidth="1"/>
    <col min="2574" max="2574" width="10.42578125" style="99" bestFit="1" customWidth="1"/>
    <col min="2575" max="2575" width="6.42578125" style="99" bestFit="1" customWidth="1"/>
    <col min="2576" max="2576" width="11" style="99" bestFit="1" customWidth="1"/>
    <col min="2577" max="2577" width="12.85546875" style="99" bestFit="1" customWidth="1"/>
    <col min="2578" max="2578" width="13.140625" style="99" bestFit="1" customWidth="1"/>
    <col min="2579" max="2579" width="9.140625" style="99" bestFit="1" customWidth="1"/>
    <col min="2580" max="2581" width="8.7109375" style="99" bestFit="1" customWidth="1"/>
    <col min="2582" max="2582" width="10.85546875" style="99" bestFit="1" customWidth="1"/>
    <col min="2583" max="2583" width="15.42578125" style="99" bestFit="1" customWidth="1"/>
    <col min="2584" max="2584" width="8.85546875" style="99" bestFit="1" customWidth="1"/>
    <col min="2585" max="2585" width="9.85546875" style="99" bestFit="1" customWidth="1"/>
    <col min="2586" max="2586" width="8.28515625" style="99" bestFit="1" customWidth="1"/>
    <col min="2587" max="2587" width="8.140625" style="99" bestFit="1" customWidth="1"/>
    <col min="2588" max="2588" width="9.7109375" style="99" bestFit="1" customWidth="1"/>
    <col min="2589" max="2589" width="8.5703125" style="99" bestFit="1" customWidth="1"/>
    <col min="2590" max="2816" width="7.85546875" style="99"/>
    <col min="2817" max="2817" width="5.7109375" style="99" customWidth="1"/>
    <col min="2818" max="2818" width="34.5703125" style="99" customWidth="1"/>
    <col min="2819" max="2819" width="9.140625" style="99" customWidth="1"/>
    <col min="2820" max="2820" width="6.42578125" style="99" bestFit="1" customWidth="1"/>
    <col min="2821" max="2821" width="7" style="99" bestFit="1" customWidth="1"/>
    <col min="2822" max="2822" width="7.140625" style="99" bestFit="1" customWidth="1"/>
    <col min="2823" max="2823" width="12.85546875" style="99" bestFit="1" customWidth="1"/>
    <col min="2824" max="2824" width="6" style="99" bestFit="1" customWidth="1"/>
    <col min="2825" max="2825" width="5.7109375" style="99" bestFit="1" customWidth="1"/>
    <col min="2826" max="2826" width="8.28515625" style="99" bestFit="1" customWidth="1"/>
    <col min="2827" max="2827" width="9.140625" style="99" bestFit="1" customWidth="1"/>
    <col min="2828" max="2828" width="10" style="99" bestFit="1" customWidth="1"/>
    <col min="2829" max="2829" width="11.5703125" style="99" bestFit="1" customWidth="1"/>
    <col min="2830" max="2830" width="10.42578125" style="99" bestFit="1" customWidth="1"/>
    <col min="2831" max="2831" width="6.42578125" style="99" bestFit="1" customWidth="1"/>
    <col min="2832" max="2832" width="11" style="99" bestFit="1" customWidth="1"/>
    <col min="2833" max="2833" width="12.85546875" style="99" bestFit="1" customWidth="1"/>
    <col min="2834" max="2834" width="13.140625" style="99" bestFit="1" customWidth="1"/>
    <col min="2835" max="2835" width="9.140625" style="99" bestFit="1" customWidth="1"/>
    <col min="2836" max="2837" width="8.7109375" style="99" bestFit="1" customWidth="1"/>
    <col min="2838" max="2838" width="10.85546875" style="99" bestFit="1" customWidth="1"/>
    <col min="2839" max="2839" width="15.42578125" style="99" bestFit="1" customWidth="1"/>
    <col min="2840" max="2840" width="8.85546875" style="99" bestFit="1" customWidth="1"/>
    <col min="2841" max="2841" width="9.85546875" style="99" bestFit="1" customWidth="1"/>
    <col min="2842" max="2842" width="8.28515625" style="99" bestFit="1" customWidth="1"/>
    <col min="2843" max="2843" width="8.140625" style="99" bestFit="1" customWidth="1"/>
    <col min="2844" max="2844" width="9.7109375" style="99" bestFit="1" customWidth="1"/>
    <col min="2845" max="2845" width="8.5703125" style="99" bestFit="1" customWidth="1"/>
    <col min="2846" max="3072" width="7.85546875" style="99"/>
    <col min="3073" max="3073" width="5.7109375" style="99" customWidth="1"/>
    <col min="3074" max="3074" width="34.5703125" style="99" customWidth="1"/>
    <col min="3075" max="3075" width="9.140625" style="99" customWidth="1"/>
    <col min="3076" max="3076" width="6.42578125" style="99" bestFit="1" customWidth="1"/>
    <col min="3077" max="3077" width="7" style="99" bestFit="1" customWidth="1"/>
    <col min="3078" max="3078" width="7.140625" style="99" bestFit="1" customWidth="1"/>
    <col min="3079" max="3079" width="12.85546875" style="99" bestFit="1" customWidth="1"/>
    <col min="3080" max="3080" width="6" style="99" bestFit="1" customWidth="1"/>
    <col min="3081" max="3081" width="5.7109375" style="99" bestFit="1" customWidth="1"/>
    <col min="3082" max="3082" width="8.28515625" style="99" bestFit="1" customWidth="1"/>
    <col min="3083" max="3083" width="9.140625" style="99" bestFit="1" customWidth="1"/>
    <col min="3084" max="3084" width="10" style="99" bestFit="1" customWidth="1"/>
    <col min="3085" max="3085" width="11.5703125" style="99" bestFit="1" customWidth="1"/>
    <col min="3086" max="3086" width="10.42578125" style="99" bestFit="1" customWidth="1"/>
    <col min="3087" max="3087" width="6.42578125" style="99" bestFit="1" customWidth="1"/>
    <col min="3088" max="3088" width="11" style="99" bestFit="1" customWidth="1"/>
    <col min="3089" max="3089" width="12.85546875" style="99" bestFit="1" customWidth="1"/>
    <col min="3090" max="3090" width="13.140625" style="99" bestFit="1" customWidth="1"/>
    <col min="3091" max="3091" width="9.140625" style="99" bestFit="1" customWidth="1"/>
    <col min="3092" max="3093" width="8.7109375" style="99" bestFit="1" customWidth="1"/>
    <col min="3094" max="3094" width="10.85546875" style="99" bestFit="1" customWidth="1"/>
    <col min="3095" max="3095" width="15.42578125" style="99" bestFit="1" customWidth="1"/>
    <col min="3096" max="3096" width="8.85546875" style="99" bestFit="1" customWidth="1"/>
    <col min="3097" max="3097" width="9.85546875" style="99" bestFit="1" customWidth="1"/>
    <col min="3098" max="3098" width="8.28515625" style="99" bestFit="1" customWidth="1"/>
    <col min="3099" max="3099" width="8.140625" style="99" bestFit="1" customWidth="1"/>
    <col min="3100" max="3100" width="9.7109375" style="99" bestFit="1" customWidth="1"/>
    <col min="3101" max="3101" width="8.5703125" style="99" bestFit="1" customWidth="1"/>
    <col min="3102" max="3328" width="7.85546875" style="99"/>
    <col min="3329" max="3329" width="5.7109375" style="99" customWidth="1"/>
    <col min="3330" max="3330" width="34.5703125" style="99" customWidth="1"/>
    <col min="3331" max="3331" width="9.140625" style="99" customWidth="1"/>
    <col min="3332" max="3332" width="6.42578125" style="99" bestFit="1" customWidth="1"/>
    <col min="3333" max="3333" width="7" style="99" bestFit="1" customWidth="1"/>
    <col min="3334" max="3334" width="7.140625" style="99" bestFit="1" customWidth="1"/>
    <col min="3335" max="3335" width="12.85546875" style="99" bestFit="1" customWidth="1"/>
    <col min="3336" max="3336" width="6" style="99" bestFit="1" customWidth="1"/>
    <col min="3337" max="3337" width="5.7109375" style="99" bestFit="1" customWidth="1"/>
    <col min="3338" max="3338" width="8.28515625" style="99" bestFit="1" customWidth="1"/>
    <col min="3339" max="3339" width="9.140625" style="99" bestFit="1" customWidth="1"/>
    <col min="3340" max="3340" width="10" style="99" bestFit="1" customWidth="1"/>
    <col min="3341" max="3341" width="11.5703125" style="99" bestFit="1" customWidth="1"/>
    <col min="3342" max="3342" width="10.42578125" style="99" bestFit="1" customWidth="1"/>
    <col min="3343" max="3343" width="6.42578125" style="99" bestFit="1" customWidth="1"/>
    <col min="3344" max="3344" width="11" style="99" bestFit="1" customWidth="1"/>
    <col min="3345" max="3345" width="12.85546875" style="99" bestFit="1" customWidth="1"/>
    <col min="3346" max="3346" width="13.140625" style="99" bestFit="1" customWidth="1"/>
    <col min="3347" max="3347" width="9.140625" style="99" bestFit="1" customWidth="1"/>
    <col min="3348" max="3349" width="8.7109375" style="99" bestFit="1" customWidth="1"/>
    <col min="3350" max="3350" width="10.85546875" style="99" bestFit="1" customWidth="1"/>
    <col min="3351" max="3351" width="15.42578125" style="99" bestFit="1" customWidth="1"/>
    <col min="3352" max="3352" width="8.85546875" style="99" bestFit="1" customWidth="1"/>
    <col min="3353" max="3353" width="9.85546875" style="99" bestFit="1" customWidth="1"/>
    <col min="3354" max="3354" width="8.28515625" style="99" bestFit="1" customWidth="1"/>
    <col min="3355" max="3355" width="8.140625" style="99" bestFit="1" customWidth="1"/>
    <col min="3356" max="3356" width="9.7109375" style="99" bestFit="1" customWidth="1"/>
    <col min="3357" max="3357" width="8.5703125" style="99" bestFit="1" customWidth="1"/>
    <col min="3358" max="3584" width="7.85546875" style="99"/>
    <col min="3585" max="3585" width="5.7109375" style="99" customWidth="1"/>
    <col min="3586" max="3586" width="34.5703125" style="99" customWidth="1"/>
    <col min="3587" max="3587" width="9.140625" style="99" customWidth="1"/>
    <col min="3588" max="3588" width="6.42578125" style="99" bestFit="1" customWidth="1"/>
    <col min="3589" max="3589" width="7" style="99" bestFit="1" customWidth="1"/>
    <col min="3590" max="3590" width="7.140625" style="99" bestFit="1" customWidth="1"/>
    <col min="3591" max="3591" width="12.85546875" style="99" bestFit="1" customWidth="1"/>
    <col min="3592" max="3592" width="6" style="99" bestFit="1" customWidth="1"/>
    <col min="3593" max="3593" width="5.7109375" style="99" bestFit="1" customWidth="1"/>
    <col min="3594" max="3594" width="8.28515625" style="99" bestFit="1" customWidth="1"/>
    <col min="3595" max="3595" width="9.140625" style="99" bestFit="1" customWidth="1"/>
    <col min="3596" max="3596" width="10" style="99" bestFit="1" customWidth="1"/>
    <col min="3597" max="3597" width="11.5703125" style="99" bestFit="1" customWidth="1"/>
    <col min="3598" max="3598" width="10.42578125" style="99" bestFit="1" customWidth="1"/>
    <col min="3599" max="3599" width="6.42578125" style="99" bestFit="1" customWidth="1"/>
    <col min="3600" max="3600" width="11" style="99" bestFit="1" customWidth="1"/>
    <col min="3601" max="3601" width="12.85546875" style="99" bestFit="1" customWidth="1"/>
    <col min="3602" max="3602" width="13.140625" style="99" bestFit="1" customWidth="1"/>
    <col min="3603" max="3603" width="9.140625" style="99" bestFit="1" customWidth="1"/>
    <col min="3604" max="3605" width="8.7109375" style="99" bestFit="1" customWidth="1"/>
    <col min="3606" max="3606" width="10.85546875" style="99" bestFit="1" customWidth="1"/>
    <col min="3607" max="3607" width="15.42578125" style="99" bestFit="1" customWidth="1"/>
    <col min="3608" max="3608" width="8.85546875" style="99" bestFit="1" customWidth="1"/>
    <col min="3609" max="3609" width="9.85546875" style="99" bestFit="1" customWidth="1"/>
    <col min="3610" max="3610" width="8.28515625" style="99" bestFit="1" customWidth="1"/>
    <col min="3611" max="3611" width="8.140625" style="99" bestFit="1" customWidth="1"/>
    <col min="3612" max="3612" width="9.7109375" style="99" bestFit="1" customWidth="1"/>
    <col min="3613" max="3613" width="8.5703125" style="99" bestFit="1" customWidth="1"/>
    <col min="3614" max="3840" width="7.85546875" style="99"/>
    <col min="3841" max="3841" width="5.7109375" style="99" customWidth="1"/>
    <col min="3842" max="3842" width="34.5703125" style="99" customWidth="1"/>
    <col min="3843" max="3843" width="9.140625" style="99" customWidth="1"/>
    <col min="3844" max="3844" width="6.42578125" style="99" bestFit="1" customWidth="1"/>
    <col min="3845" max="3845" width="7" style="99" bestFit="1" customWidth="1"/>
    <col min="3846" max="3846" width="7.140625" style="99" bestFit="1" customWidth="1"/>
    <col min="3847" max="3847" width="12.85546875" style="99" bestFit="1" customWidth="1"/>
    <col min="3848" max="3848" width="6" style="99" bestFit="1" customWidth="1"/>
    <col min="3849" max="3849" width="5.7109375" style="99" bestFit="1" customWidth="1"/>
    <col min="3850" max="3850" width="8.28515625" style="99" bestFit="1" customWidth="1"/>
    <col min="3851" max="3851" width="9.140625" style="99" bestFit="1" customWidth="1"/>
    <col min="3852" max="3852" width="10" style="99" bestFit="1" customWidth="1"/>
    <col min="3853" max="3853" width="11.5703125" style="99" bestFit="1" customWidth="1"/>
    <col min="3854" max="3854" width="10.42578125" style="99" bestFit="1" customWidth="1"/>
    <col min="3855" max="3855" width="6.42578125" style="99" bestFit="1" customWidth="1"/>
    <col min="3856" max="3856" width="11" style="99" bestFit="1" customWidth="1"/>
    <col min="3857" max="3857" width="12.85546875" style="99" bestFit="1" customWidth="1"/>
    <col min="3858" max="3858" width="13.140625" style="99" bestFit="1" customWidth="1"/>
    <col min="3859" max="3859" width="9.140625" style="99" bestFit="1" customWidth="1"/>
    <col min="3860" max="3861" width="8.7109375" style="99" bestFit="1" customWidth="1"/>
    <col min="3862" max="3862" width="10.85546875" style="99" bestFit="1" customWidth="1"/>
    <col min="3863" max="3863" width="15.42578125" style="99" bestFit="1" customWidth="1"/>
    <col min="3864" max="3864" width="8.85546875" style="99" bestFit="1" customWidth="1"/>
    <col min="3865" max="3865" width="9.85546875" style="99" bestFit="1" customWidth="1"/>
    <col min="3866" max="3866" width="8.28515625" style="99" bestFit="1" customWidth="1"/>
    <col min="3867" max="3867" width="8.140625" style="99" bestFit="1" customWidth="1"/>
    <col min="3868" max="3868" width="9.7109375" style="99" bestFit="1" customWidth="1"/>
    <col min="3869" max="3869" width="8.5703125" style="99" bestFit="1" customWidth="1"/>
    <col min="3870" max="4096" width="7.85546875" style="99"/>
    <col min="4097" max="4097" width="5.7109375" style="99" customWidth="1"/>
    <col min="4098" max="4098" width="34.5703125" style="99" customWidth="1"/>
    <col min="4099" max="4099" width="9.140625" style="99" customWidth="1"/>
    <col min="4100" max="4100" width="6.42578125" style="99" bestFit="1" customWidth="1"/>
    <col min="4101" max="4101" width="7" style="99" bestFit="1" customWidth="1"/>
    <col min="4102" max="4102" width="7.140625" style="99" bestFit="1" customWidth="1"/>
    <col min="4103" max="4103" width="12.85546875" style="99" bestFit="1" customWidth="1"/>
    <col min="4104" max="4104" width="6" style="99" bestFit="1" customWidth="1"/>
    <col min="4105" max="4105" width="5.7109375" style="99" bestFit="1" customWidth="1"/>
    <col min="4106" max="4106" width="8.28515625" style="99" bestFit="1" customWidth="1"/>
    <col min="4107" max="4107" width="9.140625" style="99" bestFit="1" customWidth="1"/>
    <col min="4108" max="4108" width="10" style="99" bestFit="1" customWidth="1"/>
    <col min="4109" max="4109" width="11.5703125" style="99" bestFit="1" customWidth="1"/>
    <col min="4110" max="4110" width="10.42578125" style="99" bestFit="1" customWidth="1"/>
    <col min="4111" max="4111" width="6.42578125" style="99" bestFit="1" customWidth="1"/>
    <col min="4112" max="4112" width="11" style="99" bestFit="1" customWidth="1"/>
    <col min="4113" max="4113" width="12.85546875" style="99" bestFit="1" customWidth="1"/>
    <col min="4114" max="4114" width="13.140625" style="99" bestFit="1" customWidth="1"/>
    <col min="4115" max="4115" width="9.140625" style="99" bestFit="1" customWidth="1"/>
    <col min="4116" max="4117" width="8.7109375" style="99" bestFit="1" customWidth="1"/>
    <col min="4118" max="4118" width="10.85546875" style="99" bestFit="1" customWidth="1"/>
    <col min="4119" max="4119" width="15.42578125" style="99" bestFit="1" customWidth="1"/>
    <col min="4120" max="4120" width="8.85546875" style="99" bestFit="1" customWidth="1"/>
    <col min="4121" max="4121" width="9.85546875" style="99" bestFit="1" customWidth="1"/>
    <col min="4122" max="4122" width="8.28515625" style="99" bestFit="1" customWidth="1"/>
    <col min="4123" max="4123" width="8.140625" style="99" bestFit="1" customWidth="1"/>
    <col min="4124" max="4124" width="9.7109375" style="99" bestFit="1" customWidth="1"/>
    <col min="4125" max="4125" width="8.5703125" style="99" bestFit="1" customWidth="1"/>
    <col min="4126" max="4352" width="7.85546875" style="99"/>
    <col min="4353" max="4353" width="5.7109375" style="99" customWidth="1"/>
    <col min="4354" max="4354" width="34.5703125" style="99" customWidth="1"/>
    <col min="4355" max="4355" width="9.140625" style="99" customWidth="1"/>
    <col min="4356" max="4356" width="6.42578125" style="99" bestFit="1" customWidth="1"/>
    <col min="4357" max="4357" width="7" style="99" bestFit="1" customWidth="1"/>
    <col min="4358" max="4358" width="7.140625" style="99" bestFit="1" customWidth="1"/>
    <col min="4359" max="4359" width="12.85546875" style="99" bestFit="1" customWidth="1"/>
    <col min="4360" max="4360" width="6" style="99" bestFit="1" customWidth="1"/>
    <col min="4361" max="4361" width="5.7109375" style="99" bestFit="1" customWidth="1"/>
    <col min="4362" max="4362" width="8.28515625" style="99" bestFit="1" customWidth="1"/>
    <col min="4363" max="4363" width="9.140625" style="99" bestFit="1" customWidth="1"/>
    <col min="4364" max="4364" width="10" style="99" bestFit="1" customWidth="1"/>
    <col min="4365" max="4365" width="11.5703125" style="99" bestFit="1" customWidth="1"/>
    <col min="4366" max="4366" width="10.42578125" style="99" bestFit="1" customWidth="1"/>
    <col min="4367" max="4367" width="6.42578125" style="99" bestFit="1" customWidth="1"/>
    <col min="4368" max="4368" width="11" style="99" bestFit="1" customWidth="1"/>
    <col min="4369" max="4369" width="12.85546875" style="99" bestFit="1" customWidth="1"/>
    <col min="4370" max="4370" width="13.140625" style="99" bestFit="1" customWidth="1"/>
    <col min="4371" max="4371" width="9.140625" style="99" bestFit="1" customWidth="1"/>
    <col min="4372" max="4373" width="8.7109375" style="99" bestFit="1" customWidth="1"/>
    <col min="4374" max="4374" width="10.85546875" style="99" bestFit="1" customWidth="1"/>
    <col min="4375" max="4375" width="15.42578125" style="99" bestFit="1" customWidth="1"/>
    <col min="4376" max="4376" width="8.85546875" style="99" bestFit="1" customWidth="1"/>
    <col min="4377" max="4377" width="9.85546875" style="99" bestFit="1" customWidth="1"/>
    <col min="4378" max="4378" width="8.28515625" style="99" bestFit="1" customWidth="1"/>
    <col min="4379" max="4379" width="8.140625" style="99" bestFit="1" customWidth="1"/>
    <col min="4380" max="4380" width="9.7109375" style="99" bestFit="1" customWidth="1"/>
    <col min="4381" max="4381" width="8.5703125" style="99" bestFit="1" customWidth="1"/>
    <col min="4382" max="4608" width="7.85546875" style="99"/>
    <col min="4609" max="4609" width="5.7109375" style="99" customWidth="1"/>
    <col min="4610" max="4610" width="34.5703125" style="99" customWidth="1"/>
    <col min="4611" max="4611" width="9.140625" style="99" customWidth="1"/>
    <col min="4612" max="4612" width="6.42578125" style="99" bestFit="1" customWidth="1"/>
    <col min="4613" max="4613" width="7" style="99" bestFit="1" customWidth="1"/>
    <col min="4614" max="4614" width="7.140625" style="99" bestFit="1" customWidth="1"/>
    <col min="4615" max="4615" width="12.85546875" style="99" bestFit="1" customWidth="1"/>
    <col min="4616" max="4616" width="6" style="99" bestFit="1" customWidth="1"/>
    <col min="4617" max="4617" width="5.7109375" style="99" bestFit="1" customWidth="1"/>
    <col min="4618" max="4618" width="8.28515625" style="99" bestFit="1" customWidth="1"/>
    <col min="4619" max="4619" width="9.140625" style="99" bestFit="1" customWidth="1"/>
    <col min="4620" max="4620" width="10" style="99" bestFit="1" customWidth="1"/>
    <col min="4621" max="4621" width="11.5703125" style="99" bestFit="1" customWidth="1"/>
    <col min="4622" max="4622" width="10.42578125" style="99" bestFit="1" customWidth="1"/>
    <col min="4623" max="4623" width="6.42578125" style="99" bestFit="1" customWidth="1"/>
    <col min="4624" max="4624" width="11" style="99" bestFit="1" customWidth="1"/>
    <col min="4625" max="4625" width="12.85546875" style="99" bestFit="1" customWidth="1"/>
    <col min="4626" max="4626" width="13.140625" style="99" bestFit="1" customWidth="1"/>
    <col min="4627" max="4627" width="9.140625" style="99" bestFit="1" customWidth="1"/>
    <col min="4628" max="4629" width="8.7109375" style="99" bestFit="1" customWidth="1"/>
    <col min="4630" max="4630" width="10.85546875" style="99" bestFit="1" customWidth="1"/>
    <col min="4631" max="4631" width="15.42578125" style="99" bestFit="1" customWidth="1"/>
    <col min="4632" max="4632" width="8.85546875" style="99" bestFit="1" customWidth="1"/>
    <col min="4633" max="4633" width="9.85546875" style="99" bestFit="1" customWidth="1"/>
    <col min="4634" max="4634" width="8.28515625" style="99" bestFit="1" customWidth="1"/>
    <col min="4635" max="4635" width="8.140625" style="99" bestFit="1" customWidth="1"/>
    <col min="4636" max="4636" width="9.7109375" style="99" bestFit="1" customWidth="1"/>
    <col min="4637" max="4637" width="8.5703125" style="99" bestFit="1" customWidth="1"/>
    <col min="4638" max="4864" width="7.85546875" style="99"/>
    <col min="4865" max="4865" width="5.7109375" style="99" customWidth="1"/>
    <col min="4866" max="4866" width="34.5703125" style="99" customWidth="1"/>
    <col min="4867" max="4867" width="9.140625" style="99" customWidth="1"/>
    <col min="4868" max="4868" width="6.42578125" style="99" bestFit="1" customWidth="1"/>
    <col min="4869" max="4869" width="7" style="99" bestFit="1" customWidth="1"/>
    <col min="4870" max="4870" width="7.140625" style="99" bestFit="1" customWidth="1"/>
    <col min="4871" max="4871" width="12.85546875" style="99" bestFit="1" customWidth="1"/>
    <col min="4872" max="4872" width="6" style="99" bestFit="1" customWidth="1"/>
    <col min="4873" max="4873" width="5.7109375" style="99" bestFit="1" customWidth="1"/>
    <col min="4874" max="4874" width="8.28515625" style="99" bestFit="1" customWidth="1"/>
    <col min="4875" max="4875" width="9.140625" style="99" bestFit="1" customWidth="1"/>
    <col min="4876" max="4876" width="10" style="99" bestFit="1" customWidth="1"/>
    <col min="4877" max="4877" width="11.5703125" style="99" bestFit="1" customWidth="1"/>
    <col min="4878" max="4878" width="10.42578125" style="99" bestFit="1" customWidth="1"/>
    <col min="4879" max="4879" width="6.42578125" style="99" bestFit="1" customWidth="1"/>
    <col min="4880" max="4880" width="11" style="99" bestFit="1" customWidth="1"/>
    <col min="4881" max="4881" width="12.85546875" style="99" bestFit="1" customWidth="1"/>
    <col min="4882" max="4882" width="13.140625" style="99" bestFit="1" customWidth="1"/>
    <col min="4883" max="4883" width="9.140625" style="99" bestFit="1" customWidth="1"/>
    <col min="4884" max="4885" width="8.7109375" style="99" bestFit="1" customWidth="1"/>
    <col min="4886" max="4886" width="10.85546875" style="99" bestFit="1" customWidth="1"/>
    <col min="4887" max="4887" width="15.42578125" style="99" bestFit="1" customWidth="1"/>
    <col min="4888" max="4888" width="8.85546875" style="99" bestFit="1" customWidth="1"/>
    <col min="4889" max="4889" width="9.85546875" style="99" bestFit="1" customWidth="1"/>
    <col min="4890" max="4890" width="8.28515625" style="99" bestFit="1" customWidth="1"/>
    <col min="4891" max="4891" width="8.140625" style="99" bestFit="1" customWidth="1"/>
    <col min="4892" max="4892" width="9.7109375" style="99" bestFit="1" customWidth="1"/>
    <col min="4893" max="4893" width="8.5703125" style="99" bestFit="1" customWidth="1"/>
    <col min="4894" max="5120" width="7.85546875" style="99"/>
    <col min="5121" max="5121" width="5.7109375" style="99" customWidth="1"/>
    <col min="5122" max="5122" width="34.5703125" style="99" customWidth="1"/>
    <col min="5123" max="5123" width="9.140625" style="99" customWidth="1"/>
    <col min="5124" max="5124" width="6.42578125" style="99" bestFit="1" customWidth="1"/>
    <col min="5125" max="5125" width="7" style="99" bestFit="1" customWidth="1"/>
    <col min="5126" max="5126" width="7.140625" style="99" bestFit="1" customWidth="1"/>
    <col min="5127" max="5127" width="12.85546875" style="99" bestFit="1" customWidth="1"/>
    <col min="5128" max="5128" width="6" style="99" bestFit="1" customWidth="1"/>
    <col min="5129" max="5129" width="5.7109375" style="99" bestFit="1" customWidth="1"/>
    <col min="5130" max="5130" width="8.28515625" style="99" bestFit="1" customWidth="1"/>
    <col min="5131" max="5131" width="9.140625" style="99" bestFit="1" customWidth="1"/>
    <col min="5132" max="5132" width="10" style="99" bestFit="1" customWidth="1"/>
    <col min="5133" max="5133" width="11.5703125" style="99" bestFit="1" customWidth="1"/>
    <col min="5134" max="5134" width="10.42578125" style="99" bestFit="1" customWidth="1"/>
    <col min="5135" max="5135" width="6.42578125" style="99" bestFit="1" customWidth="1"/>
    <col min="5136" max="5136" width="11" style="99" bestFit="1" customWidth="1"/>
    <col min="5137" max="5137" width="12.85546875" style="99" bestFit="1" customWidth="1"/>
    <col min="5138" max="5138" width="13.140625" style="99" bestFit="1" customWidth="1"/>
    <col min="5139" max="5139" width="9.140625" style="99" bestFit="1" customWidth="1"/>
    <col min="5140" max="5141" width="8.7109375" style="99" bestFit="1" customWidth="1"/>
    <col min="5142" max="5142" width="10.85546875" style="99" bestFit="1" customWidth="1"/>
    <col min="5143" max="5143" width="15.42578125" style="99" bestFit="1" customWidth="1"/>
    <col min="5144" max="5144" width="8.85546875" style="99" bestFit="1" customWidth="1"/>
    <col min="5145" max="5145" width="9.85546875" style="99" bestFit="1" customWidth="1"/>
    <col min="5146" max="5146" width="8.28515625" style="99" bestFit="1" customWidth="1"/>
    <col min="5147" max="5147" width="8.140625" style="99" bestFit="1" customWidth="1"/>
    <col min="5148" max="5148" width="9.7109375" style="99" bestFit="1" customWidth="1"/>
    <col min="5149" max="5149" width="8.5703125" style="99" bestFit="1" customWidth="1"/>
    <col min="5150" max="5376" width="7.85546875" style="99"/>
    <col min="5377" max="5377" width="5.7109375" style="99" customWidth="1"/>
    <col min="5378" max="5378" width="34.5703125" style="99" customWidth="1"/>
    <col min="5379" max="5379" width="9.140625" style="99" customWidth="1"/>
    <col min="5380" max="5380" width="6.42578125" style="99" bestFit="1" customWidth="1"/>
    <col min="5381" max="5381" width="7" style="99" bestFit="1" customWidth="1"/>
    <col min="5382" max="5382" width="7.140625" style="99" bestFit="1" customWidth="1"/>
    <col min="5383" max="5383" width="12.85546875" style="99" bestFit="1" customWidth="1"/>
    <col min="5384" max="5384" width="6" style="99" bestFit="1" customWidth="1"/>
    <col min="5385" max="5385" width="5.7109375" style="99" bestFit="1" customWidth="1"/>
    <col min="5386" max="5386" width="8.28515625" style="99" bestFit="1" customWidth="1"/>
    <col min="5387" max="5387" width="9.140625" style="99" bestFit="1" customWidth="1"/>
    <col min="5388" max="5388" width="10" style="99" bestFit="1" customWidth="1"/>
    <col min="5389" max="5389" width="11.5703125" style="99" bestFit="1" customWidth="1"/>
    <col min="5390" max="5390" width="10.42578125" style="99" bestFit="1" customWidth="1"/>
    <col min="5391" max="5391" width="6.42578125" style="99" bestFit="1" customWidth="1"/>
    <col min="5392" max="5392" width="11" style="99" bestFit="1" customWidth="1"/>
    <col min="5393" max="5393" width="12.85546875" style="99" bestFit="1" customWidth="1"/>
    <col min="5394" max="5394" width="13.140625" style="99" bestFit="1" customWidth="1"/>
    <col min="5395" max="5395" width="9.140625" style="99" bestFit="1" customWidth="1"/>
    <col min="5396" max="5397" width="8.7109375" style="99" bestFit="1" customWidth="1"/>
    <col min="5398" max="5398" width="10.85546875" style="99" bestFit="1" customWidth="1"/>
    <col min="5399" max="5399" width="15.42578125" style="99" bestFit="1" customWidth="1"/>
    <col min="5400" max="5400" width="8.85546875" style="99" bestFit="1" customWidth="1"/>
    <col min="5401" max="5401" width="9.85546875" style="99" bestFit="1" customWidth="1"/>
    <col min="5402" max="5402" width="8.28515625" style="99" bestFit="1" customWidth="1"/>
    <col min="5403" max="5403" width="8.140625" style="99" bestFit="1" customWidth="1"/>
    <col min="5404" max="5404" width="9.7109375" style="99" bestFit="1" customWidth="1"/>
    <col min="5405" max="5405" width="8.5703125" style="99" bestFit="1" customWidth="1"/>
    <col min="5406" max="5632" width="7.85546875" style="99"/>
    <col min="5633" max="5633" width="5.7109375" style="99" customWidth="1"/>
    <col min="5634" max="5634" width="34.5703125" style="99" customWidth="1"/>
    <col min="5635" max="5635" width="9.140625" style="99" customWidth="1"/>
    <col min="5636" max="5636" width="6.42578125" style="99" bestFit="1" customWidth="1"/>
    <col min="5637" max="5637" width="7" style="99" bestFit="1" customWidth="1"/>
    <col min="5638" max="5638" width="7.140625" style="99" bestFit="1" customWidth="1"/>
    <col min="5639" max="5639" width="12.85546875" style="99" bestFit="1" customWidth="1"/>
    <col min="5640" max="5640" width="6" style="99" bestFit="1" customWidth="1"/>
    <col min="5641" max="5641" width="5.7109375" style="99" bestFit="1" customWidth="1"/>
    <col min="5642" max="5642" width="8.28515625" style="99" bestFit="1" customWidth="1"/>
    <col min="5643" max="5643" width="9.140625" style="99" bestFit="1" customWidth="1"/>
    <col min="5644" max="5644" width="10" style="99" bestFit="1" customWidth="1"/>
    <col min="5645" max="5645" width="11.5703125" style="99" bestFit="1" customWidth="1"/>
    <col min="5646" max="5646" width="10.42578125" style="99" bestFit="1" customWidth="1"/>
    <col min="5647" max="5647" width="6.42578125" style="99" bestFit="1" customWidth="1"/>
    <col min="5648" max="5648" width="11" style="99" bestFit="1" customWidth="1"/>
    <col min="5649" max="5649" width="12.85546875" style="99" bestFit="1" customWidth="1"/>
    <col min="5650" max="5650" width="13.140625" style="99" bestFit="1" customWidth="1"/>
    <col min="5651" max="5651" width="9.140625" style="99" bestFit="1" customWidth="1"/>
    <col min="5652" max="5653" width="8.7109375" style="99" bestFit="1" customWidth="1"/>
    <col min="5654" max="5654" width="10.85546875" style="99" bestFit="1" customWidth="1"/>
    <col min="5655" max="5655" width="15.42578125" style="99" bestFit="1" customWidth="1"/>
    <col min="5656" max="5656" width="8.85546875" style="99" bestFit="1" customWidth="1"/>
    <col min="5657" max="5657" width="9.85546875" style="99" bestFit="1" customWidth="1"/>
    <col min="5658" max="5658" width="8.28515625" style="99" bestFit="1" customWidth="1"/>
    <col min="5659" max="5659" width="8.140625" style="99" bestFit="1" customWidth="1"/>
    <col min="5660" max="5660" width="9.7109375" style="99" bestFit="1" customWidth="1"/>
    <col min="5661" max="5661" width="8.5703125" style="99" bestFit="1" customWidth="1"/>
    <col min="5662" max="5888" width="7.85546875" style="99"/>
    <col min="5889" max="5889" width="5.7109375" style="99" customWidth="1"/>
    <col min="5890" max="5890" width="34.5703125" style="99" customWidth="1"/>
    <col min="5891" max="5891" width="9.140625" style="99" customWidth="1"/>
    <col min="5892" max="5892" width="6.42578125" style="99" bestFit="1" customWidth="1"/>
    <col min="5893" max="5893" width="7" style="99" bestFit="1" customWidth="1"/>
    <col min="5894" max="5894" width="7.140625" style="99" bestFit="1" customWidth="1"/>
    <col min="5895" max="5895" width="12.85546875" style="99" bestFit="1" customWidth="1"/>
    <col min="5896" max="5896" width="6" style="99" bestFit="1" customWidth="1"/>
    <col min="5897" max="5897" width="5.7109375" style="99" bestFit="1" customWidth="1"/>
    <col min="5898" max="5898" width="8.28515625" style="99" bestFit="1" customWidth="1"/>
    <col min="5899" max="5899" width="9.140625" style="99" bestFit="1" customWidth="1"/>
    <col min="5900" max="5900" width="10" style="99" bestFit="1" customWidth="1"/>
    <col min="5901" max="5901" width="11.5703125" style="99" bestFit="1" customWidth="1"/>
    <col min="5902" max="5902" width="10.42578125" style="99" bestFit="1" customWidth="1"/>
    <col min="5903" max="5903" width="6.42578125" style="99" bestFit="1" customWidth="1"/>
    <col min="5904" max="5904" width="11" style="99" bestFit="1" customWidth="1"/>
    <col min="5905" max="5905" width="12.85546875" style="99" bestFit="1" customWidth="1"/>
    <col min="5906" max="5906" width="13.140625" style="99" bestFit="1" customWidth="1"/>
    <col min="5907" max="5907" width="9.140625" style="99" bestFit="1" customWidth="1"/>
    <col min="5908" max="5909" width="8.7109375" style="99" bestFit="1" customWidth="1"/>
    <col min="5910" max="5910" width="10.85546875" style="99" bestFit="1" customWidth="1"/>
    <col min="5911" max="5911" width="15.42578125" style="99" bestFit="1" customWidth="1"/>
    <col min="5912" max="5912" width="8.85546875" style="99" bestFit="1" customWidth="1"/>
    <col min="5913" max="5913" width="9.85546875" style="99" bestFit="1" customWidth="1"/>
    <col min="5914" max="5914" width="8.28515625" style="99" bestFit="1" customWidth="1"/>
    <col min="5915" max="5915" width="8.140625" style="99" bestFit="1" customWidth="1"/>
    <col min="5916" max="5916" width="9.7109375" style="99" bestFit="1" customWidth="1"/>
    <col min="5917" max="5917" width="8.5703125" style="99" bestFit="1" customWidth="1"/>
    <col min="5918" max="6144" width="7.85546875" style="99"/>
    <col min="6145" max="6145" width="5.7109375" style="99" customWidth="1"/>
    <col min="6146" max="6146" width="34.5703125" style="99" customWidth="1"/>
    <col min="6147" max="6147" width="9.140625" style="99" customWidth="1"/>
    <col min="6148" max="6148" width="6.42578125" style="99" bestFit="1" customWidth="1"/>
    <col min="6149" max="6149" width="7" style="99" bestFit="1" customWidth="1"/>
    <col min="6150" max="6150" width="7.140625" style="99" bestFit="1" customWidth="1"/>
    <col min="6151" max="6151" width="12.85546875" style="99" bestFit="1" customWidth="1"/>
    <col min="6152" max="6152" width="6" style="99" bestFit="1" customWidth="1"/>
    <col min="6153" max="6153" width="5.7109375" style="99" bestFit="1" customWidth="1"/>
    <col min="6154" max="6154" width="8.28515625" style="99" bestFit="1" customWidth="1"/>
    <col min="6155" max="6155" width="9.140625" style="99" bestFit="1" customWidth="1"/>
    <col min="6156" max="6156" width="10" style="99" bestFit="1" customWidth="1"/>
    <col min="6157" max="6157" width="11.5703125" style="99" bestFit="1" customWidth="1"/>
    <col min="6158" max="6158" width="10.42578125" style="99" bestFit="1" customWidth="1"/>
    <col min="6159" max="6159" width="6.42578125" style="99" bestFit="1" customWidth="1"/>
    <col min="6160" max="6160" width="11" style="99" bestFit="1" customWidth="1"/>
    <col min="6161" max="6161" width="12.85546875" style="99" bestFit="1" customWidth="1"/>
    <col min="6162" max="6162" width="13.140625" style="99" bestFit="1" customWidth="1"/>
    <col min="6163" max="6163" width="9.140625" style="99" bestFit="1" customWidth="1"/>
    <col min="6164" max="6165" width="8.7109375" style="99" bestFit="1" customWidth="1"/>
    <col min="6166" max="6166" width="10.85546875" style="99" bestFit="1" customWidth="1"/>
    <col min="6167" max="6167" width="15.42578125" style="99" bestFit="1" customWidth="1"/>
    <col min="6168" max="6168" width="8.85546875" style="99" bestFit="1" customWidth="1"/>
    <col min="6169" max="6169" width="9.85546875" style="99" bestFit="1" customWidth="1"/>
    <col min="6170" max="6170" width="8.28515625" style="99" bestFit="1" customWidth="1"/>
    <col min="6171" max="6171" width="8.140625" style="99" bestFit="1" customWidth="1"/>
    <col min="6172" max="6172" width="9.7109375" style="99" bestFit="1" customWidth="1"/>
    <col min="6173" max="6173" width="8.5703125" style="99" bestFit="1" customWidth="1"/>
    <col min="6174" max="6400" width="7.85546875" style="99"/>
    <col min="6401" max="6401" width="5.7109375" style="99" customWidth="1"/>
    <col min="6402" max="6402" width="34.5703125" style="99" customWidth="1"/>
    <col min="6403" max="6403" width="9.140625" style="99" customWidth="1"/>
    <col min="6404" max="6404" width="6.42578125" style="99" bestFit="1" customWidth="1"/>
    <col min="6405" max="6405" width="7" style="99" bestFit="1" customWidth="1"/>
    <col min="6406" max="6406" width="7.140625" style="99" bestFit="1" customWidth="1"/>
    <col min="6407" max="6407" width="12.85546875" style="99" bestFit="1" customWidth="1"/>
    <col min="6408" max="6408" width="6" style="99" bestFit="1" customWidth="1"/>
    <col min="6409" max="6409" width="5.7109375" style="99" bestFit="1" customWidth="1"/>
    <col min="6410" max="6410" width="8.28515625" style="99" bestFit="1" customWidth="1"/>
    <col min="6411" max="6411" width="9.140625" style="99" bestFit="1" customWidth="1"/>
    <col min="6412" max="6412" width="10" style="99" bestFit="1" customWidth="1"/>
    <col min="6413" max="6413" width="11.5703125" style="99" bestFit="1" customWidth="1"/>
    <col min="6414" max="6414" width="10.42578125" style="99" bestFit="1" customWidth="1"/>
    <col min="6415" max="6415" width="6.42578125" style="99" bestFit="1" customWidth="1"/>
    <col min="6416" max="6416" width="11" style="99" bestFit="1" customWidth="1"/>
    <col min="6417" max="6417" width="12.85546875" style="99" bestFit="1" customWidth="1"/>
    <col min="6418" max="6418" width="13.140625" style="99" bestFit="1" customWidth="1"/>
    <col min="6419" max="6419" width="9.140625" style="99" bestFit="1" customWidth="1"/>
    <col min="6420" max="6421" width="8.7109375" style="99" bestFit="1" customWidth="1"/>
    <col min="6422" max="6422" width="10.85546875" style="99" bestFit="1" customWidth="1"/>
    <col min="6423" max="6423" width="15.42578125" style="99" bestFit="1" customWidth="1"/>
    <col min="6424" max="6424" width="8.85546875" style="99" bestFit="1" customWidth="1"/>
    <col min="6425" max="6425" width="9.85546875" style="99" bestFit="1" customWidth="1"/>
    <col min="6426" max="6426" width="8.28515625" style="99" bestFit="1" customWidth="1"/>
    <col min="6427" max="6427" width="8.140625" style="99" bestFit="1" customWidth="1"/>
    <col min="6428" max="6428" width="9.7109375" style="99" bestFit="1" customWidth="1"/>
    <col min="6429" max="6429" width="8.5703125" style="99" bestFit="1" customWidth="1"/>
    <col min="6430" max="6656" width="7.85546875" style="99"/>
    <col min="6657" max="6657" width="5.7109375" style="99" customWidth="1"/>
    <col min="6658" max="6658" width="34.5703125" style="99" customWidth="1"/>
    <col min="6659" max="6659" width="9.140625" style="99" customWidth="1"/>
    <col min="6660" max="6660" width="6.42578125" style="99" bestFit="1" customWidth="1"/>
    <col min="6661" max="6661" width="7" style="99" bestFit="1" customWidth="1"/>
    <col min="6662" max="6662" width="7.140625" style="99" bestFit="1" customWidth="1"/>
    <col min="6663" max="6663" width="12.85546875" style="99" bestFit="1" customWidth="1"/>
    <col min="6664" max="6664" width="6" style="99" bestFit="1" customWidth="1"/>
    <col min="6665" max="6665" width="5.7109375" style="99" bestFit="1" customWidth="1"/>
    <col min="6666" max="6666" width="8.28515625" style="99" bestFit="1" customWidth="1"/>
    <col min="6667" max="6667" width="9.140625" style="99" bestFit="1" customWidth="1"/>
    <col min="6668" max="6668" width="10" style="99" bestFit="1" customWidth="1"/>
    <col min="6669" max="6669" width="11.5703125" style="99" bestFit="1" customWidth="1"/>
    <col min="6670" max="6670" width="10.42578125" style="99" bestFit="1" customWidth="1"/>
    <col min="6671" max="6671" width="6.42578125" style="99" bestFit="1" customWidth="1"/>
    <col min="6672" max="6672" width="11" style="99" bestFit="1" customWidth="1"/>
    <col min="6673" max="6673" width="12.85546875" style="99" bestFit="1" customWidth="1"/>
    <col min="6674" max="6674" width="13.140625" style="99" bestFit="1" customWidth="1"/>
    <col min="6675" max="6675" width="9.140625" style="99" bestFit="1" customWidth="1"/>
    <col min="6676" max="6677" width="8.7109375" style="99" bestFit="1" customWidth="1"/>
    <col min="6678" max="6678" width="10.85546875" style="99" bestFit="1" customWidth="1"/>
    <col min="6679" max="6679" width="15.42578125" style="99" bestFit="1" customWidth="1"/>
    <col min="6680" max="6680" width="8.85546875" style="99" bestFit="1" customWidth="1"/>
    <col min="6681" max="6681" width="9.85546875" style="99" bestFit="1" customWidth="1"/>
    <col min="6682" max="6682" width="8.28515625" style="99" bestFit="1" customWidth="1"/>
    <col min="6683" max="6683" width="8.140625" style="99" bestFit="1" customWidth="1"/>
    <col min="6684" max="6684" width="9.7109375" style="99" bestFit="1" customWidth="1"/>
    <col min="6685" max="6685" width="8.5703125" style="99" bestFit="1" customWidth="1"/>
    <col min="6686" max="6912" width="7.85546875" style="99"/>
    <col min="6913" max="6913" width="5.7109375" style="99" customWidth="1"/>
    <col min="6914" max="6914" width="34.5703125" style="99" customWidth="1"/>
    <col min="6915" max="6915" width="9.140625" style="99" customWidth="1"/>
    <col min="6916" max="6916" width="6.42578125" style="99" bestFit="1" customWidth="1"/>
    <col min="6917" max="6917" width="7" style="99" bestFit="1" customWidth="1"/>
    <col min="6918" max="6918" width="7.140625" style="99" bestFit="1" customWidth="1"/>
    <col min="6919" max="6919" width="12.85546875" style="99" bestFit="1" customWidth="1"/>
    <col min="6920" max="6920" width="6" style="99" bestFit="1" customWidth="1"/>
    <col min="6921" max="6921" width="5.7109375" style="99" bestFit="1" customWidth="1"/>
    <col min="6922" max="6922" width="8.28515625" style="99" bestFit="1" customWidth="1"/>
    <col min="6923" max="6923" width="9.140625" style="99" bestFit="1" customWidth="1"/>
    <col min="6924" max="6924" width="10" style="99" bestFit="1" customWidth="1"/>
    <col min="6925" max="6925" width="11.5703125" style="99" bestFit="1" customWidth="1"/>
    <col min="6926" max="6926" width="10.42578125" style="99" bestFit="1" customWidth="1"/>
    <col min="6927" max="6927" width="6.42578125" style="99" bestFit="1" customWidth="1"/>
    <col min="6928" max="6928" width="11" style="99" bestFit="1" customWidth="1"/>
    <col min="6929" max="6929" width="12.85546875" style="99" bestFit="1" customWidth="1"/>
    <col min="6930" max="6930" width="13.140625" style="99" bestFit="1" customWidth="1"/>
    <col min="6931" max="6931" width="9.140625" style="99" bestFit="1" customWidth="1"/>
    <col min="6932" max="6933" width="8.7109375" style="99" bestFit="1" customWidth="1"/>
    <col min="6934" max="6934" width="10.85546875" style="99" bestFit="1" customWidth="1"/>
    <col min="6935" max="6935" width="15.42578125" style="99" bestFit="1" customWidth="1"/>
    <col min="6936" max="6936" width="8.85546875" style="99" bestFit="1" customWidth="1"/>
    <col min="6937" max="6937" width="9.85546875" style="99" bestFit="1" customWidth="1"/>
    <col min="6938" max="6938" width="8.28515625" style="99" bestFit="1" customWidth="1"/>
    <col min="6939" max="6939" width="8.140625" style="99" bestFit="1" customWidth="1"/>
    <col min="6940" max="6940" width="9.7109375" style="99" bestFit="1" customWidth="1"/>
    <col min="6941" max="6941" width="8.5703125" style="99" bestFit="1" customWidth="1"/>
    <col min="6942" max="7168" width="7.85546875" style="99"/>
    <col min="7169" max="7169" width="5.7109375" style="99" customWidth="1"/>
    <col min="7170" max="7170" width="34.5703125" style="99" customWidth="1"/>
    <col min="7171" max="7171" width="9.140625" style="99" customWidth="1"/>
    <col min="7172" max="7172" width="6.42578125" style="99" bestFit="1" customWidth="1"/>
    <col min="7173" max="7173" width="7" style="99" bestFit="1" customWidth="1"/>
    <col min="7174" max="7174" width="7.140625" style="99" bestFit="1" customWidth="1"/>
    <col min="7175" max="7175" width="12.85546875" style="99" bestFit="1" customWidth="1"/>
    <col min="7176" max="7176" width="6" style="99" bestFit="1" customWidth="1"/>
    <col min="7177" max="7177" width="5.7109375" style="99" bestFit="1" customWidth="1"/>
    <col min="7178" max="7178" width="8.28515625" style="99" bestFit="1" customWidth="1"/>
    <col min="7179" max="7179" width="9.140625" style="99" bestFit="1" customWidth="1"/>
    <col min="7180" max="7180" width="10" style="99" bestFit="1" customWidth="1"/>
    <col min="7181" max="7181" width="11.5703125" style="99" bestFit="1" customWidth="1"/>
    <col min="7182" max="7182" width="10.42578125" style="99" bestFit="1" customWidth="1"/>
    <col min="7183" max="7183" width="6.42578125" style="99" bestFit="1" customWidth="1"/>
    <col min="7184" max="7184" width="11" style="99" bestFit="1" customWidth="1"/>
    <col min="7185" max="7185" width="12.85546875" style="99" bestFit="1" customWidth="1"/>
    <col min="7186" max="7186" width="13.140625" style="99" bestFit="1" customWidth="1"/>
    <col min="7187" max="7187" width="9.140625" style="99" bestFit="1" customWidth="1"/>
    <col min="7188" max="7189" width="8.7109375" style="99" bestFit="1" customWidth="1"/>
    <col min="7190" max="7190" width="10.85546875" style="99" bestFit="1" customWidth="1"/>
    <col min="7191" max="7191" width="15.42578125" style="99" bestFit="1" customWidth="1"/>
    <col min="7192" max="7192" width="8.85546875" style="99" bestFit="1" customWidth="1"/>
    <col min="7193" max="7193" width="9.85546875" style="99" bestFit="1" customWidth="1"/>
    <col min="7194" max="7194" width="8.28515625" style="99" bestFit="1" customWidth="1"/>
    <col min="7195" max="7195" width="8.140625" style="99" bestFit="1" customWidth="1"/>
    <col min="7196" max="7196" width="9.7109375" style="99" bestFit="1" customWidth="1"/>
    <col min="7197" max="7197" width="8.5703125" style="99" bestFit="1" customWidth="1"/>
    <col min="7198" max="7424" width="7.85546875" style="99"/>
    <col min="7425" max="7425" width="5.7109375" style="99" customWidth="1"/>
    <col min="7426" max="7426" width="34.5703125" style="99" customWidth="1"/>
    <col min="7427" max="7427" width="9.140625" style="99" customWidth="1"/>
    <col min="7428" max="7428" width="6.42578125" style="99" bestFit="1" customWidth="1"/>
    <col min="7429" max="7429" width="7" style="99" bestFit="1" customWidth="1"/>
    <col min="7430" max="7430" width="7.140625" style="99" bestFit="1" customWidth="1"/>
    <col min="7431" max="7431" width="12.85546875" style="99" bestFit="1" customWidth="1"/>
    <col min="7432" max="7432" width="6" style="99" bestFit="1" customWidth="1"/>
    <col min="7433" max="7433" width="5.7109375" style="99" bestFit="1" customWidth="1"/>
    <col min="7434" max="7434" width="8.28515625" style="99" bestFit="1" customWidth="1"/>
    <col min="7435" max="7435" width="9.140625" style="99" bestFit="1" customWidth="1"/>
    <col min="7436" max="7436" width="10" style="99" bestFit="1" customWidth="1"/>
    <col min="7437" max="7437" width="11.5703125" style="99" bestFit="1" customWidth="1"/>
    <col min="7438" max="7438" width="10.42578125" style="99" bestFit="1" customWidth="1"/>
    <col min="7439" max="7439" width="6.42578125" style="99" bestFit="1" customWidth="1"/>
    <col min="7440" max="7440" width="11" style="99" bestFit="1" customWidth="1"/>
    <col min="7441" max="7441" width="12.85546875" style="99" bestFit="1" customWidth="1"/>
    <col min="7442" max="7442" width="13.140625" style="99" bestFit="1" customWidth="1"/>
    <col min="7443" max="7443" width="9.140625" style="99" bestFit="1" customWidth="1"/>
    <col min="7444" max="7445" width="8.7109375" style="99" bestFit="1" customWidth="1"/>
    <col min="7446" max="7446" width="10.85546875" style="99" bestFit="1" customWidth="1"/>
    <col min="7447" max="7447" width="15.42578125" style="99" bestFit="1" customWidth="1"/>
    <col min="7448" max="7448" width="8.85546875" style="99" bestFit="1" customWidth="1"/>
    <col min="7449" max="7449" width="9.85546875" style="99" bestFit="1" customWidth="1"/>
    <col min="7450" max="7450" width="8.28515625" style="99" bestFit="1" customWidth="1"/>
    <col min="7451" max="7451" width="8.140625" style="99" bestFit="1" customWidth="1"/>
    <col min="7452" max="7452" width="9.7109375" style="99" bestFit="1" customWidth="1"/>
    <col min="7453" max="7453" width="8.5703125" style="99" bestFit="1" customWidth="1"/>
    <col min="7454" max="7680" width="7.85546875" style="99"/>
    <col min="7681" max="7681" width="5.7109375" style="99" customWidth="1"/>
    <col min="7682" max="7682" width="34.5703125" style="99" customWidth="1"/>
    <col min="7683" max="7683" width="9.140625" style="99" customWidth="1"/>
    <col min="7684" max="7684" width="6.42578125" style="99" bestFit="1" customWidth="1"/>
    <col min="7685" max="7685" width="7" style="99" bestFit="1" customWidth="1"/>
    <col min="7686" max="7686" width="7.140625" style="99" bestFit="1" customWidth="1"/>
    <col min="7687" max="7687" width="12.85546875" style="99" bestFit="1" customWidth="1"/>
    <col min="7688" max="7688" width="6" style="99" bestFit="1" customWidth="1"/>
    <col min="7689" max="7689" width="5.7109375" style="99" bestFit="1" customWidth="1"/>
    <col min="7690" max="7690" width="8.28515625" style="99" bestFit="1" customWidth="1"/>
    <col min="7691" max="7691" width="9.140625" style="99" bestFit="1" customWidth="1"/>
    <col min="7692" max="7692" width="10" style="99" bestFit="1" customWidth="1"/>
    <col min="7693" max="7693" width="11.5703125" style="99" bestFit="1" customWidth="1"/>
    <col min="7694" max="7694" width="10.42578125" style="99" bestFit="1" customWidth="1"/>
    <col min="7695" max="7695" width="6.42578125" style="99" bestFit="1" customWidth="1"/>
    <col min="7696" max="7696" width="11" style="99" bestFit="1" customWidth="1"/>
    <col min="7697" max="7697" width="12.85546875" style="99" bestFit="1" customWidth="1"/>
    <col min="7698" max="7698" width="13.140625" style="99" bestFit="1" customWidth="1"/>
    <col min="7699" max="7699" width="9.140625" style="99" bestFit="1" customWidth="1"/>
    <col min="7700" max="7701" width="8.7109375" style="99" bestFit="1" customWidth="1"/>
    <col min="7702" max="7702" width="10.85546875" style="99" bestFit="1" customWidth="1"/>
    <col min="7703" max="7703" width="15.42578125" style="99" bestFit="1" customWidth="1"/>
    <col min="7704" max="7704" width="8.85546875" style="99" bestFit="1" customWidth="1"/>
    <col min="7705" max="7705" width="9.85546875" style="99" bestFit="1" customWidth="1"/>
    <col min="7706" max="7706" width="8.28515625" style="99" bestFit="1" customWidth="1"/>
    <col min="7707" max="7707" width="8.140625" style="99" bestFit="1" customWidth="1"/>
    <col min="7708" max="7708" width="9.7109375" style="99" bestFit="1" customWidth="1"/>
    <col min="7709" max="7709" width="8.5703125" style="99" bestFit="1" customWidth="1"/>
    <col min="7710" max="7936" width="7.85546875" style="99"/>
    <col min="7937" max="7937" width="5.7109375" style="99" customWidth="1"/>
    <col min="7938" max="7938" width="34.5703125" style="99" customWidth="1"/>
    <col min="7939" max="7939" width="9.140625" style="99" customWidth="1"/>
    <col min="7940" max="7940" width="6.42578125" style="99" bestFit="1" customWidth="1"/>
    <col min="7941" max="7941" width="7" style="99" bestFit="1" customWidth="1"/>
    <col min="7942" max="7942" width="7.140625" style="99" bestFit="1" customWidth="1"/>
    <col min="7943" max="7943" width="12.85546875" style="99" bestFit="1" customWidth="1"/>
    <col min="7944" max="7944" width="6" style="99" bestFit="1" customWidth="1"/>
    <col min="7945" max="7945" width="5.7109375" style="99" bestFit="1" customWidth="1"/>
    <col min="7946" max="7946" width="8.28515625" style="99" bestFit="1" customWidth="1"/>
    <col min="7947" max="7947" width="9.140625" style="99" bestFit="1" customWidth="1"/>
    <col min="7948" max="7948" width="10" style="99" bestFit="1" customWidth="1"/>
    <col min="7949" max="7949" width="11.5703125" style="99" bestFit="1" customWidth="1"/>
    <col min="7950" max="7950" width="10.42578125" style="99" bestFit="1" customWidth="1"/>
    <col min="7951" max="7951" width="6.42578125" style="99" bestFit="1" customWidth="1"/>
    <col min="7952" max="7952" width="11" style="99" bestFit="1" customWidth="1"/>
    <col min="7953" max="7953" width="12.85546875" style="99" bestFit="1" customWidth="1"/>
    <col min="7954" max="7954" width="13.140625" style="99" bestFit="1" customWidth="1"/>
    <col min="7955" max="7955" width="9.140625" style="99" bestFit="1" customWidth="1"/>
    <col min="7956" max="7957" width="8.7109375" style="99" bestFit="1" customWidth="1"/>
    <col min="7958" max="7958" width="10.85546875" style="99" bestFit="1" customWidth="1"/>
    <col min="7959" max="7959" width="15.42578125" style="99" bestFit="1" customWidth="1"/>
    <col min="7960" max="7960" width="8.85546875" style="99" bestFit="1" customWidth="1"/>
    <col min="7961" max="7961" width="9.85546875" style="99" bestFit="1" customWidth="1"/>
    <col min="7962" max="7962" width="8.28515625" style="99" bestFit="1" customWidth="1"/>
    <col min="7963" max="7963" width="8.140625" style="99" bestFit="1" customWidth="1"/>
    <col min="7964" max="7964" width="9.7109375" style="99" bestFit="1" customWidth="1"/>
    <col min="7965" max="7965" width="8.5703125" style="99" bestFit="1" customWidth="1"/>
    <col min="7966" max="8192" width="7.85546875" style="99"/>
    <col min="8193" max="8193" width="5.7109375" style="99" customWidth="1"/>
    <col min="8194" max="8194" width="34.5703125" style="99" customWidth="1"/>
    <col min="8195" max="8195" width="9.140625" style="99" customWidth="1"/>
    <col min="8196" max="8196" width="6.42578125" style="99" bestFit="1" customWidth="1"/>
    <col min="8197" max="8197" width="7" style="99" bestFit="1" customWidth="1"/>
    <col min="8198" max="8198" width="7.140625" style="99" bestFit="1" customWidth="1"/>
    <col min="8199" max="8199" width="12.85546875" style="99" bestFit="1" customWidth="1"/>
    <col min="8200" max="8200" width="6" style="99" bestFit="1" customWidth="1"/>
    <col min="8201" max="8201" width="5.7109375" style="99" bestFit="1" customWidth="1"/>
    <col min="8202" max="8202" width="8.28515625" style="99" bestFit="1" customWidth="1"/>
    <col min="8203" max="8203" width="9.140625" style="99" bestFit="1" customWidth="1"/>
    <col min="8204" max="8204" width="10" style="99" bestFit="1" customWidth="1"/>
    <col min="8205" max="8205" width="11.5703125" style="99" bestFit="1" customWidth="1"/>
    <col min="8206" max="8206" width="10.42578125" style="99" bestFit="1" customWidth="1"/>
    <col min="8207" max="8207" width="6.42578125" style="99" bestFit="1" customWidth="1"/>
    <col min="8208" max="8208" width="11" style="99" bestFit="1" customWidth="1"/>
    <col min="8209" max="8209" width="12.85546875" style="99" bestFit="1" customWidth="1"/>
    <col min="8210" max="8210" width="13.140625" style="99" bestFit="1" customWidth="1"/>
    <col min="8211" max="8211" width="9.140625" style="99" bestFit="1" customWidth="1"/>
    <col min="8212" max="8213" width="8.7109375" style="99" bestFit="1" customWidth="1"/>
    <col min="8214" max="8214" width="10.85546875" style="99" bestFit="1" customWidth="1"/>
    <col min="8215" max="8215" width="15.42578125" style="99" bestFit="1" customWidth="1"/>
    <col min="8216" max="8216" width="8.85546875" style="99" bestFit="1" customWidth="1"/>
    <col min="8217" max="8217" width="9.85546875" style="99" bestFit="1" customWidth="1"/>
    <col min="8218" max="8218" width="8.28515625" style="99" bestFit="1" customWidth="1"/>
    <col min="8219" max="8219" width="8.140625" style="99" bestFit="1" customWidth="1"/>
    <col min="8220" max="8220" width="9.7109375" style="99" bestFit="1" customWidth="1"/>
    <col min="8221" max="8221" width="8.5703125" style="99" bestFit="1" customWidth="1"/>
    <col min="8222" max="8448" width="7.85546875" style="99"/>
    <col min="8449" max="8449" width="5.7109375" style="99" customWidth="1"/>
    <col min="8450" max="8450" width="34.5703125" style="99" customWidth="1"/>
    <col min="8451" max="8451" width="9.140625" style="99" customWidth="1"/>
    <col min="8452" max="8452" width="6.42578125" style="99" bestFit="1" customWidth="1"/>
    <col min="8453" max="8453" width="7" style="99" bestFit="1" customWidth="1"/>
    <col min="8454" max="8454" width="7.140625" style="99" bestFit="1" customWidth="1"/>
    <col min="8455" max="8455" width="12.85546875" style="99" bestFit="1" customWidth="1"/>
    <col min="8456" max="8456" width="6" style="99" bestFit="1" customWidth="1"/>
    <col min="8457" max="8457" width="5.7109375" style="99" bestFit="1" customWidth="1"/>
    <col min="8458" max="8458" width="8.28515625" style="99" bestFit="1" customWidth="1"/>
    <col min="8459" max="8459" width="9.140625" style="99" bestFit="1" customWidth="1"/>
    <col min="8460" max="8460" width="10" style="99" bestFit="1" customWidth="1"/>
    <col min="8461" max="8461" width="11.5703125" style="99" bestFit="1" customWidth="1"/>
    <col min="8462" max="8462" width="10.42578125" style="99" bestFit="1" customWidth="1"/>
    <col min="8463" max="8463" width="6.42578125" style="99" bestFit="1" customWidth="1"/>
    <col min="8464" max="8464" width="11" style="99" bestFit="1" customWidth="1"/>
    <col min="8465" max="8465" width="12.85546875" style="99" bestFit="1" customWidth="1"/>
    <col min="8466" max="8466" width="13.140625" style="99" bestFit="1" customWidth="1"/>
    <col min="8467" max="8467" width="9.140625" style="99" bestFit="1" customWidth="1"/>
    <col min="8468" max="8469" width="8.7109375" style="99" bestFit="1" customWidth="1"/>
    <col min="8470" max="8470" width="10.85546875" style="99" bestFit="1" customWidth="1"/>
    <col min="8471" max="8471" width="15.42578125" style="99" bestFit="1" customWidth="1"/>
    <col min="8472" max="8472" width="8.85546875" style="99" bestFit="1" customWidth="1"/>
    <col min="8473" max="8473" width="9.85546875" style="99" bestFit="1" customWidth="1"/>
    <col min="8474" max="8474" width="8.28515625" style="99" bestFit="1" customWidth="1"/>
    <col min="8475" max="8475" width="8.140625" style="99" bestFit="1" customWidth="1"/>
    <col min="8476" max="8476" width="9.7109375" style="99" bestFit="1" customWidth="1"/>
    <col min="8477" max="8477" width="8.5703125" style="99" bestFit="1" customWidth="1"/>
    <col min="8478" max="8704" width="7.85546875" style="99"/>
    <col min="8705" max="8705" width="5.7109375" style="99" customWidth="1"/>
    <col min="8706" max="8706" width="34.5703125" style="99" customWidth="1"/>
    <col min="8707" max="8707" width="9.140625" style="99" customWidth="1"/>
    <col min="8708" max="8708" width="6.42578125" style="99" bestFit="1" customWidth="1"/>
    <col min="8709" max="8709" width="7" style="99" bestFit="1" customWidth="1"/>
    <col min="8710" max="8710" width="7.140625" style="99" bestFit="1" customWidth="1"/>
    <col min="8711" max="8711" width="12.85546875" style="99" bestFit="1" customWidth="1"/>
    <col min="8712" max="8712" width="6" style="99" bestFit="1" customWidth="1"/>
    <col min="8713" max="8713" width="5.7109375" style="99" bestFit="1" customWidth="1"/>
    <col min="8714" max="8714" width="8.28515625" style="99" bestFit="1" customWidth="1"/>
    <col min="8715" max="8715" width="9.140625" style="99" bestFit="1" customWidth="1"/>
    <col min="8716" max="8716" width="10" style="99" bestFit="1" customWidth="1"/>
    <col min="8717" max="8717" width="11.5703125" style="99" bestFit="1" customWidth="1"/>
    <col min="8718" max="8718" width="10.42578125" style="99" bestFit="1" customWidth="1"/>
    <col min="8719" max="8719" width="6.42578125" style="99" bestFit="1" customWidth="1"/>
    <col min="8720" max="8720" width="11" style="99" bestFit="1" customWidth="1"/>
    <col min="8721" max="8721" width="12.85546875" style="99" bestFit="1" customWidth="1"/>
    <col min="8722" max="8722" width="13.140625" style="99" bestFit="1" customWidth="1"/>
    <col min="8723" max="8723" width="9.140625" style="99" bestFit="1" customWidth="1"/>
    <col min="8724" max="8725" width="8.7109375" style="99" bestFit="1" customWidth="1"/>
    <col min="8726" max="8726" width="10.85546875" style="99" bestFit="1" customWidth="1"/>
    <col min="8727" max="8727" width="15.42578125" style="99" bestFit="1" customWidth="1"/>
    <col min="8728" max="8728" width="8.85546875" style="99" bestFit="1" customWidth="1"/>
    <col min="8729" max="8729" width="9.85546875" style="99" bestFit="1" customWidth="1"/>
    <col min="8730" max="8730" width="8.28515625" style="99" bestFit="1" customWidth="1"/>
    <col min="8731" max="8731" width="8.140625" style="99" bestFit="1" customWidth="1"/>
    <col min="8732" max="8732" width="9.7109375" style="99" bestFit="1" customWidth="1"/>
    <col min="8733" max="8733" width="8.5703125" style="99" bestFit="1" customWidth="1"/>
    <col min="8734" max="8960" width="7.85546875" style="99"/>
    <col min="8961" max="8961" width="5.7109375" style="99" customWidth="1"/>
    <col min="8962" max="8962" width="34.5703125" style="99" customWidth="1"/>
    <col min="8963" max="8963" width="9.140625" style="99" customWidth="1"/>
    <col min="8964" max="8964" width="6.42578125" style="99" bestFit="1" customWidth="1"/>
    <col min="8965" max="8965" width="7" style="99" bestFit="1" customWidth="1"/>
    <col min="8966" max="8966" width="7.140625" style="99" bestFit="1" customWidth="1"/>
    <col min="8967" max="8967" width="12.85546875" style="99" bestFit="1" customWidth="1"/>
    <col min="8968" max="8968" width="6" style="99" bestFit="1" customWidth="1"/>
    <col min="8969" max="8969" width="5.7109375" style="99" bestFit="1" customWidth="1"/>
    <col min="8970" max="8970" width="8.28515625" style="99" bestFit="1" customWidth="1"/>
    <col min="8971" max="8971" width="9.140625" style="99" bestFit="1" customWidth="1"/>
    <col min="8972" max="8972" width="10" style="99" bestFit="1" customWidth="1"/>
    <col min="8973" max="8973" width="11.5703125" style="99" bestFit="1" customWidth="1"/>
    <col min="8974" max="8974" width="10.42578125" style="99" bestFit="1" customWidth="1"/>
    <col min="8975" max="8975" width="6.42578125" style="99" bestFit="1" customWidth="1"/>
    <col min="8976" max="8976" width="11" style="99" bestFit="1" customWidth="1"/>
    <col min="8977" max="8977" width="12.85546875" style="99" bestFit="1" customWidth="1"/>
    <col min="8978" max="8978" width="13.140625" style="99" bestFit="1" customWidth="1"/>
    <col min="8979" max="8979" width="9.140625" style="99" bestFit="1" customWidth="1"/>
    <col min="8980" max="8981" width="8.7109375" style="99" bestFit="1" customWidth="1"/>
    <col min="8982" max="8982" width="10.85546875" style="99" bestFit="1" customWidth="1"/>
    <col min="8983" max="8983" width="15.42578125" style="99" bestFit="1" customWidth="1"/>
    <col min="8984" max="8984" width="8.85546875" style="99" bestFit="1" customWidth="1"/>
    <col min="8985" max="8985" width="9.85546875" style="99" bestFit="1" customWidth="1"/>
    <col min="8986" max="8986" width="8.28515625" style="99" bestFit="1" customWidth="1"/>
    <col min="8987" max="8987" width="8.140625" style="99" bestFit="1" customWidth="1"/>
    <col min="8988" max="8988" width="9.7109375" style="99" bestFit="1" customWidth="1"/>
    <col min="8989" max="8989" width="8.5703125" style="99" bestFit="1" customWidth="1"/>
    <col min="8990" max="9216" width="7.85546875" style="99"/>
    <col min="9217" max="9217" width="5.7109375" style="99" customWidth="1"/>
    <col min="9218" max="9218" width="34.5703125" style="99" customWidth="1"/>
    <col min="9219" max="9219" width="9.140625" style="99" customWidth="1"/>
    <col min="9220" max="9220" width="6.42578125" style="99" bestFit="1" customWidth="1"/>
    <col min="9221" max="9221" width="7" style="99" bestFit="1" customWidth="1"/>
    <col min="9222" max="9222" width="7.140625" style="99" bestFit="1" customWidth="1"/>
    <col min="9223" max="9223" width="12.85546875" style="99" bestFit="1" customWidth="1"/>
    <col min="9224" max="9224" width="6" style="99" bestFit="1" customWidth="1"/>
    <col min="9225" max="9225" width="5.7109375" style="99" bestFit="1" customWidth="1"/>
    <col min="9226" max="9226" width="8.28515625" style="99" bestFit="1" customWidth="1"/>
    <col min="9227" max="9227" width="9.140625" style="99" bestFit="1" customWidth="1"/>
    <col min="9228" max="9228" width="10" style="99" bestFit="1" customWidth="1"/>
    <col min="9229" max="9229" width="11.5703125" style="99" bestFit="1" customWidth="1"/>
    <col min="9230" max="9230" width="10.42578125" style="99" bestFit="1" customWidth="1"/>
    <col min="9231" max="9231" width="6.42578125" style="99" bestFit="1" customWidth="1"/>
    <col min="9232" max="9232" width="11" style="99" bestFit="1" customWidth="1"/>
    <col min="9233" max="9233" width="12.85546875" style="99" bestFit="1" customWidth="1"/>
    <col min="9234" max="9234" width="13.140625" style="99" bestFit="1" customWidth="1"/>
    <col min="9235" max="9235" width="9.140625" style="99" bestFit="1" customWidth="1"/>
    <col min="9236" max="9237" width="8.7109375" style="99" bestFit="1" customWidth="1"/>
    <col min="9238" max="9238" width="10.85546875" style="99" bestFit="1" customWidth="1"/>
    <col min="9239" max="9239" width="15.42578125" style="99" bestFit="1" customWidth="1"/>
    <col min="9240" max="9240" width="8.85546875" style="99" bestFit="1" customWidth="1"/>
    <col min="9241" max="9241" width="9.85546875" style="99" bestFit="1" customWidth="1"/>
    <col min="9242" max="9242" width="8.28515625" style="99" bestFit="1" customWidth="1"/>
    <col min="9243" max="9243" width="8.140625" style="99" bestFit="1" customWidth="1"/>
    <col min="9244" max="9244" width="9.7109375" style="99" bestFit="1" customWidth="1"/>
    <col min="9245" max="9245" width="8.5703125" style="99" bestFit="1" customWidth="1"/>
    <col min="9246" max="9472" width="7.85546875" style="99"/>
    <col min="9473" max="9473" width="5.7109375" style="99" customWidth="1"/>
    <col min="9474" max="9474" width="34.5703125" style="99" customWidth="1"/>
    <col min="9475" max="9475" width="9.140625" style="99" customWidth="1"/>
    <col min="9476" max="9476" width="6.42578125" style="99" bestFit="1" customWidth="1"/>
    <col min="9477" max="9477" width="7" style="99" bestFit="1" customWidth="1"/>
    <col min="9478" max="9478" width="7.140625" style="99" bestFit="1" customWidth="1"/>
    <col min="9479" max="9479" width="12.85546875" style="99" bestFit="1" customWidth="1"/>
    <col min="9480" max="9480" width="6" style="99" bestFit="1" customWidth="1"/>
    <col min="9481" max="9481" width="5.7109375" style="99" bestFit="1" customWidth="1"/>
    <col min="9482" max="9482" width="8.28515625" style="99" bestFit="1" customWidth="1"/>
    <col min="9483" max="9483" width="9.140625" style="99" bestFit="1" customWidth="1"/>
    <col min="9484" max="9484" width="10" style="99" bestFit="1" customWidth="1"/>
    <col min="9485" max="9485" width="11.5703125" style="99" bestFit="1" customWidth="1"/>
    <col min="9486" max="9486" width="10.42578125" style="99" bestFit="1" customWidth="1"/>
    <col min="9487" max="9487" width="6.42578125" style="99" bestFit="1" customWidth="1"/>
    <col min="9488" max="9488" width="11" style="99" bestFit="1" customWidth="1"/>
    <col min="9489" max="9489" width="12.85546875" style="99" bestFit="1" customWidth="1"/>
    <col min="9490" max="9490" width="13.140625" style="99" bestFit="1" customWidth="1"/>
    <col min="9491" max="9491" width="9.140625" style="99" bestFit="1" customWidth="1"/>
    <col min="9492" max="9493" width="8.7109375" style="99" bestFit="1" customWidth="1"/>
    <col min="9494" max="9494" width="10.85546875" style="99" bestFit="1" customWidth="1"/>
    <col min="9495" max="9495" width="15.42578125" style="99" bestFit="1" customWidth="1"/>
    <col min="9496" max="9496" width="8.85546875" style="99" bestFit="1" customWidth="1"/>
    <col min="9497" max="9497" width="9.85546875" style="99" bestFit="1" customWidth="1"/>
    <col min="9498" max="9498" width="8.28515625" style="99" bestFit="1" customWidth="1"/>
    <col min="9499" max="9499" width="8.140625" style="99" bestFit="1" customWidth="1"/>
    <col min="9500" max="9500" width="9.7109375" style="99" bestFit="1" customWidth="1"/>
    <col min="9501" max="9501" width="8.5703125" style="99" bestFit="1" customWidth="1"/>
    <col min="9502" max="9728" width="7.85546875" style="99"/>
    <col min="9729" max="9729" width="5.7109375" style="99" customWidth="1"/>
    <col min="9730" max="9730" width="34.5703125" style="99" customWidth="1"/>
    <col min="9731" max="9731" width="9.140625" style="99" customWidth="1"/>
    <col min="9732" max="9732" width="6.42578125" style="99" bestFit="1" customWidth="1"/>
    <col min="9733" max="9733" width="7" style="99" bestFit="1" customWidth="1"/>
    <col min="9734" max="9734" width="7.140625" style="99" bestFit="1" customWidth="1"/>
    <col min="9735" max="9735" width="12.85546875" style="99" bestFit="1" customWidth="1"/>
    <col min="9736" max="9736" width="6" style="99" bestFit="1" customWidth="1"/>
    <col min="9737" max="9737" width="5.7109375" style="99" bestFit="1" customWidth="1"/>
    <col min="9738" max="9738" width="8.28515625" style="99" bestFit="1" customWidth="1"/>
    <col min="9739" max="9739" width="9.140625" style="99" bestFit="1" customWidth="1"/>
    <col min="9740" max="9740" width="10" style="99" bestFit="1" customWidth="1"/>
    <col min="9741" max="9741" width="11.5703125" style="99" bestFit="1" customWidth="1"/>
    <col min="9742" max="9742" width="10.42578125" style="99" bestFit="1" customWidth="1"/>
    <col min="9743" max="9743" width="6.42578125" style="99" bestFit="1" customWidth="1"/>
    <col min="9744" max="9744" width="11" style="99" bestFit="1" customWidth="1"/>
    <col min="9745" max="9745" width="12.85546875" style="99" bestFit="1" customWidth="1"/>
    <col min="9746" max="9746" width="13.140625" style="99" bestFit="1" customWidth="1"/>
    <col min="9747" max="9747" width="9.140625" style="99" bestFit="1" customWidth="1"/>
    <col min="9748" max="9749" width="8.7109375" style="99" bestFit="1" customWidth="1"/>
    <col min="9750" max="9750" width="10.85546875" style="99" bestFit="1" customWidth="1"/>
    <col min="9751" max="9751" width="15.42578125" style="99" bestFit="1" customWidth="1"/>
    <col min="9752" max="9752" width="8.85546875" style="99" bestFit="1" customWidth="1"/>
    <col min="9753" max="9753" width="9.85546875" style="99" bestFit="1" customWidth="1"/>
    <col min="9754" max="9754" width="8.28515625" style="99" bestFit="1" customWidth="1"/>
    <col min="9755" max="9755" width="8.140625" style="99" bestFit="1" customWidth="1"/>
    <col min="9756" max="9756" width="9.7109375" style="99" bestFit="1" customWidth="1"/>
    <col min="9757" max="9757" width="8.5703125" style="99" bestFit="1" customWidth="1"/>
    <col min="9758" max="9984" width="7.85546875" style="99"/>
    <col min="9985" max="9985" width="5.7109375" style="99" customWidth="1"/>
    <col min="9986" max="9986" width="34.5703125" style="99" customWidth="1"/>
    <col min="9987" max="9987" width="9.140625" style="99" customWidth="1"/>
    <col min="9988" max="9988" width="6.42578125" style="99" bestFit="1" customWidth="1"/>
    <col min="9989" max="9989" width="7" style="99" bestFit="1" customWidth="1"/>
    <col min="9990" max="9990" width="7.140625" style="99" bestFit="1" customWidth="1"/>
    <col min="9991" max="9991" width="12.85546875" style="99" bestFit="1" customWidth="1"/>
    <col min="9992" max="9992" width="6" style="99" bestFit="1" customWidth="1"/>
    <col min="9993" max="9993" width="5.7109375" style="99" bestFit="1" customWidth="1"/>
    <col min="9994" max="9994" width="8.28515625" style="99" bestFit="1" customWidth="1"/>
    <col min="9995" max="9995" width="9.140625" style="99" bestFit="1" customWidth="1"/>
    <col min="9996" max="9996" width="10" style="99" bestFit="1" customWidth="1"/>
    <col min="9997" max="9997" width="11.5703125" style="99" bestFit="1" customWidth="1"/>
    <col min="9998" max="9998" width="10.42578125" style="99" bestFit="1" customWidth="1"/>
    <col min="9999" max="9999" width="6.42578125" style="99" bestFit="1" customWidth="1"/>
    <col min="10000" max="10000" width="11" style="99" bestFit="1" customWidth="1"/>
    <col min="10001" max="10001" width="12.85546875" style="99" bestFit="1" customWidth="1"/>
    <col min="10002" max="10002" width="13.140625" style="99" bestFit="1" customWidth="1"/>
    <col min="10003" max="10003" width="9.140625" style="99" bestFit="1" customWidth="1"/>
    <col min="10004" max="10005" width="8.7109375" style="99" bestFit="1" customWidth="1"/>
    <col min="10006" max="10006" width="10.85546875" style="99" bestFit="1" customWidth="1"/>
    <col min="10007" max="10007" width="15.42578125" style="99" bestFit="1" customWidth="1"/>
    <col min="10008" max="10008" width="8.85546875" style="99" bestFit="1" customWidth="1"/>
    <col min="10009" max="10009" width="9.85546875" style="99" bestFit="1" customWidth="1"/>
    <col min="10010" max="10010" width="8.28515625" style="99" bestFit="1" customWidth="1"/>
    <col min="10011" max="10011" width="8.140625" style="99" bestFit="1" customWidth="1"/>
    <col min="10012" max="10012" width="9.7109375" style="99" bestFit="1" customWidth="1"/>
    <col min="10013" max="10013" width="8.5703125" style="99" bestFit="1" customWidth="1"/>
    <col min="10014" max="10240" width="7.85546875" style="99"/>
    <col min="10241" max="10241" width="5.7109375" style="99" customWidth="1"/>
    <col min="10242" max="10242" width="34.5703125" style="99" customWidth="1"/>
    <col min="10243" max="10243" width="9.140625" style="99" customWidth="1"/>
    <col min="10244" max="10244" width="6.42578125" style="99" bestFit="1" customWidth="1"/>
    <col min="10245" max="10245" width="7" style="99" bestFit="1" customWidth="1"/>
    <col min="10246" max="10246" width="7.140625" style="99" bestFit="1" customWidth="1"/>
    <col min="10247" max="10247" width="12.85546875" style="99" bestFit="1" customWidth="1"/>
    <col min="10248" max="10248" width="6" style="99" bestFit="1" customWidth="1"/>
    <col min="10249" max="10249" width="5.7109375" style="99" bestFit="1" customWidth="1"/>
    <col min="10250" max="10250" width="8.28515625" style="99" bestFit="1" customWidth="1"/>
    <col min="10251" max="10251" width="9.140625" style="99" bestFit="1" customWidth="1"/>
    <col min="10252" max="10252" width="10" style="99" bestFit="1" customWidth="1"/>
    <col min="10253" max="10253" width="11.5703125" style="99" bestFit="1" customWidth="1"/>
    <col min="10254" max="10254" width="10.42578125" style="99" bestFit="1" customWidth="1"/>
    <col min="10255" max="10255" width="6.42578125" style="99" bestFit="1" customWidth="1"/>
    <col min="10256" max="10256" width="11" style="99" bestFit="1" customWidth="1"/>
    <col min="10257" max="10257" width="12.85546875" style="99" bestFit="1" customWidth="1"/>
    <col min="10258" max="10258" width="13.140625" style="99" bestFit="1" customWidth="1"/>
    <col min="10259" max="10259" width="9.140625" style="99" bestFit="1" customWidth="1"/>
    <col min="10260" max="10261" width="8.7109375" style="99" bestFit="1" customWidth="1"/>
    <col min="10262" max="10262" width="10.85546875" style="99" bestFit="1" customWidth="1"/>
    <col min="10263" max="10263" width="15.42578125" style="99" bestFit="1" customWidth="1"/>
    <col min="10264" max="10264" width="8.85546875" style="99" bestFit="1" customWidth="1"/>
    <col min="10265" max="10265" width="9.85546875" style="99" bestFit="1" customWidth="1"/>
    <col min="10266" max="10266" width="8.28515625" style="99" bestFit="1" customWidth="1"/>
    <col min="10267" max="10267" width="8.140625" style="99" bestFit="1" customWidth="1"/>
    <col min="10268" max="10268" width="9.7109375" style="99" bestFit="1" customWidth="1"/>
    <col min="10269" max="10269" width="8.5703125" style="99" bestFit="1" customWidth="1"/>
    <col min="10270" max="10496" width="7.85546875" style="99"/>
    <col min="10497" max="10497" width="5.7109375" style="99" customWidth="1"/>
    <col min="10498" max="10498" width="34.5703125" style="99" customWidth="1"/>
    <col min="10499" max="10499" width="9.140625" style="99" customWidth="1"/>
    <col min="10500" max="10500" width="6.42578125" style="99" bestFit="1" customWidth="1"/>
    <col min="10501" max="10501" width="7" style="99" bestFit="1" customWidth="1"/>
    <col min="10502" max="10502" width="7.140625" style="99" bestFit="1" customWidth="1"/>
    <col min="10503" max="10503" width="12.85546875" style="99" bestFit="1" customWidth="1"/>
    <col min="10504" max="10504" width="6" style="99" bestFit="1" customWidth="1"/>
    <col min="10505" max="10505" width="5.7109375" style="99" bestFit="1" customWidth="1"/>
    <col min="10506" max="10506" width="8.28515625" style="99" bestFit="1" customWidth="1"/>
    <col min="10507" max="10507" width="9.140625" style="99" bestFit="1" customWidth="1"/>
    <col min="10508" max="10508" width="10" style="99" bestFit="1" customWidth="1"/>
    <col min="10509" max="10509" width="11.5703125" style="99" bestFit="1" customWidth="1"/>
    <col min="10510" max="10510" width="10.42578125" style="99" bestFit="1" customWidth="1"/>
    <col min="10511" max="10511" width="6.42578125" style="99" bestFit="1" customWidth="1"/>
    <col min="10512" max="10512" width="11" style="99" bestFit="1" customWidth="1"/>
    <col min="10513" max="10513" width="12.85546875" style="99" bestFit="1" customWidth="1"/>
    <col min="10514" max="10514" width="13.140625" style="99" bestFit="1" customWidth="1"/>
    <col min="10515" max="10515" width="9.140625" style="99" bestFit="1" customWidth="1"/>
    <col min="10516" max="10517" width="8.7109375" style="99" bestFit="1" customWidth="1"/>
    <col min="10518" max="10518" width="10.85546875" style="99" bestFit="1" customWidth="1"/>
    <col min="10519" max="10519" width="15.42578125" style="99" bestFit="1" customWidth="1"/>
    <col min="10520" max="10520" width="8.85546875" style="99" bestFit="1" customWidth="1"/>
    <col min="10521" max="10521" width="9.85546875" style="99" bestFit="1" customWidth="1"/>
    <col min="10522" max="10522" width="8.28515625" style="99" bestFit="1" customWidth="1"/>
    <col min="10523" max="10523" width="8.140625" style="99" bestFit="1" customWidth="1"/>
    <col min="10524" max="10524" width="9.7109375" style="99" bestFit="1" customWidth="1"/>
    <col min="10525" max="10525" width="8.5703125" style="99" bestFit="1" customWidth="1"/>
    <col min="10526" max="10752" width="7.85546875" style="99"/>
    <col min="10753" max="10753" width="5.7109375" style="99" customWidth="1"/>
    <col min="10754" max="10754" width="34.5703125" style="99" customWidth="1"/>
    <col min="10755" max="10755" width="9.140625" style="99" customWidth="1"/>
    <col min="10756" max="10756" width="6.42578125" style="99" bestFit="1" customWidth="1"/>
    <col min="10757" max="10757" width="7" style="99" bestFit="1" customWidth="1"/>
    <col min="10758" max="10758" width="7.140625" style="99" bestFit="1" customWidth="1"/>
    <col min="10759" max="10759" width="12.85546875" style="99" bestFit="1" customWidth="1"/>
    <col min="10760" max="10760" width="6" style="99" bestFit="1" customWidth="1"/>
    <col min="10761" max="10761" width="5.7109375" style="99" bestFit="1" customWidth="1"/>
    <col min="10762" max="10762" width="8.28515625" style="99" bestFit="1" customWidth="1"/>
    <col min="10763" max="10763" width="9.140625" style="99" bestFit="1" customWidth="1"/>
    <col min="10764" max="10764" width="10" style="99" bestFit="1" customWidth="1"/>
    <col min="10765" max="10765" width="11.5703125" style="99" bestFit="1" customWidth="1"/>
    <col min="10766" max="10766" width="10.42578125" style="99" bestFit="1" customWidth="1"/>
    <col min="10767" max="10767" width="6.42578125" style="99" bestFit="1" customWidth="1"/>
    <col min="10768" max="10768" width="11" style="99" bestFit="1" customWidth="1"/>
    <col min="10769" max="10769" width="12.85546875" style="99" bestFit="1" customWidth="1"/>
    <col min="10770" max="10770" width="13.140625" style="99" bestFit="1" customWidth="1"/>
    <col min="10771" max="10771" width="9.140625" style="99" bestFit="1" customWidth="1"/>
    <col min="10772" max="10773" width="8.7109375" style="99" bestFit="1" customWidth="1"/>
    <col min="10774" max="10774" width="10.85546875" style="99" bestFit="1" customWidth="1"/>
    <col min="10775" max="10775" width="15.42578125" style="99" bestFit="1" customWidth="1"/>
    <col min="10776" max="10776" width="8.85546875" style="99" bestFit="1" customWidth="1"/>
    <col min="10777" max="10777" width="9.85546875" style="99" bestFit="1" customWidth="1"/>
    <col min="10778" max="10778" width="8.28515625" style="99" bestFit="1" customWidth="1"/>
    <col min="10779" max="10779" width="8.140625" style="99" bestFit="1" customWidth="1"/>
    <col min="10780" max="10780" width="9.7109375" style="99" bestFit="1" customWidth="1"/>
    <col min="10781" max="10781" width="8.5703125" style="99" bestFit="1" customWidth="1"/>
    <col min="10782" max="11008" width="7.85546875" style="99"/>
    <col min="11009" max="11009" width="5.7109375" style="99" customWidth="1"/>
    <col min="11010" max="11010" width="34.5703125" style="99" customWidth="1"/>
    <col min="11011" max="11011" width="9.140625" style="99" customWidth="1"/>
    <col min="11012" max="11012" width="6.42578125" style="99" bestFit="1" customWidth="1"/>
    <col min="11013" max="11013" width="7" style="99" bestFit="1" customWidth="1"/>
    <col min="11014" max="11014" width="7.140625" style="99" bestFit="1" customWidth="1"/>
    <col min="11015" max="11015" width="12.85546875" style="99" bestFit="1" customWidth="1"/>
    <col min="11016" max="11016" width="6" style="99" bestFit="1" customWidth="1"/>
    <col min="11017" max="11017" width="5.7109375" style="99" bestFit="1" customWidth="1"/>
    <col min="11018" max="11018" width="8.28515625" style="99" bestFit="1" customWidth="1"/>
    <col min="11019" max="11019" width="9.140625" style="99" bestFit="1" customWidth="1"/>
    <col min="11020" max="11020" width="10" style="99" bestFit="1" customWidth="1"/>
    <col min="11021" max="11021" width="11.5703125" style="99" bestFit="1" customWidth="1"/>
    <col min="11022" max="11022" width="10.42578125" style="99" bestFit="1" customWidth="1"/>
    <col min="11023" max="11023" width="6.42578125" style="99" bestFit="1" customWidth="1"/>
    <col min="11024" max="11024" width="11" style="99" bestFit="1" customWidth="1"/>
    <col min="11025" max="11025" width="12.85546875" style="99" bestFit="1" customWidth="1"/>
    <col min="11026" max="11026" width="13.140625" style="99" bestFit="1" customWidth="1"/>
    <col min="11027" max="11027" width="9.140625" style="99" bestFit="1" customWidth="1"/>
    <col min="11028" max="11029" width="8.7109375" style="99" bestFit="1" customWidth="1"/>
    <col min="11030" max="11030" width="10.85546875" style="99" bestFit="1" customWidth="1"/>
    <col min="11031" max="11031" width="15.42578125" style="99" bestFit="1" customWidth="1"/>
    <col min="11032" max="11032" width="8.85546875" style="99" bestFit="1" customWidth="1"/>
    <col min="11033" max="11033" width="9.85546875" style="99" bestFit="1" customWidth="1"/>
    <col min="11034" max="11034" width="8.28515625" style="99" bestFit="1" customWidth="1"/>
    <col min="11035" max="11035" width="8.140625" style="99" bestFit="1" customWidth="1"/>
    <col min="11036" max="11036" width="9.7109375" style="99" bestFit="1" customWidth="1"/>
    <col min="11037" max="11037" width="8.5703125" style="99" bestFit="1" customWidth="1"/>
    <col min="11038" max="11264" width="7.85546875" style="99"/>
    <col min="11265" max="11265" width="5.7109375" style="99" customWidth="1"/>
    <col min="11266" max="11266" width="34.5703125" style="99" customWidth="1"/>
    <col min="11267" max="11267" width="9.140625" style="99" customWidth="1"/>
    <col min="11268" max="11268" width="6.42578125" style="99" bestFit="1" customWidth="1"/>
    <col min="11269" max="11269" width="7" style="99" bestFit="1" customWidth="1"/>
    <col min="11270" max="11270" width="7.140625" style="99" bestFit="1" customWidth="1"/>
    <col min="11271" max="11271" width="12.85546875" style="99" bestFit="1" customWidth="1"/>
    <col min="11272" max="11272" width="6" style="99" bestFit="1" customWidth="1"/>
    <col min="11273" max="11273" width="5.7109375" style="99" bestFit="1" customWidth="1"/>
    <col min="11274" max="11274" width="8.28515625" style="99" bestFit="1" customWidth="1"/>
    <col min="11275" max="11275" width="9.140625" style="99" bestFit="1" customWidth="1"/>
    <col min="11276" max="11276" width="10" style="99" bestFit="1" customWidth="1"/>
    <col min="11277" max="11277" width="11.5703125" style="99" bestFit="1" customWidth="1"/>
    <col min="11278" max="11278" width="10.42578125" style="99" bestFit="1" customWidth="1"/>
    <col min="11279" max="11279" width="6.42578125" style="99" bestFit="1" customWidth="1"/>
    <col min="11280" max="11280" width="11" style="99" bestFit="1" customWidth="1"/>
    <col min="11281" max="11281" width="12.85546875" style="99" bestFit="1" customWidth="1"/>
    <col min="11282" max="11282" width="13.140625" style="99" bestFit="1" customWidth="1"/>
    <col min="11283" max="11283" width="9.140625" style="99" bestFit="1" customWidth="1"/>
    <col min="11284" max="11285" width="8.7109375" style="99" bestFit="1" customWidth="1"/>
    <col min="11286" max="11286" width="10.85546875" style="99" bestFit="1" customWidth="1"/>
    <col min="11287" max="11287" width="15.42578125" style="99" bestFit="1" customWidth="1"/>
    <col min="11288" max="11288" width="8.85546875" style="99" bestFit="1" customWidth="1"/>
    <col min="11289" max="11289" width="9.85546875" style="99" bestFit="1" customWidth="1"/>
    <col min="11290" max="11290" width="8.28515625" style="99" bestFit="1" customWidth="1"/>
    <col min="11291" max="11291" width="8.140625" style="99" bestFit="1" customWidth="1"/>
    <col min="11292" max="11292" width="9.7109375" style="99" bestFit="1" customWidth="1"/>
    <col min="11293" max="11293" width="8.5703125" style="99" bestFit="1" customWidth="1"/>
    <col min="11294" max="11520" width="7.85546875" style="99"/>
    <col min="11521" max="11521" width="5.7109375" style="99" customWidth="1"/>
    <col min="11522" max="11522" width="34.5703125" style="99" customWidth="1"/>
    <col min="11523" max="11523" width="9.140625" style="99" customWidth="1"/>
    <col min="11524" max="11524" width="6.42578125" style="99" bestFit="1" customWidth="1"/>
    <col min="11525" max="11525" width="7" style="99" bestFit="1" customWidth="1"/>
    <col min="11526" max="11526" width="7.140625" style="99" bestFit="1" customWidth="1"/>
    <col min="11527" max="11527" width="12.85546875" style="99" bestFit="1" customWidth="1"/>
    <col min="11528" max="11528" width="6" style="99" bestFit="1" customWidth="1"/>
    <col min="11529" max="11529" width="5.7109375" style="99" bestFit="1" customWidth="1"/>
    <col min="11530" max="11530" width="8.28515625" style="99" bestFit="1" customWidth="1"/>
    <col min="11531" max="11531" width="9.140625" style="99" bestFit="1" customWidth="1"/>
    <col min="11532" max="11532" width="10" style="99" bestFit="1" customWidth="1"/>
    <col min="11533" max="11533" width="11.5703125" style="99" bestFit="1" customWidth="1"/>
    <col min="11534" max="11534" width="10.42578125" style="99" bestFit="1" customWidth="1"/>
    <col min="11535" max="11535" width="6.42578125" style="99" bestFit="1" customWidth="1"/>
    <col min="11536" max="11536" width="11" style="99" bestFit="1" customWidth="1"/>
    <col min="11537" max="11537" width="12.85546875" style="99" bestFit="1" customWidth="1"/>
    <col min="11538" max="11538" width="13.140625" style="99" bestFit="1" customWidth="1"/>
    <col min="11539" max="11539" width="9.140625" style="99" bestFit="1" customWidth="1"/>
    <col min="11540" max="11541" width="8.7109375" style="99" bestFit="1" customWidth="1"/>
    <col min="11542" max="11542" width="10.85546875" style="99" bestFit="1" customWidth="1"/>
    <col min="11543" max="11543" width="15.42578125" style="99" bestFit="1" customWidth="1"/>
    <col min="11544" max="11544" width="8.85546875" style="99" bestFit="1" customWidth="1"/>
    <col min="11545" max="11545" width="9.85546875" style="99" bestFit="1" customWidth="1"/>
    <col min="11546" max="11546" width="8.28515625" style="99" bestFit="1" customWidth="1"/>
    <col min="11547" max="11547" width="8.140625" style="99" bestFit="1" customWidth="1"/>
    <col min="11548" max="11548" width="9.7109375" style="99" bestFit="1" customWidth="1"/>
    <col min="11549" max="11549" width="8.5703125" style="99" bestFit="1" customWidth="1"/>
    <col min="11550" max="11776" width="7.85546875" style="99"/>
    <col min="11777" max="11777" width="5.7109375" style="99" customWidth="1"/>
    <col min="11778" max="11778" width="34.5703125" style="99" customWidth="1"/>
    <col min="11779" max="11779" width="9.140625" style="99" customWidth="1"/>
    <col min="11780" max="11780" width="6.42578125" style="99" bestFit="1" customWidth="1"/>
    <col min="11781" max="11781" width="7" style="99" bestFit="1" customWidth="1"/>
    <col min="11782" max="11782" width="7.140625" style="99" bestFit="1" customWidth="1"/>
    <col min="11783" max="11783" width="12.85546875" style="99" bestFit="1" customWidth="1"/>
    <col min="11784" max="11784" width="6" style="99" bestFit="1" customWidth="1"/>
    <col min="11785" max="11785" width="5.7109375" style="99" bestFit="1" customWidth="1"/>
    <col min="11786" max="11786" width="8.28515625" style="99" bestFit="1" customWidth="1"/>
    <col min="11787" max="11787" width="9.140625" style="99" bestFit="1" customWidth="1"/>
    <col min="11788" max="11788" width="10" style="99" bestFit="1" customWidth="1"/>
    <col min="11789" max="11789" width="11.5703125" style="99" bestFit="1" customWidth="1"/>
    <col min="11790" max="11790" width="10.42578125" style="99" bestFit="1" customWidth="1"/>
    <col min="11791" max="11791" width="6.42578125" style="99" bestFit="1" customWidth="1"/>
    <col min="11792" max="11792" width="11" style="99" bestFit="1" customWidth="1"/>
    <col min="11793" max="11793" width="12.85546875" style="99" bestFit="1" customWidth="1"/>
    <col min="11794" max="11794" width="13.140625" style="99" bestFit="1" customWidth="1"/>
    <col min="11795" max="11795" width="9.140625" style="99" bestFit="1" customWidth="1"/>
    <col min="11796" max="11797" width="8.7109375" style="99" bestFit="1" customWidth="1"/>
    <col min="11798" max="11798" width="10.85546875" style="99" bestFit="1" customWidth="1"/>
    <col min="11799" max="11799" width="15.42578125" style="99" bestFit="1" customWidth="1"/>
    <col min="11800" max="11800" width="8.85546875" style="99" bestFit="1" customWidth="1"/>
    <col min="11801" max="11801" width="9.85546875" style="99" bestFit="1" customWidth="1"/>
    <col min="11802" max="11802" width="8.28515625" style="99" bestFit="1" customWidth="1"/>
    <col min="11803" max="11803" width="8.140625" style="99" bestFit="1" customWidth="1"/>
    <col min="11804" max="11804" width="9.7109375" style="99" bestFit="1" customWidth="1"/>
    <col min="11805" max="11805" width="8.5703125" style="99" bestFit="1" customWidth="1"/>
    <col min="11806" max="12032" width="7.85546875" style="99"/>
    <col min="12033" max="12033" width="5.7109375" style="99" customWidth="1"/>
    <col min="12034" max="12034" width="34.5703125" style="99" customWidth="1"/>
    <col min="12035" max="12035" width="9.140625" style="99" customWidth="1"/>
    <col min="12036" max="12036" width="6.42578125" style="99" bestFit="1" customWidth="1"/>
    <col min="12037" max="12037" width="7" style="99" bestFit="1" customWidth="1"/>
    <col min="12038" max="12038" width="7.140625" style="99" bestFit="1" customWidth="1"/>
    <col min="12039" max="12039" width="12.85546875" style="99" bestFit="1" customWidth="1"/>
    <col min="12040" max="12040" width="6" style="99" bestFit="1" customWidth="1"/>
    <col min="12041" max="12041" width="5.7109375" style="99" bestFit="1" customWidth="1"/>
    <col min="12042" max="12042" width="8.28515625" style="99" bestFit="1" customWidth="1"/>
    <col min="12043" max="12043" width="9.140625" style="99" bestFit="1" customWidth="1"/>
    <col min="12044" max="12044" width="10" style="99" bestFit="1" customWidth="1"/>
    <col min="12045" max="12045" width="11.5703125" style="99" bestFit="1" customWidth="1"/>
    <col min="12046" max="12046" width="10.42578125" style="99" bestFit="1" customWidth="1"/>
    <col min="12047" max="12047" width="6.42578125" style="99" bestFit="1" customWidth="1"/>
    <col min="12048" max="12048" width="11" style="99" bestFit="1" customWidth="1"/>
    <col min="12049" max="12049" width="12.85546875" style="99" bestFit="1" customWidth="1"/>
    <col min="12050" max="12050" width="13.140625" style="99" bestFit="1" customWidth="1"/>
    <col min="12051" max="12051" width="9.140625" style="99" bestFit="1" customWidth="1"/>
    <col min="12052" max="12053" width="8.7109375" style="99" bestFit="1" customWidth="1"/>
    <col min="12054" max="12054" width="10.85546875" style="99" bestFit="1" customWidth="1"/>
    <col min="12055" max="12055" width="15.42578125" style="99" bestFit="1" customWidth="1"/>
    <col min="12056" max="12056" width="8.85546875" style="99" bestFit="1" customWidth="1"/>
    <col min="12057" max="12057" width="9.85546875" style="99" bestFit="1" customWidth="1"/>
    <col min="12058" max="12058" width="8.28515625" style="99" bestFit="1" customWidth="1"/>
    <col min="12059" max="12059" width="8.140625" style="99" bestFit="1" customWidth="1"/>
    <col min="12060" max="12060" width="9.7109375" style="99" bestFit="1" customWidth="1"/>
    <col min="12061" max="12061" width="8.5703125" style="99" bestFit="1" customWidth="1"/>
    <col min="12062" max="12288" width="7.85546875" style="99"/>
    <col min="12289" max="12289" width="5.7109375" style="99" customWidth="1"/>
    <col min="12290" max="12290" width="34.5703125" style="99" customWidth="1"/>
    <col min="12291" max="12291" width="9.140625" style="99" customWidth="1"/>
    <col min="12292" max="12292" width="6.42578125" style="99" bestFit="1" customWidth="1"/>
    <col min="12293" max="12293" width="7" style="99" bestFit="1" customWidth="1"/>
    <col min="12294" max="12294" width="7.140625" style="99" bestFit="1" customWidth="1"/>
    <col min="12295" max="12295" width="12.85546875" style="99" bestFit="1" customWidth="1"/>
    <col min="12296" max="12296" width="6" style="99" bestFit="1" customWidth="1"/>
    <col min="12297" max="12297" width="5.7109375" style="99" bestFit="1" customWidth="1"/>
    <col min="12298" max="12298" width="8.28515625" style="99" bestFit="1" customWidth="1"/>
    <col min="12299" max="12299" width="9.140625" style="99" bestFit="1" customWidth="1"/>
    <col min="12300" max="12300" width="10" style="99" bestFit="1" customWidth="1"/>
    <col min="12301" max="12301" width="11.5703125" style="99" bestFit="1" customWidth="1"/>
    <col min="12302" max="12302" width="10.42578125" style="99" bestFit="1" customWidth="1"/>
    <col min="12303" max="12303" width="6.42578125" style="99" bestFit="1" customWidth="1"/>
    <col min="12304" max="12304" width="11" style="99" bestFit="1" customWidth="1"/>
    <col min="12305" max="12305" width="12.85546875" style="99" bestFit="1" customWidth="1"/>
    <col min="12306" max="12306" width="13.140625" style="99" bestFit="1" customWidth="1"/>
    <col min="12307" max="12307" width="9.140625" style="99" bestFit="1" customWidth="1"/>
    <col min="12308" max="12309" width="8.7109375" style="99" bestFit="1" customWidth="1"/>
    <col min="12310" max="12310" width="10.85546875" style="99" bestFit="1" customWidth="1"/>
    <col min="12311" max="12311" width="15.42578125" style="99" bestFit="1" customWidth="1"/>
    <col min="12312" max="12312" width="8.85546875" style="99" bestFit="1" customWidth="1"/>
    <col min="12313" max="12313" width="9.85546875" style="99" bestFit="1" customWidth="1"/>
    <col min="12314" max="12314" width="8.28515625" style="99" bestFit="1" customWidth="1"/>
    <col min="12315" max="12315" width="8.140625" style="99" bestFit="1" customWidth="1"/>
    <col min="12316" max="12316" width="9.7109375" style="99" bestFit="1" customWidth="1"/>
    <col min="12317" max="12317" width="8.5703125" style="99" bestFit="1" customWidth="1"/>
    <col min="12318" max="12544" width="7.85546875" style="99"/>
    <col min="12545" max="12545" width="5.7109375" style="99" customWidth="1"/>
    <col min="12546" max="12546" width="34.5703125" style="99" customWidth="1"/>
    <col min="12547" max="12547" width="9.140625" style="99" customWidth="1"/>
    <col min="12548" max="12548" width="6.42578125" style="99" bestFit="1" customWidth="1"/>
    <col min="12549" max="12549" width="7" style="99" bestFit="1" customWidth="1"/>
    <col min="12550" max="12550" width="7.140625" style="99" bestFit="1" customWidth="1"/>
    <col min="12551" max="12551" width="12.85546875" style="99" bestFit="1" customWidth="1"/>
    <col min="12552" max="12552" width="6" style="99" bestFit="1" customWidth="1"/>
    <col min="12553" max="12553" width="5.7109375" style="99" bestFit="1" customWidth="1"/>
    <col min="12554" max="12554" width="8.28515625" style="99" bestFit="1" customWidth="1"/>
    <col min="12555" max="12555" width="9.140625" style="99" bestFit="1" customWidth="1"/>
    <col min="12556" max="12556" width="10" style="99" bestFit="1" customWidth="1"/>
    <col min="12557" max="12557" width="11.5703125" style="99" bestFit="1" customWidth="1"/>
    <col min="12558" max="12558" width="10.42578125" style="99" bestFit="1" customWidth="1"/>
    <col min="12559" max="12559" width="6.42578125" style="99" bestFit="1" customWidth="1"/>
    <col min="12560" max="12560" width="11" style="99" bestFit="1" customWidth="1"/>
    <col min="12561" max="12561" width="12.85546875" style="99" bestFit="1" customWidth="1"/>
    <col min="12562" max="12562" width="13.140625" style="99" bestFit="1" customWidth="1"/>
    <col min="12563" max="12563" width="9.140625" style="99" bestFit="1" customWidth="1"/>
    <col min="12564" max="12565" width="8.7109375" style="99" bestFit="1" customWidth="1"/>
    <col min="12566" max="12566" width="10.85546875" style="99" bestFit="1" customWidth="1"/>
    <col min="12567" max="12567" width="15.42578125" style="99" bestFit="1" customWidth="1"/>
    <col min="12568" max="12568" width="8.85546875" style="99" bestFit="1" customWidth="1"/>
    <col min="12569" max="12569" width="9.85546875" style="99" bestFit="1" customWidth="1"/>
    <col min="12570" max="12570" width="8.28515625" style="99" bestFit="1" customWidth="1"/>
    <col min="12571" max="12571" width="8.140625" style="99" bestFit="1" customWidth="1"/>
    <col min="12572" max="12572" width="9.7109375" style="99" bestFit="1" customWidth="1"/>
    <col min="12573" max="12573" width="8.5703125" style="99" bestFit="1" customWidth="1"/>
    <col min="12574" max="12800" width="7.85546875" style="99"/>
    <col min="12801" max="12801" width="5.7109375" style="99" customWidth="1"/>
    <col min="12802" max="12802" width="34.5703125" style="99" customWidth="1"/>
    <col min="12803" max="12803" width="9.140625" style="99" customWidth="1"/>
    <col min="12804" max="12804" width="6.42578125" style="99" bestFit="1" customWidth="1"/>
    <col min="12805" max="12805" width="7" style="99" bestFit="1" customWidth="1"/>
    <col min="12806" max="12806" width="7.140625" style="99" bestFit="1" customWidth="1"/>
    <col min="12807" max="12807" width="12.85546875" style="99" bestFit="1" customWidth="1"/>
    <col min="12808" max="12808" width="6" style="99" bestFit="1" customWidth="1"/>
    <col min="12809" max="12809" width="5.7109375" style="99" bestFit="1" customWidth="1"/>
    <col min="12810" max="12810" width="8.28515625" style="99" bestFit="1" customWidth="1"/>
    <col min="12811" max="12811" width="9.140625" style="99" bestFit="1" customWidth="1"/>
    <col min="12812" max="12812" width="10" style="99" bestFit="1" customWidth="1"/>
    <col min="12813" max="12813" width="11.5703125" style="99" bestFit="1" customWidth="1"/>
    <col min="12814" max="12814" width="10.42578125" style="99" bestFit="1" customWidth="1"/>
    <col min="12815" max="12815" width="6.42578125" style="99" bestFit="1" customWidth="1"/>
    <col min="12816" max="12816" width="11" style="99" bestFit="1" customWidth="1"/>
    <col min="12817" max="12817" width="12.85546875" style="99" bestFit="1" customWidth="1"/>
    <col min="12818" max="12818" width="13.140625" style="99" bestFit="1" customWidth="1"/>
    <col min="12819" max="12819" width="9.140625" style="99" bestFit="1" customWidth="1"/>
    <col min="12820" max="12821" width="8.7109375" style="99" bestFit="1" customWidth="1"/>
    <col min="12822" max="12822" width="10.85546875" style="99" bestFit="1" customWidth="1"/>
    <col min="12823" max="12823" width="15.42578125" style="99" bestFit="1" customWidth="1"/>
    <col min="12824" max="12824" width="8.85546875" style="99" bestFit="1" customWidth="1"/>
    <col min="12825" max="12825" width="9.85546875" style="99" bestFit="1" customWidth="1"/>
    <col min="12826" max="12826" width="8.28515625" style="99" bestFit="1" customWidth="1"/>
    <col min="12827" max="12827" width="8.140625" style="99" bestFit="1" customWidth="1"/>
    <col min="12828" max="12828" width="9.7109375" style="99" bestFit="1" customWidth="1"/>
    <col min="12829" max="12829" width="8.5703125" style="99" bestFit="1" customWidth="1"/>
    <col min="12830" max="13056" width="7.85546875" style="99"/>
    <col min="13057" max="13057" width="5.7109375" style="99" customWidth="1"/>
    <col min="13058" max="13058" width="34.5703125" style="99" customWidth="1"/>
    <col min="13059" max="13059" width="9.140625" style="99" customWidth="1"/>
    <col min="13060" max="13060" width="6.42578125" style="99" bestFit="1" customWidth="1"/>
    <col min="13061" max="13061" width="7" style="99" bestFit="1" customWidth="1"/>
    <col min="13062" max="13062" width="7.140625" style="99" bestFit="1" customWidth="1"/>
    <col min="13063" max="13063" width="12.85546875" style="99" bestFit="1" customWidth="1"/>
    <col min="13064" max="13064" width="6" style="99" bestFit="1" customWidth="1"/>
    <col min="13065" max="13065" width="5.7109375" style="99" bestFit="1" customWidth="1"/>
    <col min="13066" max="13066" width="8.28515625" style="99" bestFit="1" customWidth="1"/>
    <col min="13067" max="13067" width="9.140625" style="99" bestFit="1" customWidth="1"/>
    <col min="13068" max="13068" width="10" style="99" bestFit="1" customWidth="1"/>
    <col min="13069" max="13069" width="11.5703125" style="99" bestFit="1" customWidth="1"/>
    <col min="13070" max="13070" width="10.42578125" style="99" bestFit="1" customWidth="1"/>
    <col min="13071" max="13071" width="6.42578125" style="99" bestFit="1" customWidth="1"/>
    <col min="13072" max="13072" width="11" style="99" bestFit="1" customWidth="1"/>
    <col min="13073" max="13073" width="12.85546875" style="99" bestFit="1" customWidth="1"/>
    <col min="13074" max="13074" width="13.140625" style="99" bestFit="1" customWidth="1"/>
    <col min="13075" max="13075" width="9.140625" style="99" bestFit="1" customWidth="1"/>
    <col min="13076" max="13077" width="8.7109375" style="99" bestFit="1" customWidth="1"/>
    <col min="13078" max="13078" width="10.85546875" style="99" bestFit="1" customWidth="1"/>
    <col min="13079" max="13079" width="15.42578125" style="99" bestFit="1" customWidth="1"/>
    <col min="13080" max="13080" width="8.85546875" style="99" bestFit="1" customWidth="1"/>
    <col min="13081" max="13081" width="9.85546875" style="99" bestFit="1" customWidth="1"/>
    <col min="13082" max="13082" width="8.28515625" style="99" bestFit="1" customWidth="1"/>
    <col min="13083" max="13083" width="8.140625" style="99" bestFit="1" customWidth="1"/>
    <col min="13084" max="13084" width="9.7109375" style="99" bestFit="1" customWidth="1"/>
    <col min="13085" max="13085" width="8.5703125" style="99" bestFit="1" customWidth="1"/>
    <col min="13086" max="13312" width="7.85546875" style="99"/>
    <col min="13313" max="13313" width="5.7109375" style="99" customWidth="1"/>
    <col min="13314" max="13314" width="34.5703125" style="99" customWidth="1"/>
    <col min="13315" max="13315" width="9.140625" style="99" customWidth="1"/>
    <col min="13316" max="13316" width="6.42578125" style="99" bestFit="1" customWidth="1"/>
    <col min="13317" max="13317" width="7" style="99" bestFit="1" customWidth="1"/>
    <col min="13318" max="13318" width="7.140625" style="99" bestFit="1" customWidth="1"/>
    <col min="13319" max="13319" width="12.85546875" style="99" bestFit="1" customWidth="1"/>
    <col min="13320" max="13320" width="6" style="99" bestFit="1" customWidth="1"/>
    <col min="13321" max="13321" width="5.7109375" style="99" bestFit="1" customWidth="1"/>
    <col min="13322" max="13322" width="8.28515625" style="99" bestFit="1" customWidth="1"/>
    <col min="13323" max="13323" width="9.140625" style="99" bestFit="1" customWidth="1"/>
    <col min="13324" max="13324" width="10" style="99" bestFit="1" customWidth="1"/>
    <col min="13325" max="13325" width="11.5703125" style="99" bestFit="1" customWidth="1"/>
    <col min="13326" max="13326" width="10.42578125" style="99" bestFit="1" customWidth="1"/>
    <col min="13327" max="13327" width="6.42578125" style="99" bestFit="1" customWidth="1"/>
    <col min="13328" max="13328" width="11" style="99" bestFit="1" customWidth="1"/>
    <col min="13329" max="13329" width="12.85546875" style="99" bestFit="1" customWidth="1"/>
    <col min="13330" max="13330" width="13.140625" style="99" bestFit="1" customWidth="1"/>
    <col min="13331" max="13331" width="9.140625" style="99" bestFit="1" customWidth="1"/>
    <col min="13332" max="13333" width="8.7109375" style="99" bestFit="1" customWidth="1"/>
    <col min="13334" max="13334" width="10.85546875" style="99" bestFit="1" customWidth="1"/>
    <col min="13335" max="13335" width="15.42578125" style="99" bestFit="1" customWidth="1"/>
    <col min="13336" max="13336" width="8.85546875" style="99" bestFit="1" customWidth="1"/>
    <col min="13337" max="13337" width="9.85546875" style="99" bestFit="1" customWidth="1"/>
    <col min="13338" max="13338" width="8.28515625" style="99" bestFit="1" customWidth="1"/>
    <col min="13339" max="13339" width="8.140625" style="99" bestFit="1" customWidth="1"/>
    <col min="13340" max="13340" width="9.7109375" style="99" bestFit="1" customWidth="1"/>
    <col min="13341" max="13341" width="8.5703125" style="99" bestFit="1" customWidth="1"/>
    <col min="13342" max="13568" width="7.85546875" style="99"/>
    <col min="13569" max="13569" width="5.7109375" style="99" customWidth="1"/>
    <col min="13570" max="13570" width="34.5703125" style="99" customWidth="1"/>
    <col min="13571" max="13571" width="9.140625" style="99" customWidth="1"/>
    <col min="13572" max="13572" width="6.42578125" style="99" bestFit="1" customWidth="1"/>
    <col min="13573" max="13573" width="7" style="99" bestFit="1" customWidth="1"/>
    <col min="13574" max="13574" width="7.140625" style="99" bestFit="1" customWidth="1"/>
    <col min="13575" max="13575" width="12.85546875" style="99" bestFit="1" customWidth="1"/>
    <col min="13576" max="13576" width="6" style="99" bestFit="1" customWidth="1"/>
    <col min="13577" max="13577" width="5.7109375" style="99" bestFit="1" customWidth="1"/>
    <col min="13578" max="13578" width="8.28515625" style="99" bestFit="1" customWidth="1"/>
    <col min="13579" max="13579" width="9.140625" style="99" bestFit="1" customWidth="1"/>
    <col min="13580" max="13580" width="10" style="99" bestFit="1" customWidth="1"/>
    <col min="13581" max="13581" width="11.5703125" style="99" bestFit="1" customWidth="1"/>
    <col min="13582" max="13582" width="10.42578125" style="99" bestFit="1" customWidth="1"/>
    <col min="13583" max="13583" width="6.42578125" style="99" bestFit="1" customWidth="1"/>
    <col min="13584" max="13584" width="11" style="99" bestFit="1" customWidth="1"/>
    <col min="13585" max="13585" width="12.85546875" style="99" bestFit="1" customWidth="1"/>
    <col min="13586" max="13586" width="13.140625" style="99" bestFit="1" customWidth="1"/>
    <col min="13587" max="13587" width="9.140625" style="99" bestFit="1" customWidth="1"/>
    <col min="13588" max="13589" width="8.7109375" style="99" bestFit="1" customWidth="1"/>
    <col min="13590" max="13590" width="10.85546875" style="99" bestFit="1" customWidth="1"/>
    <col min="13591" max="13591" width="15.42578125" style="99" bestFit="1" customWidth="1"/>
    <col min="13592" max="13592" width="8.85546875" style="99" bestFit="1" customWidth="1"/>
    <col min="13593" max="13593" width="9.85546875" style="99" bestFit="1" customWidth="1"/>
    <col min="13594" max="13594" width="8.28515625" style="99" bestFit="1" customWidth="1"/>
    <col min="13595" max="13595" width="8.140625" style="99" bestFit="1" customWidth="1"/>
    <col min="13596" max="13596" width="9.7109375" style="99" bestFit="1" customWidth="1"/>
    <col min="13597" max="13597" width="8.5703125" style="99" bestFit="1" customWidth="1"/>
    <col min="13598" max="13824" width="7.85546875" style="99"/>
    <col min="13825" max="13825" width="5.7109375" style="99" customWidth="1"/>
    <col min="13826" max="13826" width="34.5703125" style="99" customWidth="1"/>
    <col min="13827" max="13827" width="9.140625" style="99" customWidth="1"/>
    <col min="13828" max="13828" width="6.42578125" style="99" bestFit="1" customWidth="1"/>
    <col min="13829" max="13829" width="7" style="99" bestFit="1" customWidth="1"/>
    <col min="13830" max="13830" width="7.140625" style="99" bestFit="1" customWidth="1"/>
    <col min="13831" max="13831" width="12.85546875" style="99" bestFit="1" customWidth="1"/>
    <col min="13832" max="13832" width="6" style="99" bestFit="1" customWidth="1"/>
    <col min="13833" max="13833" width="5.7109375" style="99" bestFit="1" customWidth="1"/>
    <col min="13834" max="13834" width="8.28515625" style="99" bestFit="1" customWidth="1"/>
    <col min="13835" max="13835" width="9.140625" style="99" bestFit="1" customWidth="1"/>
    <col min="13836" max="13836" width="10" style="99" bestFit="1" customWidth="1"/>
    <col min="13837" max="13837" width="11.5703125" style="99" bestFit="1" customWidth="1"/>
    <col min="13838" max="13838" width="10.42578125" style="99" bestFit="1" customWidth="1"/>
    <col min="13839" max="13839" width="6.42578125" style="99" bestFit="1" customWidth="1"/>
    <col min="13840" max="13840" width="11" style="99" bestFit="1" customWidth="1"/>
    <col min="13841" max="13841" width="12.85546875" style="99" bestFit="1" customWidth="1"/>
    <col min="13842" max="13842" width="13.140625" style="99" bestFit="1" customWidth="1"/>
    <col min="13843" max="13843" width="9.140625" style="99" bestFit="1" customWidth="1"/>
    <col min="13844" max="13845" width="8.7109375" style="99" bestFit="1" customWidth="1"/>
    <col min="13846" max="13846" width="10.85546875" style="99" bestFit="1" customWidth="1"/>
    <col min="13847" max="13847" width="15.42578125" style="99" bestFit="1" customWidth="1"/>
    <col min="13848" max="13848" width="8.85546875" style="99" bestFit="1" customWidth="1"/>
    <col min="13849" max="13849" width="9.85546875" style="99" bestFit="1" customWidth="1"/>
    <col min="13850" max="13850" width="8.28515625" style="99" bestFit="1" customWidth="1"/>
    <col min="13851" max="13851" width="8.140625" style="99" bestFit="1" customWidth="1"/>
    <col min="13852" max="13852" width="9.7109375" style="99" bestFit="1" customWidth="1"/>
    <col min="13853" max="13853" width="8.5703125" style="99" bestFit="1" customWidth="1"/>
    <col min="13854" max="14080" width="7.85546875" style="99"/>
    <col min="14081" max="14081" width="5.7109375" style="99" customWidth="1"/>
    <col min="14082" max="14082" width="34.5703125" style="99" customWidth="1"/>
    <col min="14083" max="14083" width="9.140625" style="99" customWidth="1"/>
    <col min="14084" max="14084" width="6.42578125" style="99" bestFit="1" customWidth="1"/>
    <col min="14085" max="14085" width="7" style="99" bestFit="1" customWidth="1"/>
    <col min="14086" max="14086" width="7.140625" style="99" bestFit="1" customWidth="1"/>
    <col min="14087" max="14087" width="12.85546875" style="99" bestFit="1" customWidth="1"/>
    <col min="14088" max="14088" width="6" style="99" bestFit="1" customWidth="1"/>
    <col min="14089" max="14089" width="5.7109375" style="99" bestFit="1" customWidth="1"/>
    <col min="14090" max="14090" width="8.28515625" style="99" bestFit="1" customWidth="1"/>
    <col min="14091" max="14091" width="9.140625" style="99" bestFit="1" customWidth="1"/>
    <col min="14092" max="14092" width="10" style="99" bestFit="1" customWidth="1"/>
    <col min="14093" max="14093" width="11.5703125" style="99" bestFit="1" customWidth="1"/>
    <col min="14094" max="14094" width="10.42578125" style="99" bestFit="1" customWidth="1"/>
    <col min="14095" max="14095" width="6.42578125" style="99" bestFit="1" customWidth="1"/>
    <col min="14096" max="14096" width="11" style="99" bestFit="1" customWidth="1"/>
    <col min="14097" max="14097" width="12.85546875" style="99" bestFit="1" customWidth="1"/>
    <col min="14098" max="14098" width="13.140625" style="99" bestFit="1" customWidth="1"/>
    <col min="14099" max="14099" width="9.140625" style="99" bestFit="1" customWidth="1"/>
    <col min="14100" max="14101" width="8.7109375" style="99" bestFit="1" customWidth="1"/>
    <col min="14102" max="14102" width="10.85546875" style="99" bestFit="1" customWidth="1"/>
    <col min="14103" max="14103" width="15.42578125" style="99" bestFit="1" customWidth="1"/>
    <col min="14104" max="14104" width="8.85546875" style="99" bestFit="1" customWidth="1"/>
    <col min="14105" max="14105" width="9.85546875" style="99" bestFit="1" customWidth="1"/>
    <col min="14106" max="14106" width="8.28515625" style="99" bestFit="1" customWidth="1"/>
    <col min="14107" max="14107" width="8.140625" style="99" bestFit="1" customWidth="1"/>
    <col min="14108" max="14108" width="9.7109375" style="99" bestFit="1" customWidth="1"/>
    <col min="14109" max="14109" width="8.5703125" style="99" bestFit="1" customWidth="1"/>
    <col min="14110" max="14336" width="7.85546875" style="99"/>
    <col min="14337" max="14337" width="5.7109375" style="99" customWidth="1"/>
    <col min="14338" max="14338" width="34.5703125" style="99" customWidth="1"/>
    <col min="14339" max="14339" width="9.140625" style="99" customWidth="1"/>
    <col min="14340" max="14340" width="6.42578125" style="99" bestFit="1" customWidth="1"/>
    <col min="14341" max="14341" width="7" style="99" bestFit="1" customWidth="1"/>
    <col min="14342" max="14342" width="7.140625" style="99" bestFit="1" customWidth="1"/>
    <col min="14343" max="14343" width="12.85546875" style="99" bestFit="1" customWidth="1"/>
    <col min="14344" max="14344" width="6" style="99" bestFit="1" customWidth="1"/>
    <col min="14345" max="14345" width="5.7109375" style="99" bestFit="1" customWidth="1"/>
    <col min="14346" max="14346" width="8.28515625" style="99" bestFit="1" customWidth="1"/>
    <col min="14347" max="14347" width="9.140625" style="99" bestFit="1" customWidth="1"/>
    <col min="14348" max="14348" width="10" style="99" bestFit="1" customWidth="1"/>
    <col min="14349" max="14349" width="11.5703125" style="99" bestFit="1" customWidth="1"/>
    <col min="14350" max="14350" width="10.42578125" style="99" bestFit="1" customWidth="1"/>
    <col min="14351" max="14351" width="6.42578125" style="99" bestFit="1" customWidth="1"/>
    <col min="14352" max="14352" width="11" style="99" bestFit="1" customWidth="1"/>
    <col min="14353" max="14353" width="12.85546875" style="99" bestFit="1" customWidth="1"/>
    <col min="14354" max="14354" width="13.140625" style="99" bestFit="1" customWidth="1"/>
    <col min="14355" max="14355" width="9.140625" style="99" bestFit="1" customWidth="1"/>
    <col min="14356" max="14357" width="8.7109375" style="99" bestFit="1" customWidth="1"/>
    <col min="14358" max="14358" width="10.85546875" style="99" bestFit="1" customWidth="1"/>
    <col min="14359" max="14359" width="15.42578125" style="99" bestFit="1" customWidth="1"/>
    <col min="14360" max="14360" width="8.85546875" style="99" bestFit="1" customWidth="1"/>
    <col min="14361" max="14361" width="9.85546875" style="99" bestFit="1" customWidth="1"/>
    <col min="14362" max="14362" width="8.28515625" style="99" bestFit="1" customWidth="1"/>
    <col min="14363" max="14363" width="8.140625" style="99" bestFit="1" customWidth="1"/>
    <col min="14364" max="14364" width="9.7109375" style="99" bestFit="1" customWidth="1"/>
    <col min="14365" max="14365" width="8.5703125" style="99" bestFit="1" customWidth="1"/>
    <col min="14366" max="14592" width="7.85546875" style="99"/>
    <col min="14593" max="14593" width="5.7109375" style="99" customWidth="1"/>
    <col min="14594" max="14594" width="34.5703125" style="99" customWidth="1"/>
    <col min="14595" max="14595" width="9.140625" style="99" customWidth="1"/>
    <col min="14596" max="14596" width="6.42578125" style="99" bestFit="1" customWidth="1"/>
    <col min="14597" max="14597" width="7" style="99" bestFit="1" customWidth="1"/>
    <col min="14598" max="14598" width="7.140625" style="99" bestFit="1" customWidth="1"/>
    <col min="14599" max="14599" width="12.85546875" style="99" bestFit="1" customWidth="1"/>
    <col min="14600" max="14600" width="6" style="99" bestFit="1" customWidth="1"/>
    <col min="14601" max="14601" width="5.7109375" style="99" bestFit="1" customWidth="1"/>
    <col min="14602" max="14602" width="8.28515625" style="99" bestFit="1" customWidth="1"/>
    <col min="14603" max="14603" width="9.140625" style="99" bestFit="1" customWidth="1"/>
    <col min="14604" max="14604" width="10" style="99" bestFit="1" customWidth="1"/>
    <col min="14605" max="14605" width="11.5703125" style="99" bestFit="1" customWidth="1"/>
    <col min="14606" max="14606" width="10.42578125" style="99" bestFit="1" customWidth="1"/>
    <col min="14607" max="14607" width="6.42578125" style="99" bestFit="1" customWidth="1"/>
    <col min="14608" max="14608" width="11" style="99" bestFit="1" customWidth="1"/>
    <col min="14609" max="14609" width="12.85546875" style="99" bestFit="1" customWidth="1"/>
    <col min="14610" max="14610" width="13.140625" style="99" bestFit="1" customWidth="1"/>
    <col min="14611" max="14611" width="9.140625" style="99" bestFit="1" customWidth="1"/>
    <col min="14612" max="14613" width="8.7109375" style="99" bestFit="1" customWidth="1"/>
    <col min="14614" max="14614" width="10.85546875" style="99" bestFit="1" customWidth="1"/>
    <col min="14615" max="14615" width="15.42578125" style="99" bestFit="1" customWidth="1"/>
    <col min="14616" max="14616" width="8.85546875" style="99" bestFit="1" customWidth="1"/>
    <col min="14617" max="14617" width="9.85546875" style="99" bestFit="1" customWidth="1"/>
    <col min="14618" max="14618" width="8.28515625" style="99" bestFit="1" customWidth="1"/>
    <col min="14619" max="14619" width="8.140625" style="99" bestFit="1" customWidth="1"/>
    <col min="14620" max="14620" width="9.7109375" style="99" bestFit="1" customWidth="1"/>
    <col min="14621" max="14621" width="8.5703125" style="99" bestFit="1" customWidth="1"/>
    <col min="14622" max="14848" width="7.85546875" style="99"/>
    <col min="14849" max="14849" width="5.7109375" style="99" customWidth="1"/>
    <col min="14850" max="14850" width="34.5703125" style="99" customWidth="1"/>
    <col min="14851" max="14851" width="9.140625" style="99" customWidth="1"/>
    <col min="14852" max="14852" width="6.42578125" style="99" bestFit="1" customWidth="1"/>
    <col min="14853" max="14853" width="7" style="99" bestFit="1" customWidth="1"/>
    <col min="14854" max="14854" width="7.140625" style="99" bestFit="1" customWidth="1"/>
    <col min="14855" max="14855" width="12.85546875" style="99" bestFit="1" customWidth="1"/>
    <col min="14856" max="14856" width="6" style="99" bestFit="1" customWidth="1"/>
    <col min="14857" max="14857" width="5.7109375" style="99" bestFit="1" customWidth="1"/>
    <col min="14858" max="14858" width="8.28515625" style="99" bestFit="1" customWidth="1"/>
    <col min="14859" max="14859" width="9.140625" style="99" bestFit="1" customWidth="1"/>
    <col min="14860" max="14860" width="10" style="99" bestFit="1" customWidth="1"/>
    <col min="14861" max="14861" width="11.5703125" style="99" bestFit="1" customWidth="1"/>
    <col min="14862" max="14862" width="10.42578125" style="99" bestFit="1" customWidth="1"/>
    <col min="14863" max="14863" width="6.42578125" style="99" bestFit="1" customWidth="1"/>
    <col min="14864" max="14864" width="11" style="99" bestFit="1" customWidth="1"/>
    <col min="14865" max="14865" width="12.85546875" style="99" bestFit="1" customWidth="1"/>
    <col min="14866" max="14866" width="13.140625" style="99" bestFit="1" customWidth="1"/>
    <col min="14867" max="14867" width="9.140625" style="99" bestFit="1" customWidth="1"/>
    <col min="14868" max="14869" width="8.7109375" style="99" bestFit="1" customWidth="1"/>
    <col min="14870" max="14870" width="10.85546875" style="99" bestFit="1" customWidth="1"/>
    <col min="14871" max="14871" width="15.42578125" style="99" bestFit="1" customWidth="1"/>
    <col min="14872" max="14872" width="8.85546875" style="99" bestFit="1" customWidth="1"/>
    <col min="14873" max="14873" width="9.85546875" style="99" bestFit="1" customWidth="1"/>
    <col min="14874" max="14874" width="8.28515625" style="99" bestFit="1" customWidth="1"/>
    <col min="14875" max="14875" width="8.140625" style="99" bestFit="1" customWidth="1"/>
    <col min="14876" max="14876" width="9.7109375" style="99" bestFit="1" customWidth="1"/>
    <col min="14877" max="14877" width="8.5703125" style="99" bestFit="1" customWidth="1"/>
    <col min="14878" max="15104" width="7.85546875" style="99"/>
    <col min="15105" max="15105" width="5.7109375" style="99" customWidth="1"/>
    <col min="15106" max="15106" width="34.5703125" style="99" customWidth="1"/>
    <col min="15107" max="15107" width="9.140625" style="99" customWidth="1"/>
    <col min="15108" max="15108" width="6.42578125" style="99" bestFit="1" customWidth="1"/>
    <col min="15109" max="15109" width="7" style="99" bestFit="1" customWidth="1"/>
    <col min="15110" max="15110" width="7.140625" style="99" bestFit="1" customWidth="1"/>
    <col min="15111" max="15111" width="12.85546875" style="99" bestFit="1" customWidth="1"/>
    <col min="15112" max="15112" width="6" style="99" bestFit="1" customWidth="1"/>
    <col min="15113" max="15113" width="5.7109375" style="99" bestFit="1" customWidth="1"/>
    <col min="15114" max="15114" width="8.28515625" style="99" bestFit="1" customWidth="1"/>
    <col min="15115" max="15115" width="9.140625" style="99" bestFit="1" customWidth="1"/>
    <col min="15116" max="15116" width="10" style="99" bestFit="1" customWidth="1"/>
    <col min="15117" max="15117" width="11.5703125" style="99" bestFit="1" customWidth="1"/>
    <col min="15118" max="15118" width="10.42578125" style="99" bestFit="1" customWidth="1"/>
    <col min="15119" max="15119" width="6.42578125" style="99" bestFit="1" customWidth="1"/>
    <col min="15120" max="15120" width="11" style="99" bestFit="1" customWidth="1"/>
    <col min="15121" max="15121" width="12.85546875" style="99" bestFit="1" customWidth="1"/>
    <col min="15122" max="15122" width="13.140625" style="99" bestFit="1" customWidth="1"/>
    <col min="15123" max="15123" width="9.140625" style="99" bestFit="1" customWidth="1"/>
    <col min="15124" max="15125" width="8.7109375" style="99" bestFit="1" customWidth="1"/>
    <col min="15126" max="15126" width="10.85546875" style="99" bestFit="1" customWidth="1"/>
    <col min="15127" max="15127" width="15.42578125" style="99" bestFit="1" customWidth="1"/>
    <col min="15128" max="15128" width="8.85546875" style="99" bestFit="1" customWidth="1"/>
    <col min="15129" max="15129" width="9.85546875" style="99" bestFit="1" customWidth="1"/>
    <col min="15130" max="15130" width="8.28515625" style="99" bestFit="1" customWidth="1"/>
    <col min="15131" max="15131" width="8.140625" style="99" bestFit="1" customWidth="1"/>
    <col min="15132" max="15132" width="9.7109375" style="99" bestFit="1" customWidth="1"/>
    <col min="15133" max="15133" width="8.5703125" style="99" bestFit="1" customWidth="1"/>
    <col min="15134" max="15360" width="7.85546875" style="99"/>
    <col min="15361" max="15361" width="5.7109375" style="99" customWidth="1"/>
    <col min="15362" max="15362" width="34.5703125" style="99" customWidth="1"/>
    <col min="15363" max="15363" width="9.140625" style="99" customWidth="1"/>
    <col min="15364" max="15364" width="6.42578125" style="99" bestFit="1" customWidth="1"/>
    <col min="15365" max="15365" width="7" style="99" bestFit="1" customWidth="1"/>
    <col min="15366" max="15366" width="7.140625" style="99" bestFit="1" customWidth="1"/>
    <col min="15367" max="15367" width="12.85546875" style="99" bestFit="1" customWidth="1"/>
    <col min="15368" max="15368" width="6" style="99" bestFit="1" customWidth="1"/>
    <col min="15369" max="15369" width="5.7109375" style="99" bestFit="1" customWidth="1"/>
    <col min="15370" max="15370" width="8.28515625" style="99" bestFit="1" customWidth="1"/>
    <col min="15371" max="15371" width="9.140625" style="99" bestFit="1" customWidth="1"/>
    <col min="15372" max="15372" width="10" style="99" bestFit="1" customWidth="1"/>
    <col min="15373" max="15373" width="11.5703125" style="99" bestFit="1" customWidth="1"/>
    <col min="15374" max="15374" width="10.42578125" style="99" bestFit="1" customWidth="1"/>
    <col min="15375" max="15375" width="6.42578125" style="99" bestFit="1" customWidth="1"/>
    <col min="15376" max="15376" width="11" style="99" bestFit="1" customWidth="1"/>
    <col min="15377" max="15377" width="12.85546875" style="99" bestFit="1" customWidth="1"/>
    <col min="15378" max="15378" width="13.140625" style="99" bestFit="1" customWidth="1"/>
    <col min="15379" max="15379" width="9.140625" style="99" bestFit="1" customWidth="1"/>
    <col min="15380" max="15381" width="8.7109375" style="99" bestFit="1" customWidth="1"/>
    <col min="15382" max="15382" width="10.85546875" style="99" bestFit="1" customWidth="1"/>
    <col min="15383" max="15383" width="15.42578125" style="99" bestFit="1" customWidth="1"/>
    <col min="15384" max="15384" width="8.85546875" style="99" bestFit="1" customWidth="1"/>
    <col min="15385" max="15385" width="9.85546875" style="99" bestFit="1" customWidth="1"/>
    <col min="15386" max="15386" width="8.28515625" style="99" bestFit="1" customWidth="1"/>
    <col min="15387" max="15387" width="8.140625" style="99" bestFit="1" customWidth="1"/>
    <col min="15388" max="15388" width="9.7109375" style="99" bestFit="1" customWidth="1"/>
    <col min="15389" max="15389" width="8.5703125" style="99" bestFit="1" customWidth="1"/>
    <col min="15390" max="15616" width="7.85546875" style="99"/>
    <col min="15617" max="15617" width="5.7109375" style="99" customWidth="1"/>
    <col min="15618" max="15618" width="34.5703125" style="99" customWidth="1"/>
    <col min="15619" max="15619" width="9.140625" style="99" customWidth="1"/>
    <col min="15620" max="15620" width="6.42578125" style="99" bestFit="1" customWidth="1"/>
    <col min="15621" max="15621" width="7" style="99" bestFit="1" customWidth="1"/>
    <col min="15622" max="15622" width="7.140625" style="99" bestFit="1" customWidth="1"/>
    <col min="15623" max="15623" width="12.85546875" style="99" bestFit="1" customWidth="1"/>
    <col min="15624" max="15624" width="6" style="99" bestFit="1" customWidth="1"/>
    <col min="15625" max="15625" width="5.7109375" style="99" bestFit="1" customWidth="1"/>
    <col min="15626" max="15626" width="8.28515625" style="99" bestFit="1" customWidth="1"/>
    <col min="15627" max="15627" width="9.140625" style="99" bestFit="1" customWidth="1"/>
    <col min="15628" max="15628" width="10" style="99" bestFit="1" customWidth="1"/>
    <col min="15629" max="15629" width="11.5703125" style="99" bestFit="1" customWidth="1"/>
    <col min="15630" max="15630" width="10.42578125" style="99" bestFit="1" customWidth="1"/>
    <col min="15631" max="15631" width="6.42578125" style="99" bestFit="1" customWidth="1"/>
    <col min="15632" max="15632" width="11" style="99" bestFit="1" customWidth="1"/>
    <col min="15633" max="15633" width="12.85546875" style="99" bestFit="1" customWidth="1"/>
    <col min="15634" max="15634" width="13.140625" style="99" bestFit="1" customWidth="1"/>
    <col min="15635" max="15635" width="9.140625" style="99" bestFit="1" customWidth="1"/>
    <col min="15636" max="15637" width="8.7109375" style="99" bestFit="1" customWidth="1"/>
    <col min="15638" max="15638" width="10.85546875" style="99" bestFit="1" customWidth="1"/>
    <col min="15639" max="15639" width="15.42578125" style="99" bestFit="1" customWidth="1"/>
    <col min="15640" max="15640" width="8.85546875" style="99" bestFit="1" customWidth="1"/>
    <col min="15641" max="15641" width="9.85546875" style="99" bestFit="1" customWidth="1"/>
    <col min="15642" max="15642" width="8.28515625" style="99" bestFit="1" customWidth="1"/>
    <col min="15643" max="15643" width="8.140625" style="99" bestFit="1" customWidth="1"/>
    <col min="15644" max="15644" width="9.7109375" style="99" bestFit="1" customWidth="1"/>
    <col min="15645" max="15645" width="8.5703125" style="99" bestFit="1" customWidth="1"/>
    <col min="15646" max="15872" width="7.85546875" style="99"/>
    <col min="15873" max="15873" width="5.7109375" style="99" customWidth="1"/>
    <col min="15874" max="15874" width="34.5703125" style="99" customWidth="1"/>
    <col min="15875" max="15875" width="9.140625" style="99" customWidth="1"/>
    <col min="15876" max="15876" width="6.42578125" style="99" bestFit="1" customWidth="1"/>
    <col min="15877" max="15877" width="7" style="99" bestFit="1" customWidth="1"/>
    <col min="15878" max="15878" width="7.140625" style="99" bestFit="1" customWidth="1"/>
    <col min="15879" max="15879" width="12.85546875" style="99" bestFit="1" customWidth="1"/>
    <col min="15880" max="15880" width="6" style="99" bestFit="1" customWidth="1"/>
    <col min="15881" max="15881" width="5.7109375" style="99" bestFit="1" customWidth="1"/>
    <col min="15882" max="15882" width="8.28515625" style="99" bestFit="1" customWidth="1"/>
    <col min="15883" max="15883" width="9.140625" style="99" bestFit="1" customWidth="1"/>
    <col min="15884" max="15884" width="10" style="99" bestFit="1" customWidth="1"/>
    <col min="15885" max="15885" width="11.5703125" style="99" bestFit="1" customWidth="1"/>
    <col min="15886" max="15886" width="10.42578125" style="99" bestFit="1" customWidth="1"/>
    <col min="15887" max="15887" width="6.42578125" style="99" bestFit="1" customWidth="1"/>
    <col min="15888" max="15888" width="11" style="99" bestFit="1" customWidth="1"/>
    <col min="15889" max="15889" width="12.85546875" style="99" bestFit="1" customWidth="1"/>
    <col min="15890" max="15890" width="13.140625" style="99" bestFit="1" customWidth="1"/>
    <col min="15891" max="15891" width="9.140625" style="99" bestFit="1" customWidth="1"/>
    <col min="15892" max="15893" width="8.7109375" style="99" bestFit="1" customWidth="1"/>
    <col min="15894" max="15894" width="10.85546875" style="99" bestFit="1" customWidth="1"/>
    <col min="15895" max="15895" width="15.42578125" style="99" bestFit="1" customWidth="1"/>
    <col min="15896" max="15896" width="8.85546875" style="99" bestFit="1" customWidth="1"/>
    <col min="15897" max="15897" width="9.85546875" style="99" bestFit="1" customWidth="1"/>
    <col min="15898" max="15898" width="8.28515625" style="99" bestFit="1" customWidth="1"/>
    <col min="15899" max="15899" width="8.140625" style="99" bestFit="1" customWidth="1"/>
    <col min="15900" max="15900" width="9.7109375" style="99" bestFit="1" customWidth="1"/>
    <col min="15901" max="15901" width="8.5703125" style="99" bestFit="1" customWidth="1"/>
    <col min="15902" max="16128" width="7.85546875" style="99"/>
    <col min="16129" max="16129" width="5.7109375" style="99" customWidth="1"/>
    <col min="16130" max="16130" width="34.5703125" style="99" customWidth="1"/>
    <col min="16131" max="16131" width="9.140625" style="99" customWidth="1"/>
    <col min="16132" max="16132" width="6.42578125" style="99" bestFit="1" customWidth="1"/>
    <col min="16133" max="16133" width="7" style="99" bestFit="1" customWidth="1"/>
    <col min="16134" max="16134" width="7.140625" style="99" bestFit="1" customWidth="1"/>
    <col min="16135" max="16135" width="12.85546875" style="99" bestFit="1" customWidth="1"/>
    <col min="16136" max="16136" width="6" style="99" bestFit="1" customWidth="1"/>
    <col min="16137" max="16137" width="5.7109375" style="99" bestFit="1" customWidth="1"/>
    <col min="16138" max="16138" width="8.28515625" style="99" bestFit="1" customWidth="1"/>
    <col min="16139" max="16139" width="9.140625" style="99" bestFit="1" customWidth="1"/>
    <col min="16140" max="16140" width="10" style="99" bestFit="1" customWidth="1"/>
    <col min="16141" max="16141" width="11.5703125" style="99" bestFit="1" customWidth="1"/>
    <col min="16142" max="16142" width="10.42578125" style="99" bestFit="1" customWidth="1"/>
    <col min="16143" max="16143" width="6.42578125" style="99" bestFit="1" customWidth="1"/>
    <col min="16144" max="16144" width="11" style="99" bestFit="1" customWidth="1"/>
    <col min="16145" max="16145" width="12.85546875" style="99" bestFit="1" customWidth="1"/>
    <col min="16146" max="16146" width="13.140625" style="99" bestFit="1" customWidth="1"/>
    <col min="16147" max="16147" width="9.140625" style="99" bestFit="1" customWidth="1"/>
    <col min="16148" max="16149" width="8.7109375" style="99" bestFit="1" customWidth="1"/>
    <col min="16150" max="16150" width="10.85546875" style="99" bestFit="1" customWidth="1"/>
    <col min="16151" max="16151" width="15.42578125" style="99" bestFit="1" customWidth="1"/>
    <col min="16152" max="16152" width="8.85546875" style="99" bestFit="1" customWidth="1"/>
    <col min="16153" max="16153" width="9.85546875" style="99" bestFit="1" customWidth="1"/>
    <col min="16154" max="16154" width="8.28515625" style="99" bestFit="1" customWidth="1"/>
    <col min="16155" max="16155" width="8.140625" style="99" bestFit="1" customWidth="1"/>
    <col min="16156" max="16156" width="9.7109375" style="99" bestFit="1" customWidth="1"/>
    <col min="16157" max="16157" width="8.5703125" style="99" bestFit="1" customWidth="1"/>
    <col min="16158" max="16384" width="7.85546875" style="99"/>
  </cols>
  <sheetData>
    <row r="1" spans="1:30" ht="12" customHeight="1" x14ac:dyDescent="0.2">
      <c r="A1" s="454">
        <v>2005</v>
      </c>
      <c r="B1" s="455"/>
      <c r="C1" s="142" t="s">
        <v>0</v>
      </c>
      <c r="D1" s="143" t="s">
        <v>1</v>
      </c>
      <c r="E1" s="142" t="s">
        <v>2</v>
      </c>
      <c r="F1" s="144" t="s">
        <v>3</v>
      </c>
      <c r="G1" s="143" t="s">
        <v>4</v>
      </c>
      <c r="H1" s="143" t="s">
        <v>5</v>
      </c>
      <c r="I1" s="142" t="s">
        <v>6</v>
      </c>
      <c r="J1" s="142" t="s">
        <v>7</v>
      </c>
      <c r="K1" s="142" t="s">
        <v>8</v>
      </c>
      <c r="L1" s="142" t="s">
        <v>9</v>
      </c>
      <c r="M1" s="143" t="s">
        <v>10</v>
      </c>
      <c r="N1" s="143" t="s">
        <v>11</v>
      </c>
      <c r="O1" s="143" t="s">
        <v>12</v>
      </c>
      <c r="P1" s="143" t="s">
        <v>13</v>
      </c>
      <c r="Q1" s="143" t="s">
        <v>14</v>
      </c>
      <c r="R1" s="145" t="s">
        <v>15</v>
      </c>
      <c r="S1" s="143" t="s">
        <v>16</v>
      </c>
      <c r="T1" s="143" t="s">
        <v>17</v>
      </c>
      <c r="U1" s="143" t="s">
        <v>18</v>
      </c>
      <c r="V1" s="144" t="s">
        <v>19</v>
      </c>
      <c r="W1" s="146" t="s">
        <v>20</v>
      </c>
      <c r="X1" s="143" t="s">
        <v>21</v>
      </c>
      <c r="Y1" s="142" t="s">
        <v>99</v>
      </c>
      <c r="Z1" s="142" t="s">
        <v>23</v>
      </c>
      <c r="AA1" s="142" t="s">
        <v>24</v>
      </c>
      <c r="AB1" s="143" t="s">
        <v>25</v>
      </c>
      <c r="AC1" s="144" t="s">
        <v>3</v>
      </c>
    </row>
    <row r="2" spans="1:30" ht="12" customHeight="1" x14ac:dyDescent="0.2">
      <c r="A2" s="456"/>
      <c r="B2" s="457"/>
      <c r="C2" s="147"/>
      <c r="D2" s="147"/>
      <c r="E2" s="147"/>
      <c r="F2" s="148" t="s">
        <v>26</v>
      </c>
      <c r="G2" s="149" t="s">
        <v>27</v>
      </c>
      <c r="H2" s="150" t="s">
        <v>28</v>
      </c>
      <c r="I2" s="147"/>
      <c r="J2" s="147"/>
      <c r="K2" s="149"/>
      <c r="L2" s="150" t="s">
        <v>29</v>
      </c>
      <c r="M2" s="150" t="s">
        <v>30</v>
      </c>
      <c r="N2" s="150" t="s">
        <v>31</v>
      </c>
      <c r="O2" s="150"/>
      <c r="P2" s="150" t="s">
        <v>32</v>
      </c>
      <c r="Q2" s="149" t="s">
        <v>33</v>
      </c>
      <c r="R2" s="151" t="s">
        <v>34</v>
      </c>
      <c r="S2" s="150" t="s">
        <v>35</v>
      </c>
      <c r="T2" s="150" t="s">
        <v>36</v>
      </c>
      <c r="U2" s="150" t="s">
        <v>36</v>
      </c>
      <c r="V2" s="148"/>
      <c r="W2" s="152" t="s">
        <v>37</v>
      </c>
      <c r="X2" s="150" t="s">
        <v>38</v>
      </c>
      <c r="Y2" s="150"/>
      <c r="Z2" s="150" t="s">
        <v>39</v>
      </c>
      <c r="AA2" s="150"/>
      <c r="AB2" s="150" t="s">
        <v>40</v>
      </c>
      <c r="AC2" s="148"/>
    </row>
    <row r="3" spans="1:30" ht="12" customHeight="1" x14ac:dyDescent="0.2">
      <c r="A3" s="456"/>
      <c r="B3" s="457"/>
      <c r="C3" s="150" t="s">
        <v>41</v>
      </c>
      <c r="D3" s="150" t="s">
        <v>41</v>
      </c>
      <c r="E3" s="150" t="s">
        <v>41</v>
      </c>
      <c r="F3" s="148" t="s">
        <v>41</v>
      </c>
      <c r="G3" s="149" t="s">
        <v>41</v>
      </c>
      <c r="H3" s="150" t="s">
        <v>41</v>
      </c>
      <c r="I3" s="150" t="s">
        <v>41</v>
      </c>
      <c r="J3" s="150" t="s">
        <v>41</v>
      </c>
      <c r="K3" s="149" t="s">
        <v>41</v>
      </c>
      <c r="L3" s="150" t="s">
        <v>41</v>
      </c>
      <c r="M3" s="150" t="s">
        <v>41</v>
      </c>
      <c r="N3" s="150" t="s">
        <v>41</v>
      </c>
      <c r="O3" s="150" t="s">
        <v>41</v>
      </c>
      <c r="P3" s="150" t="s">
        <v>41</v>
      </c>
      <c r="Q3" s="149" t="s">
        <v>41</v>
      </c>
      <c r="R3" s="151" t="s">
        <v>41</v>
      </c>
      <c r="S3" s="150" t="s">
        <v>41</v>
      </c>
      <c r="T3" s="150" t="s">
        <v>41</v>
      </c>
      <c r="U3" s="150" t="s">
        <v>41</v>
      </c>
      <c r="V3" s="148" t="s">
        <v>41</v>
      </c>
      <c r="W3" s="152" t="s">
        <v>41</v>
      </c>
      <c r="X3" s="150" t="s">
        <v>41</v>
      </c>
      <c r="Y3" s="150" t="s">
        <v>41</v>
      </c>
      <c r="Z3" s="150" t="s">
        <v>41</v>
      </c>
      <c r="AA3" s="150" t="s">
        <v>41</v>
      </c>
      <c r="AB3" s="150" t="s">
        <v>41</v>
      </c>
      <c r="AC3" s="148" t="s">
        <v>41</v>
      </c>
    </row>
    <row r="4" spans="1:30" ht="12" customHeight="1" x14ac:dyDescent="0.2">
      <c r="A4" s="458"/>
      <c r="B4" s="459"/>
      <c r="C4" s="153"/>
      <c r="D4" s="153"/>
      <c r="E4" s="153"/>
      <c r="F4" s="154"/>
      <c r="G4" s="155"/>
      <c r="H4" s="153"/>
      <c r="I4" s="153"/>
      <c r="J4" s="153"/>
      <c r="K4" s="155"/>
      <c r="L4" s="153"/>
      <c r="M4" s="153"/>
      <c r="N4" s="153"/>
      <c r="O4" s="153"/>
      <c r="P4" s="153"/>
      <c r="Q4" s="155"/>
      <c r="R4" s="156"/>
      <c r="S4" s="153"/>
      <c r="T4" s="153"/>
      <c r="U4" s="153"/>
      <c r="V4" s="154"/>
      <c r="W4" s="157"/>
      <c r="X4" s="153"/>
      <c r="Y4" s="153"/>
      <c r="Z4" s="153"/>
      <c r="AA4" s="153"/>
      <c r="AB4" s="153"/>
      <c r="AC4" s="154"/>
    </row>
    <row r="5" spans="1:30" s="183" customFormat="1" ht="12" customHeight="1" x14ac:dyDescent="0.2">
      <c r="A5" s="191"/>
      <c r="B5" s="192"/>
      <c r="C5" s="147"/>
      <c r="D5" s="147"/>
      <c r="E5" s="147"/>
      <c r="F5" s="148"/>
      <c r="G5" s="149"/>
      <c r="H5" s="150"/>
      <c r="I5" s="147"/>
      <c r="J5" s="147"/>
      <c r="K5" s="149"/>
      <c r="L5" s="150"/>
      <c r="M5" s="150"/>
      <c r="N5" s="150"/>
      <c r="O5" s="150"/>
      <c r="P5" s="150"/>
      <c r="Q5" s="149"/>
      <c r="R5" s="151"/>
      <c r="S5" s="150"/>
      <c r="T5" s="150"/>
      <c r="U5" s="150"/>
      <c r="V5" s="148"/>
      <c r="W5" s="152"/>
      <c r="X5" s="150"/>
      <c r="Y5" s="150"/>
      <c r="Z5" s="147"/>
      <c r="AA5" s="150"/>
      <c r="AB5" s="150"/>
      <c r="AC5" s="148"/>
      <c r="AD5" s="147"/>
    </row>
    <row r="6" spans="1:30" s="183" customFormat="1" ht="12" customHeight="1" x14ac:dyDescent="0.2">
      <c r="A6" s="193" t="s">
        <v>42</v>
      </c>
      <c r="B6" s="194"/>
      <c r="C6" s="245"/>
      <c r="D6" s="245"/>
      <c r="E6" s="245"/>
      <c r="F6" s="246">
        <v>0</v>
      </c>
      <c r="G6" s="245"/>
      <c r="H6" s="245"/>
      <c r="I6" s="245"/>
      <c r="J6" s="245"/>
      <c r="K6" s="245"/>
      <c r="L6" s="245"/>
      <c r="M6" s="245"/>
      <c r="N6" s="245"/>
      <c r="O6" s="245"/>
      <c r="P6" s="245"/>
      <c r="Q6" s="245"/>
      <c r="R6" s="246">
        <v>0</v>
      </c>
      <c r="S6" s="245"/>
      <c r="T6" s="245"/>
      <c r="U6" s="245"/>
      <c r="V6" s="246">
        <v>0</v>
      </c>
      <c r="W6" s="247">
        <v>0</v>
      </c>
      <c r="X6" s="245">
        <v>85.030478809297392</v>
      </c>
      <c r="Y6" s="245">
        <v>17.677514062101643</v>
      </c>
      <c r="Z6" s="245">
        <v>0.56814120000000001</v>
      </c>
      <c r="AA6" s="245">
        <v>8.5872671317482787</v>
      </c>
      <c r="AB6" s="245"/>
      <c r="AC6" s="246">
        <v>111.8634012031473</v>
      </c>
      <c r="AD6" s="147"/>
    </row>
    <row r="7" spans="1:30" s="183" customFormat="1" ht="12" customHeight="1" x14ac:dyDescent="0.2">
      <c r="A7" s="195" t="s">
        <v>43</v>
      </c>
      <c r="B7" s="194"/>
      <c r="C7" s="245">
        <v>6.8648748039999994</v>
      </c>
      <c r="D7" s="245">
        <v>153.44093678096672</v>
      </c>
      <c r="E7" s="245">
        <v>13.635811864600001</v>
      </c>
      <c r="F7" s="246">
        <v>173.94162344956675</v>
      </c>
      <c r="G7" s="245">
        <v>1573.3806355014763</v>
      </c>
      <c r="H7" s="245">
        <v>0.68841444444444433</v>
      </c>
      <c r="I7" s="245">
        <v>14.256204388802242</v>
      </c>
      <c r="J7" s="245">
        <v>-182.81039940301906</v>
      </c>
      <c r="K7" s="245">
        <v>-27.917741831481578</v>
      </c>
      <c r="L7" s="245">
        <v>-204.88552769780597</v>
      </c>
      <c r="M7" s="245">
        <v>-2.7354305537000001</v>
      </c>
      <c r="N7" s="245">
        <v>29.99944625069304</v>
      </c>
      <c r="O7" s="245">
        <v>122.4230370218002</v>
      </c>
      <c r="P7" s="245">
        <v>4.623412440000001</v>
      </c>
      <c r="Q7" s="245">
        <v>-280.14837454601553</v>
      </c>
      <c r="R7" s="246">
        <v>1046.8736760151935</v>
      </c>
      <c r="S7" s="245">
        <v>412.82642610465211</v>
      </c>
      <c r="T7" s="245">
        <v>-0.2263570399999999</v>
      </c>
      <c r="U7" s="245">
        <v>0</v>
      </c>
      <c r="V7" s="246">
        <v>412.60006906465213</v>
      </c>
      <c r="W7" s="247">
        <v>1633.4153685294125</v>
      </c>
      <c r="X7" s="245"/>
      <c r="Y7" s="245">
        <v>9.0541953110962226</v>
      </c>
      <c r="Z7" s="245">
        <v>21.262565159573782</v>
      </c>
      <c r="AA7" s="245"/>
      <c r="AB7" s="245">
        <v>239.43313080000001</v>
      </c>
      <c r="AC7" s="246">
        <v>1903.1652598000824</v>
      </c>
      <c r="AD7" s="147"/>
    </row>
    <row r="8" spans="1:30" s="183" customFormat="1" ht="12" customHeight="1" x14ac:dyDescent="0.2">
      <c r="A8" s="193"/>
      <c r="B8" s="194"/>
      <c r="C8" s="245"/>
      <c r="D8" s="245"/>
      <c r="E8" s="245"/>
      <c r="F8" s="246"/>
      <c r="G8" s="245"/>
      <c r="H8" s="245"/>
      <c r="I8" s="245"/>
      <c r="J8" s="245"/>
      <c r="K8" s="245"/>
      <c r="L8" s="245"/>
      <c r="M8" s="245"/>
      <c r="N8" s="245"/>
      <c r="O8" s="245"/>
      <c r="P8" s="245"/>
      <c r="Q8" s="245"/>
      <c r="R8" s="246"/>
      <c r="S8" s="245"/>
      <c r="T8" s="245"/>
      <c r="U8" s="245"/>
      <c r="V8" s="246"/>
      <c r="W8" s="247"/>
      <c r="X8" s="245"/>
      <c r="Y8" s="245"/>
      <c r="Z8" s="245"/>
      <c r="AA8" s="245"/>
      <c r="AB8" s="245"/>
      <c r="AC8" s="246"/>
      <c r="AD8" s="147"/>
    </row>
    <row r="9" spans="1:30" s="183" customFormat="1" ht="12" customHeight="1" x14ac:dyDescent="0.2">
      <c r="A9" s="196" t="s">
        <v>44</v>
      </c>
      <c r="B9" s="197"/>
      <c r="C9" s="248">
        <v>6.8648748039999994</v>
      </c>
      <c r="D9" s="248">
        <v>153.44093678096672</v>
      </c>
      <c r="E9" s="248">
        <v>13.635811864600001</v>
      </c>
      <c r="F9" s="232">
        <v>173.94162344956675</v>
      </c>
      <c r="G9" s="248">
        <v>1573.3806355014763</v>
      </c>
      <c r="H9" s="248">
        <v>0.68841444444444433</v>
      </c>
      <c r="I9" s="248">
        <v>14.256204388802242</v>
      </c>
      <c r="J9" s="248">
        <v>-182.81039940301906</v>
      </c>
      <c r="K9" s="248">
        <v>-27.917741831481578</v>
      </c>
      <c r="L9" s="248">
        <v>-204.88552769780597</v>
      </c>
      <c r="M9" s="248">
        <v>-2.7354305537000001</v>
      </c>
      <c r="N9" s="248">
        <v>29.99944625069304</v>
      </c>
      <c r="O9" s="248">
        <v>122.4230370218002</v>
      </c>
      <c r="P9" s="248">
        <v>4.623412440000001</v>
      </c>
      <c r="Q9" s="248">
        <v>-280.14837454601553</v>
      </c>
      <c r="R9" s="232">
        <v>1046.8736760151935</v>
      </c>
      <c r="S9" s="248">
        <v>412.82642610465211</v>
      </c>
      <c r="T9" s="248">
        <v>-0.2263570399999999</v>
      </c>
      <c r="U9" s="248">
        <v>0</v>
      </c>
      <c r="V9" s="232">
        <v>412.60006906465213</v>
      </c>
      <c r="W9" s="233">
        <v>1633.4153685294125</v>
      </c>
      <c r="X9" s="248">
        <v>85.030478809297392</v>
      </c>
      <c r="Y9" s="248">
        <v>26.731709373197866</v>
      </c>
      <c r="Z9" s="248">
        <v>21.830706359573782</v>
      </c>
      <c r="AA9" s="248">
        <v>8.5872671317482787</v>
      </c>
      <c r="AB9" s="248">
        <v>239.43313080000001</v>
      </c>
      <c r="AC9" s="232">
        <v>2015.0286610032299</v>
      </c>
      <c r="AD9" s="147"/>
    </row>
    <row r="10" spans="1:30" s="183" customFormat="1" ht="12" customHeight="1" x14ac:dyDescent="0.2">
      <c r="A10" s="193"/>
      <c r="B10" s="194"/>
      <c r="C10" s="245"/>
      <c r="D10" s="245"/>
      <c r="E10" s="245"/>
      <c r="F10" s="246"/>
      <c r="G10" s="245"/>
      <c r="H10" s="245"/>
      <c r="I10" s="245"/>
      <c r="J10" s="245"/>
      <c r="K10" s="245"/>
      <c r="L10" s="245"/>
      <c r="M10" s="245"/>
      <c r="N10" s="245"/>
      <c r="O10" s="245"/>
      <c r="P10" s="245"/>
      <c r="Q10" s="245"/>
      <c r="R10" s="246"/>
      <c r="S10" s="245"/>
      <c r="T10" s="245"/>
      <c r="U10" s="245"/>
      <c r="V10" s="246"/>
      <c r="W10" s="247"/>
      <c r="X10" s="245"/>
      <c r="Y10" s="245"/>
      <c r="Z10" s="248"/>
      <c r="AA10" s="245"/>
      <c r="AB10" s="245"/>
      <c r="AC10" s="246"/>
      <c r="AD10" s="147"/>
    </row>
    <row r="11" spans="1:30" s="183" customFormat="1" ht="12" customHeight="1" x14ac:dyDescent="0.2">
      <c r="A11" s="196" t="s">
        <v>45</v>
      </c>
      <c r="B11" s="197"/>
      <c r="C11" s="248">
        <v>0</v>
      </c>
      <c r="D11" s="248">
        <v>0</v>
      </c>
      <c r="E11" s="233">
        <v>0</v>
      </c>
      <c r="F11" s="232">
        <v>0</v>
      </c>
      <c r="G11" s="248">
        <v>0</v>
      </c>
      <c r="H11" s="248">
        <v>0</v>
      </c>
      <c r="I11" s="248">
        <v>0</v>
      </c>
      <c r="J11" s="248">
        <v>1.6655669887826311E-3</v>
      </c>
      <c r="K11" s="248">
        <v>44.354486557442286</v>
      </c>
      <c r="L11" s="248">
        <v>26.756459323000001</v>
      </c>
      <c r="M11" s="248">
        <v>0</v>
      </c>
      <c r="N11" s="248">
        <v>300.21525654399994</v>
      </c>
      <c r="O11" s="248">
        <v>0</v>
      </c>
      <c r="P11" s="248">
        <v>0</v>
      </c>
      <c r="Q11" s="248">
        <v>0</v>
      </c>
      <c r="R11" s="232">
        <v>371.32786799143099</v>
      </c>
      <c r="S11" s="248"/>
      <c r="T11" s="248"/>
      <c r="U11" s="248"/>
      <c r="V11" s="232"/>
      <c r="W11" s="233">
        <v>371.32786799143099</v>
      </c>
      <c r="X11" s="248"/>
      <c r="Y11" s="248"/>
      <c r="Z11" s="248"/>
      <c r="AA11" s="248"/>
      <c r="AB11" s="248"/>
      <c r="AC11" s="232">
        <v>371.32786799143099</v>
      </c>
      <c r="AD11" s="147"/>
    </row>
    <row r="12" spans="1:30" s="183" customFormat="1" ht="12" customHeight="1" x14ac:dyDescent="0.2">
      <c r="A12" s="193"/>
      <c r="B12" s="194" t="s">
        <v>46</v>
      </c>
      <c r="C12" s="245"/>
      <c r="D12" s="245"/>
      <c r="E12" s="245"/>
      <c r="F12" s="246">
        <v>0</v>
      </c>
      <c r="G12" s="245">
        <v>0</v>
      </c>
      <c r="H12" s="245">
        <v>0</v>
      </c>
      <c r="I12" s="245">
        <v>0</v>
      </c>
      <c r="J12" s="245">
        <v>0</v>
      </c>
      <c r="K12" s="245">
        <v>0</v>
      </c>
      <c r="L12" s="245">
        <v>26.756459323000001</v>
      </c>
      <c r="M12" s="245">
        <v>0</v>
      </c>
      <c r="N12" s="245">
        <v>300.21525654399994</v>
      </c>
      <c r="O12" s="245">
        <v>0</v>
      </c>
      <c r="P12" s="245">
        <v>0</v>
      </c>
      <c r="Q12" s="245">
        <v>0</v>
      </c>
      <c r="R12" s="246">
        <v>326.97171586699994</v>
      </c>
      <c r="S12" s="245"/>
      <c r="T12" s="245"/>
      <c r="U12" s="245"/>
      <c r="V12" s="246">
        <v>0</v>
      </c>
      <c r="W12" s="247">
        <v>326.97171586699994</v>
      </c>
      <c r="X12" s="245"/>
      <c r="Y12" s="245"/>
      <c r="Z12" s="245"/>
      <c r="AA12" s="245"/>
      <c r="AB12" s="245"/>
      <c r="AC12" s="246">
        <v>326.97171586699994</v>
      </c>
      <c r="AD12" s="147"/>
    </row>
    <row r="13" spans="1:30" s="183" customFormat="1" ht="12" customHeight="1" x14ac:dyDescent="0.2">
      <c r="A13" s="193"/>
      <c r="B13" s="194" t="s">
        <v>47</v>
      </c>
      <c r="C13" s="249"/>
      <c r="D13" s="249"/>
      <c r="E13" s="249"/>
      <c r="F13" s="250">
        <v>0</v>
      </c>
      <c r="G13" s="249"/>
      <c r="H13" s="249"/>
      <c r="I13" s="249"/>
      <c r="J13" s="249">
        <v>1.6655669887826311E-3</v>
      </c>
      <c r="K13" s="147">
        <v>44.354486557442286</v>
      </c>
      <c r="L13" s="249"/>
      <c r="M13" s="249"/>
      <c r="N13" s="249"/>
      <c r="O13" s="249"/>
      <c r="P13" s="249"/>
      <c r="Q13" s="249"/>
      <c r="R13" s="246">
        <v>44.35615212443107</v>
      </c>
      <c r="S13" s="249"/>
      <c r="T13" s="249"/>
      <c r="U13" s="249"/>
      <c r="V13" s="250">
        <v>0</v>
      </c>
      <c r="W13" s="247">
        <v>44.35615212443107</v>
      </c>
      <c r="X13" s="249"/>
      <c r="Y13" s="249"/>
      <c r="Z13" s="249"/>
      <c r="AA13" s="249"/>
      <c r="AB13" s="249"/>
      <c r="AC13" s="246">
        <v>44.35615212443107</v>
      </c>
      <c r="AD13" s="147"/>
    </row>
    <row r="14" spans="1:30" s="183" customFormat="1" ht="12" customHeight="1" x14ac:dyDescent="0.2">
      <c r="A14" s="195"/>
      <c r="B14" s="194"/>
      <c r="C14" s="245"/>
      <c r="D14" s="245"/>
      <c r="E14" s="245"/>
      <c r="F14" s="246"/>
      <c r="G14" s="245"/>
      <c r="H14" s="245"/>
      <c r="I14" s="245"/>
      <c r="J14" s="245"/>
      <c r="K14" s="245"/>
      <c r="L14" s="245"/>
      <c r="M14" s="245"/>
      <c r="N14" s="245"/>
      <c r="O14" s="245"/>
      <c r="P14" s="245"/>
      <c r="Q14" s="245"/>
      <c r="R14" s="246"/>
      <c r="S14" s="245"/>
      <c r="T14" s="245"/>
      <c r="U14" s="245"/>
      <c r="V14" s="246"/>
      <c r="W14" s="247"/>
      <c r="X14" s="245"/>
      <c r="Y14" s="245"/>
      <c r="Z14" s="245"/>
      <c r="AA14" s="245"/>
      <c r="AB14" s="245"/>
      <c r="AC14" s="246"/>
      <c r="AD14" s="147"/>
    </row>
    <row r="15" spans="1:30" s="183" customFormat="1" ht="12" customHeight="1" x14ac:dyDescent="0.2">
      <c r="A15" s="196" t="s">
        <v>48</v>
      </c>
      <c r="B15" s="197"/>
      <c r="C15" s="248">
        <v>6.8648748039999994</v>
      </c>
      <c r="D15" s="248">
        <v>153.44093678096672</v>
      </c>
      <c r="E15" s="248">
        <v>13.635811864600001</v>
      </c>
      <c r="F15" s="232">
        <v>173.94162344956675</v>
      </c>
      <c r="G15" s="248">
        <v>1573.3806355014763</v>
      </c>
      <c r="H15" s="248">
        <v>0.68841444444444433</v>
      </c>
      <c r="I15" s="248">
        <v>14.256204388802242</v>
      </c>
      <c r="J15" s="248">
        <v>-182.81206497000784</v>
      </c>
      <c r="K15" s="248">
        <v>-72.272228388923864</v>
      </c>
      <c r="L15" s="248">
        <v>-231.64198702080597</v>
      </c>
      <c r="M15" s="248">
        <v>-2.7354305537000001</v>
      </c>
      <c r="N15" s="248">
        <v>-270.2158102933069</v>
      </c>
      <c r="O15" s="248">
        <v>122.4230370218002</v>
      </c>
      <c r="P15" s="248">
        <v>4.623412440000001</v>
      </c>
      <c r="Q15" s="248">
        <v>-280.14837454601553</v>
      </c>
      <c r="R15" s="232">
        <v>675.54580802376267</v>
      </c>
      <c r="S15" s="248">
        <v>412.82642610465211</v>
      </c>
      <c r="T15" s="248">
        <v>-0.2263570399999999</v>
      </c>
      <c r="U15" s="248">
        <v>0</v>
      </c>
      <c r="V15" s="232">
        <v>412.60006906465213</v>
      </c>
      <c r="W15" s="233">
        <v>1262.0875005379817</v>
      </c>
      <c r="X15" s="248">
        <v>85.030478809297392</v>
      </c>
      <c r="Y15" s="248">
        <v>26.731709373197866</v>
      </c>
      <c r="Z15" s="248">
        <v>21.830706359573782</v>
      </c>
      <c r="AA15" s="248">
        <v>8.5872671317482787</v>
      </c>
      <c r="AB15" s="248">
        <v>239.43313080000001</v>
      </c>
      <c r="AC15" s="232">
        <v>1643.7007930117991</v>
      </c>
      <c r="AD15" s="147"/>
    </row>
    <row r="16" spans="1:30" s="183" customFormat="1" ht="12" customHeight="1" x14ac:dyDescent="0.2">
      <c r="A16" s="195"/>
      <c r="B16" s="194"/>
      <c r="C16" s="147"/>
      <c r="D16" s="147"/>
      <c r="E16" s="147"/>
      <c r="F16" s="148"/>
      <c r="G16" s="147"/>
      <c r="H16" s="147"/>
      <c r="I16" s="147"/>
      <c r="J16" s="147"/>
      <c r="K16" s="147"/>
      <c r="L16" s="147"/>
      <c r="M16" s="147"/>
      <c r="N16" s="147"/>
      <c r="O16" s="147"/>
      <c r="P16" s="147"/>
      <c r="Q16" s="147"/>
      <c r="R16" s="148"/>
      <c r="S16" s="147"/>
      <c r="T16" s="147"/>
      <c r="U16" s="147"/>
      <c r="V16" s="148"/>
      <c r="W16" s="152"/>
      <c r="X16" s="147"/>
      <c r="Y16" s="147"/>
      <c r="Z16" s="147"/>
      <c r="AA16" s="147"/>
      <c r="AB16" s="147"/>
      <c r="AC16" s="148"/>
      <c r="AD16" s="147"/>
    </row>
    <row r="17" spans="1:30" s="183" customFormat="1" ht="12" customHeight="1" x14ac:dyDescent="0.2">
      <c r="A17" s="198" t="s">
        <v>104</v>
      </c>
      <c r="B17" s="197"/>
      <c r="C17" s="158">
        <v>0</v>
      </c>
      <c r="D17" s="158">
        <v>118.43396517199999</v>
      </c>
      <c r="E17" s="158">
        <v>0</v>
      </c>
      <c r="F17" s="159">
        <v>118.43396517199999</v>
      </c>
      <c r="G17" s="158">
        <v>1573.3806355014763</v>
      </c>
      <c r="H17" s="158">
        <v>0</v>
      </c>
      <c r="I17" s="158">
        <v>0</v>
      </c>
      <c r="J17" s="158">
        <v>0</v>
      </c>
      <c r="K17" s="158">
        <v>0</v>
      </c>
      <c r="L17" s="158">
        <v>9.8193608007500002E-2</v>
      </c>
      <c r="M17" s="158">
        <v>6.609748E-2</v>
      </c>
      <c r="N17" s="158">
        <v>11.336423197064001</v>
      </c>
      <c r="O17" s="158">
        <v>0</v>
      </c>
      <c r="P17" s="158">
        <v>0</v>
      </c>
      <c r="Q17" s="158">
        <v>0</v>
      </c>
      <c r="R17" s="159">
        <v>1584.8813497865478</v>
      </c>
      <c r="S17" s="158">
        <v>134.68479770992482</v>
      </c>
      <c r="T17" s="158">
        <v>0</v>
      </c>
      <c r="U17" s="158">
        <v>14.324780000000001</v>
      </c>
      <c r="V17" s="159">
        <v>149.00957770992483</v>
      </c>
      <c r="W17" s="159">
        <v>1852.3248926684726</v>
      </c>
      <c r="X17" s="158">
        <v>7.1247260321568078</v>
      </c>
      <c r="Y17" s="158">
        <v>11.238231688592588</v>
      </c>
      <c r="Z17" s="158">
        <v>0</v>
      </c>
      <c r="AA17" s="158">
        <v>0</v>
      </c>
      <c r="AB17" s="158">
        <v>239.43313080000001</v>
      </c>
      <c r="AC17" s="159">
        <v>2110.1209811892218</v>
      </c>
      <c r="AD17" s="147"/>
    </row>
    <row r="18" spans="1:30" s="183" customFormat="1" ht="12" customHeight="1" x14ac:dyDescent="0.2">
      <c r="A18" s="195"/>
      <c r="B18" s="194"/>
      <c r="C18" s="147"/>
      <c r="D18" s="147"/>
      <c r="E18" s="147"/>
      <c r="F18" s="148"/>
      <c r="G18" s="147"/>
      <c r="H18" s="147"/>
      <c r="I18" s="147"/>
      <c r="J18" s="147"/>
      <c r="K18" s="147"/>
      <c r="L18" s="147"/>
      <c r="M18" s="147"/>
      <c r="N18" s="147"/>
      <c r="O18" s="147"/>
      <c r="P18" s="147"/>
      <c r="Q18" s="147"/>
      <c r="R18" s="148"/>
      <c r="S18" s="147"/>
      <c r="T18" s="147"/>
      <c r="U18" s="147"/>
      <c r="V18" s="148"/>
      <c r="W18" s="152"/>
      <c r="X18" s="147"/>
      <c r="Y18" s="147"/>
      <c r="Z18" s="147"/>
      <c r="AA18" s="147"/>
      <c r="AB18" s="147"/>
      <c r="AC18" s="148"/>
      <c r="AD18" s="147"/>
    </row>
    <row r="19" spans="1:30" s="183" customFormat="1" ht="12" customHeight="1" x14ac:dyDescent="0.2">
      <c r="A19" s="37" t="s">
        <v>50</v>
      </c>
      <c r="B19" s="38"/>
      <c r="C19" s="116">
        <v>0</v>
      </c>
      <c r="D19" s="116">
        <v>69.163738215999985</v>
      </c>
      <c r="E19" s="116">
        <v>0</v>
      </c>
      <c r="F19" s="148">
        <v>69.163738215999985</v>
      </c>
      <c r="G19" s="116">
        <v>0</v>
      </c>
      <c r="H19" s="116">
        <v>0</v>
      </c>
      <c r="I19" s="116">
        <v>0</v>
      </c>
      <c r="J19" s="116">
        <v>0</v>
      </c>
      <c r="K19" s="116">
        <v>0</v>
      </c>
      <c r="L19" s="116">
        <v>9.8193608007500002E-2</v>
      </c>
      <c r="M19" s="116">
        <v>6.609748E-2</v>
      </c>
      <c r="N19" s="116">
        <v>11.336423197064001</v>
      </c>
      <c r="O19" s="116">
        <v>0</v>
      </c>
      <c r="P19" s="116">
        <v>0</v>
      </c>
      <c r="Q19" s="116">
        <v>0</v>
      </c>
      <c r="R19" s="148">
        <v>11.500714285071501</v>
      </c>
      <c r="S19" s="116">
        <v>134.68479770992482</v>
      </c>
      <c r="T19" s="116">
        <v>0</v>
      </c>
      <c r="U19" s="116">
        <v>14.324780000000001</v>
      </c>
      <c r="V19" s="161">
        <v>149.00957770992483</v>
      </c>
      <c r="W19" s="148">
        <v>229.67403021099631</v>
      </c>
      <c r="X19" s="116">
        <v>7.1247260321568078</v>
      </c>
      <c r="Y19" s="116">
        <v>11.238231688592588</v>
      </c>
      <c r="Z19" s="116">
        <v>0</v>
      </c>
      <c r="AA19" s="116"/>
      <c r="AB19" s="116">
        <v>239.43313080000001</v>
      </c>
      <c r="AC19" s="148">
        <v>487.47011873174574</v>
      </c>
      <c r="AD19" s="147"/>
    </row>
    <row r="20" spans="1:30" s="183" customFormat="1" ht="12" customHeight="1" x14ac:dyDescent="0.2">
      <c r="A20" s="37" t="s">
        <v>51</v>
      </c>
      <c r="B20" s="38"/>
      <c r="C20" s="116">
        <v>0</v>
      </c>
      <c r="D20" s="116">
        <v>69.163738215999985</v>
      </c>
      <c r="E20" s="116">
        <v>0</v>
      </c>
      <c r="F20" s="148">
        <v>69.163738215999985</v>
      </c>
      <c r="G20" s="116">
        <v>0</v>
      </c>
      <c r="H20" s="116">
        <v>0</v>
      </c>
      <c r="I20" s="116">
        <v>0</v>
      </c>
      <c r="J20" s="116">
        <v>0</v>
      </c>
      <c r="K20" s="116">
        <v>0</v>
      </c>
      <c r="L20" s="116">
        <v>9.3677508007500007E-2</v>
      </c>
      <c r="M20" s="116">
        <v>6.609748E-2</v>
      </c>
      <c r="N20" s="116">
        <v>11.193431897064</v>
      </c>
      <c r="O20" s="116">
        <v>0</v>
      </c>
      <c r="P20" s="116">
        <v>0</v>
      </c>
      <c r="Q20" s="116">
        <v>0</v>
      </c>
      <c r="R20" s="148">
        <v>11.353206885071501</v>
      </c>
      <c r="S20" s="116">
        <v>77.273604948928039</v>
      </c>
      <c r="T20" s="116">
        <v>0</v>
      </c>
      <c r="U20" s="116">
        <v>14.324780000000001</v>
      </c>
      <c r="V20" s="161">
        <v>91.598384948928043</v>
      </c>
      <c r="W20" s="148">
        <v>172.11533004999953</v>
      </c>
      <c r="X20" s="116">
        <v>7.1247260321568078</v>
      </c>
      <c r="Y20" s="116">
        <v>10.59211992931986</v>
      </c>
      <c r="Z20" s="116">
        <v>0</v>
      </c>
      <c r="AA20" s="116">
        <v>0</v>
      </c>
      <c r="AB20" s="116">
        <v>239.43313080000001</v>
      </c>
      <c r="AC20" s="148">
        <v>429.26530681147619</v>
      </c>
      <c r="AD20" s="147"/>
    </row>
    <row r="21" spans="1:30" s="183" customFormat="1" ht="12" customHeight="1" x14ac:dyDescent="0.2">
      <c r="A21" s="41"/>
      <c r="B21" s="42" t="s">
        <v>112</v>
      </c>
      <c r="C21" s="147">
        <v>0</v>
      </c>
      <c r="D21" s="147">
        <v>69.163738215999985</v>
      </c>
      <c r="E21" s="147">
        <v>0</v>
      </c>
      <c r="F21" s="148">
        <v>69.163738215999985</v>
      </c>
      <c r="G21" s="147">
        <v>0</v>
      </c>
      <c r="H21" s="147">
        <v>0</v>
      </c>
      <c r="I21" s="147">
        <v>0</v>
      </c>
      <c r="J21" s="147">
        <v>0</v>
      </c>
      <c r="K21" s="147">
        <v>0</v>
      </c>
      <c r="L21" s="147">
        <v>9.3677508007500007E-2</v>
      </c>
      <c r="M21" s="147">
        <v>6.609748E-2</v>
      </c>
      <c r="N21" s="147">
        <v>11.193431897064</v>
      </c>
      <c r="O21" s="147">
        <v>0</v>
      </c>
      <c r="P21" s="147">
        <v>0</v>
      </c>
      <c r="Q21" s="147">
        <v>0</v>
      </c>
      <c r="R21" s="148">
        <v>11.353206885071501</v>
      </c>
      <c r="S21" s="147">
        <v>77.273604948928039</v>
      </c>
      <c r="T21" s="147">
        <v>0</v>
      </c>
      <c r="U21" s="147">
        <v>14.324780000000001</v>
      </c>
      <c r="V21" s="161">
        <v>91.598384948928043</v>
      </c>
      <c r="W21" s="148">
        <v>172.11533004999953</v>
      </c>
      <c r="X21" s="147">
        <v>7.1247260321568078</v>
      </c>
      <c r="Y21" s="147">
        <v>10.59211992931986</v>
      </c>
      <c r="Z21" s="147"/>
      <c r="AA21" s="147"/>
      <c r="AB21" s="147"/>
      <c r="AC21" s="148">
        <v>189.83217601147621</v>
      </c>
      <c r="AD21" s="147"/>
    </row>
    <row r="22" spans="1:30" s="183" customFormat="1" ht="12" customHeight="1" x14ac:dyDescent="0.2">
      <c r="A22" s="37"/>
      <c r="B22" s="42" t="s">
        <v>53</v>
      </c>
      <c r="C22" s="147"/>
      <c r="D22" s="147"/>
      <c r="E22" s="147"/>
      <c r="F22" s="148">
        <v>0</v>
      </c>
      <c r="G22" s="147"/>
      <c r="H22" s="147"/>
      <c r="I22" s="147"/>
      <c r="J22" s="147"/>
      <c r="K22" s="147"/>
      <c r="L22" s="147"/>
      <c r="M22" s="147"/>
      <c r="N22" s="147"/>
      <c r="O22" s="147"/>
      <c r="P22" s="147"/>
      <c r="Q22" s="147"/>
      <c r="R22" s="162"/>
      <c r="S22" s="147"/>
      <c r="T22" s="147"/>
      <c r="U22" s="147"/>
      <c r="V22" s="161">
        <v>0</v>
      </c>
      <c r="W22" s="148">
        <v>0</v>
      </c>
      <c r="X22" s="147"/>
      <c r="Y22" s="147"/>
      <c r="Z22" s="147"/>
      <c r="AA22" s="147"/>
      <c r="AB22" s="116">
        <v>239.43313080000001</v>
      </c>
      <c r="AC22" s="148">
        <v>239.43313080000001</v>
      </c>
      <c r="AD22" s="147"/>
    </row>
    <row r="23" spans="1:30" s="183" customFormat="1" ht="12" customHeight="1" x14ac:dyDescent="0.2">
      <c r="A23" s="195" t="s">
        <v>54</v>
      </c>
      <c r="B23" s="199"/>
      <c r="C23" s="147">
        <v>0</v>
      </c>
      <c r="D23" s="147">
        <v>0</v>
      </c>
      <c r="E23" s="147">
        <v>0</v>
      </c>
      <c r="F23" s="148">
        <v>0</v>
      </c>
      <c r="G23" s="147">
        <v>0</v>
      </c>
      <c r="H23" s="147">
        <v>0</v>
      </c>
      <c r="I23" s="147">
        <v>0</v>
      </c>
      <c r="J23" s="147">
        <v>0</v>
      </c>
      <c r="K23" s="147">
        <v>0</v>
      </c>
      <c r="L23" s="147">
        <v>4.5161000000000003E-3</v>
      </c>
      <c r="M23" s="147">
        <v>0</v>
      </c>
      <c r="N23" s="147">
        <v>0.14299129999999999</v>
      </c>
      <c r="O23" s="147">
        <v>0</v>
      </c>
      <c r="P23" s="147">
        <v>0</v>
      </c>
      <c r="Q23" s="147">
        <v>0</v>
      </c>
      <c r="R23" s="148">
        <v>0.14750739999999998</v>
      </c>
      <c r="S23" s="147">
        <v>57.270352592999991</v>
      </c>
      <c r="T23" s="147">
        <v>0</v>
      </c>
      <c r="U23" s="147">
        <v>0</v>
      </c>
      <c r="V23" s="161">
        <v>57.270352592999991</v>
      </c>
      <c r="W23" s="148">
        <v>57.417859992999993</v>
      </c>
      <c r="X23" s="147">
        <v>0</v>
      </c>
      <c r="Y23" s="147">
        <v>0.64611175927272724</v>
      </c>
      <c r="Z23" s="147"/>
      <c r="AA23" s="147"/>
      <c r="AB23" s="147"/>
      <c r="AC23" s="148">
        <v>58.063971752272721</v>
      </c>
      <c r="AD23" s="147"/>
    </row>
    <row r="24" spans="1:30" s="183" customFormat="1" ht="12" customHeight="1" x14ac:dyDescent="0.2">
      <c r="A24" s="195" t="s">
        <v>55</v>
      </c>
      <c r="B24" s="42"/>
      <c r="C24" s="147">
        <v>0</v>
      </c>
      <c r="D24" s="147">
        <v>0</v>
      </c>
      <c r="E24" s="147">
        <v>0</v>
      </c>
      <c r="F24" s="148">
        <v>0</v>
      </c>
      <c r="G24" s="147">
        <v>0</v>
      </c>
      <c r="H24" s="147">
        <v>0</v>
      </c>
      <c r="I24" s="147">
        <v>0</v>
      </c>
      <c r="J24" s="147">
        <v>0</v>
      </c>
      <c r="K24" s="147">
        <v>0</v>
      </c>
      <c r="L24" s="147">
        <v>0</v>
      </c>
      <c r="M24" s="147">
        <v>0</v>
      </c>
      <c r="N24" s="147">
        <v>0</v>
      </c>
      <c r="O24" s="147">
        <v>0</v>
      </c>
      <c r="P24" s="147">
        <v>0</v>
      </c>
      <c r="Q24" s="147">
        <v>0</v>
      </c>
      <c r="R24" s="148">
        <v>0</v>
      </c>
      <c r="S24" s="147">
        <v>0.14084016799679999</v>
      </c>
      <c r="T24" s="147">
        <v>0</v>
      </c>
      <c r="U24" s="147">
        <v>0</v>
      </c>
      <c r="V24" s="161">
        <v>0.14084016799679999</v>
      </c>
      <c r="W24" s="148">
        <v>0.14084016799679999</v>
      </c>
      <c r="X24" s="147">
        <v>0</v>
      </c>
      <c r="Y24" s="147"/>
      <c r="Z24" s="147"/>
      <c r="AA24" s="147"/>
      <c r="AB24" s="147"/>
      <c r="AC24" s="148">
        <v>0.14084016799679999</v>
      </c>
      <c r="AD24" s="147"/>
    </row>
    <row r="25" spans="1:30" s="183" customFormat="1" ht="12" customHeight="1" x14ac:dyDescent="0.2">
      <c r="A25" s="195" t="s">
        <v>56</v>
      </c>
      <c r="B25" s="42"/>
      <c r="C25" s="147">
        <v>0</v>
      </c>
      <c r="D25" s="147">
        <v>0</v>
      </c>
      <c r="E25" s="147">
        <v>0</v>
      </c>
      <c r="F25" s="148">
        <v>0</v>
      </c>
      <c r="G25" s="147">
        <v>1573.3806355014763</v>
      </c>
      <c r="H25" s="147">
        <v>0</v>
      </c>
      <c r="I25" s="147">
        <v>0</v>
      </c>
      <c r="J25" s="147">
        <v>0</v>
      </c>
      <c r="K25" s="147">
        <v>0</v>
      </c>
      <c r="L25" s="147"/>
      <c r="M25" s="147">
        <v>0</v>
      </c>
      <c r="N25" s="147">
        <v>0</v>
      </c>
      <c r="O25" s="147">
        <v>0</v>
      </c>
      <c r="P25" s="147">
        <v>0</v>
      </c>
      <c r="Q25" s="147">
        <v>0</v>
      </c>
      <c r="R25" s="148">
        <v>1573.3806355014763</v>
      </c>
      <c r="S25" s="147"/>
      <c r="T25" s="147"/>
      <c r="U25" s="147"/>
      <c r="V25" s="161">
        <v>0</v>
      </c>
      <c r="W25" s="148">
        <v>1573.3806355014763</v>
      </c>
      <c r="X25" s="147"/>
      <c r="Y25" s="147"/>
      <c r="Z25" s="147"/>
      <c r="AA25" s="147"/>
      <c r="AB25" s="147"/>
      <c r="AC25" s="148">
        <v>1573.3806355014763</v>
      </c>
      <c r="AD25" s="147"/>
    </row>
    <row r="26" spans="1:30" s="183" customFormat="1" ht="12" customHeight="1" x14ac:dyDescent="0.2">
      <c r="A26" s="195" t="s">
        <v>57</v>
      </c>
      <c r="B26" s="42"/>
      <c r="C26" s="147">
        <v>0</v>
      </c>
      <c r="D26" s="147">
        <v>49.270226956000002</v>
      </c>
      <c r="E26" s="147">
        <v>0</v>
      </c>
      <c r="F26" s="148">
        <v>49.270226956000002</v>
      </c>
      <c r="G26" s="147">
        <v>0</v>
      </c>
      <c r="H26" s="147">
        <v>0</v>
      </c>
      <c r="I26" s="147">
        <v>0</v>
      </c>
      <c r="J26" s="147">
        <v>0</v>
      </c>
      <c r="K26" s="147">
        <v>0</v>
      </c>
      <c r="L26" s="147">
        <v>0</v>
      </c>
      <c r="M26" s="147">
        <v>0</v>
      </c>
      <c r="N26" s="147">
        <v>0</v>
      </c>
      <c r="O26" s="147">
        <v>0</v>
      </c>
      <c r="P26" s="147">
        <v>0</v>
      </c>
      <c r="Q26" s="147">
        <v>0</v>
      </c>
      <c r="R26" s="148">
        <v>0</v>
      </c>
      <c r="S26" s="147">
        <v>0</v>
      </c>
      <c r="T26" s="147">
        <v>0</v>
      </c>
      <c r="U26" s="147">
        <v>0</v>
      </c>
      <c r="V26" s="161">
        <v>0</v>
      </c>
      <c r="W26" s="148">
        <v>49.270226956000002</v>
      </c>
      <c r="X26" s="147">
        <v>0</v>
      </c>
      <c r="Y26" s="147"/>
      <c r="Z26" s="147">
        <v>0</v>
      </c>
      <c r="AA26" s="147">
        <v>0</v>
      </c>
      <c r="AB26" s="147">
        <v>0</v>
      </c>
      <c r="AC26" s="148">
        <v>49.270226956000002</v>
      </c>
      <c r="AD26" s="147"/>
    </row>
    <row r="27" spans="1:30" s="183" customFormat="1" ht="12" customHeight="1" x14ac:dyDescent="0.2">
      <c r="A27" s="195"/>
      <c r="B27" s="42" t="s">
        <v>58</v>
      </c>
      <c r="C27" s="147"/>
      <c r="D27" s="147">
        <v>49.270226956000002</v>
      </c>
      <c r="E27" s="147"/>
      <c r="F27" s="148">
        <v>49.270226956000002</v>
      </c>
      <c r="G27" s="147"/>
      <c r="H27" s="147"/>
      <c r="I27" s="147"/>
      <c r="J27" s="147"/>
      <c r="K27" s="147"/>
      <c r="L27" s="147"/>
      <c r="M27" s="147"/>
      <c r="N27" s="147"/>
      <c r="O27" s="147"/>
      <c r="P27" s="147"/>
      <c r="Q27" s="147"/>
      <c r="R27" s="148">
        <v>0</v>
      </c>
      <c r="S27" s="147"/>
      <c r="T27" s="147"/>
      <c r="U27" s="147"/>
      <c r="V27" s="161"/>
      <c r="W27" s="148">
        <v>49.270226956000002</v>
      </c>
      <c r="X27" s="147"/>
      <c r="Y27" s="147"/>
      <c r="Z27" s="147"/>
      <c r="AA27" s="147"/>
      <c r="AB27" s="147"/>
      <c r="AC27" s="148">
        <v>49.270226956000002</v>
      </c>
      <c r="AD27" s="147"/>
    </row>
    <row r="28" spans="1:30" s="183" customFormat="1" ht="12" customHeight="1" x14ac:dyDescent="0.2">
      <c r="A28" s="195"/>
      <c r="B28" s="38" t="s">
        <v>21</v>
      </c>
      <c r="C28" s="147"/>
      <c r="D28" s="147"/>
      <c r="E28" s="147"/>
      <c r="F28" s="148">
        <v>0</v>
      </c>
      <c r="G28" s="147"/>
      <c r="H28" s="147"/>
      <c r="I28" s="147"/>
      <c r="J28" s="147"/>
      <c r="K28" s="147"/>
      <c r="L28" s="147"/>
      <c r="M28" s="147"/>
      <c r="N28" s="147"/>
      <c r="O28" s="147"/>
      <c r="P28" s="147"/>
      <c r="Q28" s="147"/>
      <c r="R28" s="148">
        <v>0</v>
      </c>
      <c r="S28" s="147"/>
      <c r="T28" s="147"/>
      <c r="U28" s="147"/>
      <c r="V28" s="161"/>
      <c r="W28" s="148">
        <v>0</v>
      </c>
      <c r="X28" s="147"/>
      <c r="Y28" s="147"/>
      <c r="Z28" s="147"/>
      <c r="AA28" s="147"/>
      <c r="AB28" s="147"/>
      <c r="AC28" s="148">
        <v>0</v>
      </c>
      <c r="AD28" s="147"/>
    </row>
    <row r="29" spans="1:30" s="183" customFormat="1" ht="12" customHeight="1" x14ac:dyDescent="0.2">
      <c r="A29" s="195"/>
      <c r="B29" s="42"/>
      <c r="C29" s="147"/>
      <c r="D29" s="147"/>
      <c r="E29" s="147"/>
      <c r="F29" s="148"/>
      <c r="G29" s="147"/>
      <c r="H29" s="147"/>
      <c r="I29" s="147"/>
      <c r="J29" s="147"/>
      <c r="K29" s="147"/>
      <c r="L29" s="147"/>
      <c r="M29" s="147"/>
      <c r="N29" s="147"/>
      <c r="O29" s="147"/>
      <c r="P29" s="147"/>
      <c r="Q29" s="147"/>
      <c r="R29" s="148"/>
      <c r="S29" s="147"/>
      <c r="T29" s="147"/>
      <c r="U29" s="147"/>
      <c r="V29" s="148"/>
      <c r="W29" s="152"/>
      <c r="X29" s="147"/>
      <c r="Y29" s="147"/>
      <c r="Z29" s="147"/>
      <c r="AA29" s="147"/>
      <c r="AB29" s="147"/>
      <c r="AC29" s="148"/>
      <c r="AD29" s="147"/>
    </row>
    <row r="30" spans="1:30" s="183" customFormat="1" ht="12" customHeight="1" x14ac:dyDescent="0.2">
      <c r="A30" s="198" t="s">
        <v>105</v>
      </c>
      <c r="B30" s="197"/>
      <c r="C30" s="158">
        <v>1.5869729959999999</v>
      </c>
      <c r="D30" s="158">
        <v>0</v>
      </c>
      <c r="E30" s="158">
        <v>37.298484600000002</v>
      </c>
      <c r="F30" s="159">
        <v>38.885457596000002</v>
      </c>
      <c r="G30" s="158">
        <v>0</v>
      </c>
      <c r="H30" s="158">
        <v>39.235793999999999</v>
      </c>
      <c r="I30" s="158">
        <v>21.228438000000001</v>
      </c>
      <c r="J30" s="158">
        <v>222.22636800000001</v>
      </c>
      <c r="K30" s="158">
        <v>72.348647999999997</v>
      </c>
      <c r="L30" s="158">
        <v>509.71678600000001</v>
      </c>
      <c r="M30" s="158">
        <v>2.80254</v>
      </c>
      <c r="N30" s="158">
        <v>319.75650000000002</v>
      </c>
      <c r="O30" s="158">
        <v>71.456000000000003</v>
      </c>
      <c r="P30" s="158">
        <v>7.3789999999999996</v>
      </c>
      <c r="Q30" s="158">
        <v>297.38919999999996</v>
      </c>
      <c r="R30" s="159">
        <v>1563.5392739999998</v>
      </c>
      <c r="S30" s="158">
        <v>0</v>
      </c>
      <c r="T30" s="158">
        <v>10.38476936</v>
      </c>
      <c r="U30" s="158">
        <v>0</v>
      </c>
      <c r="V30" s="159">
        <v>10.38476936</v>
      </c>
      <c r="W30" s="159">
        <v>1612.8095009559997</v>
      </c>
      <c r="X30" s="158">
        <v>0</v>
      </c>
      <c r="Y30" s="158">
        <v>0</v>
      </c>
      <c r="Z30" s="158">
        <v>184.22978166427413</v>
      </c>
      <c r="AA30" s="158">
        <v>23.383005363636364</v>
      </c>
      <c r="AB30" s="158">
        <v>0</v>
      </c>
      <c r="AC30" s="159">
        <v>1820.4222879839103</v>
      </c>
      <c r="AD30" s="147"/>
    </row>
    <row r="31" spans="1:30" s="183" customFormat="1" ht="12" customHeight="1" x14ac:dyDescent="0.2">
      <c r="A31" s="195"/>
      <c r="B31" s="194"/>
      <c r="C31" s="147"/>
      <c r="D31" s="147"/>
      <c r="E31" s="147"/>
      <c r="F31" s="148"/>
      <c r="G31" s="147"/>
      <c r="H31" s="147"/>
      <c r="I31" s="147"/>
      <c r="J31" s="147"/>
      <c r="K31" s="147"/>
      <c r="L31" s="147"/>
      <c r="M31" s="147"/>
      <c r="N31" s="147"/>
      <c r="O31" s="147"/>
      <c r="P31" s="147"/>
      <c r="Q31" s="147"/>
      <c r="R31" s="148"/>
      <c r="S31" s="147"/>
      <c r="T31" s="147"/>
      <c r="U31" s="147"/>
      <c r="V31" s="148"/>
      <c r="W31" s="152"/>
      <c r="X31" s="147"/>
      <c r="Y31" s="147"/>
      <c r="Z31" s="147"/>
      <c r="AA31" s="147"/>
      <c r="AB31" s="147"/>
      <c r="AC31" s="148"/>
      <c r="AD31" s="147"/>
    </row>
    <row r="32" spans="1:30" s="183" customFormat="1" ht="12" customHeight="1" x14ac:dyDescent="0.2">
      <c r="A32" s="37" t="s">
        <v>50</v>
      </c>
      <c r="B32" s="38"/>
      <c r="C32" s="147">
        <v>0</v>
      </c>
      <c r="D32" s="147">
        <v>0</v>
      </c>
      <c r="E32" s="147">
        <v>0</v>
      </c>
      <c r="F32" s="148">
        <v>0</v>
      </c>
      <c r="G32" s="147">
        <v>0</v>
      </c>
      <c r="H32" s="147">
        <v>0</v>
      </c>
      <c r="I32" s="147">
        <v>0</v>
      </c>
      <c r="J32" s="147">
        <v>0</v>
      </c>
      <c r="K32" s="147">
        <v>0</v>
      </c>
      <c r="L32" s="147">
        <v>0</v>
      </c>
      <c r="M32" s="147">
        <v>0</v>
      </c>
      <c r="N32" s="147">
        <v>0</v>
      </c>
      <c r="O32" s="147">
        <v>0</v>
      </c>
      <c r="P32" s="147">
        <v>0</v>
      </c>
      <c r="Q32" s="147">
        <v>0</v>
      </c>
      <c r="R32" s="148">
        <v>0</v>
      </c>
      <c r="S32" s="147">
        <v>0</v>
      </c>
      <c r="T32" s="147">
        <v>0</v>
      </c>
      <c r="U32" s="147">
        <v>0</v>
      </c>
      <c r="V32" s="161">
        <v>0</v>
      </c>
      <c r="W32" s="148">
        <v>0</v>
      </c>
      <c r="X32" s="147">
        <v>0</v>
      </c>
      <c r="Y32" s="147"/>
      <c r="Z32" s="147">
        <v>184.22978166427413</v>
      </c>
      <c r="AA32" s="147">
        <v>23.383005363636364</v>
      </c>
      <c r="AB32" s="147">
        <v>0</v>
      </c>
      <c r="AC32" s="148">
        <v>207.61278702791049</v>
      </c>
      <c r="AD32" s="147"/>
    </row>
    <row r="33" spans="1:30" s="183" customFormat="1" ht="12" customHeight="1" x14ac:dyDescent="0.2">
      <c r="A33" s="37" t="s">
        <v>51</v>
      </c>
      <c r="B33" s="38"/>
      <c r="C33" s="147">
        <v>0</v>
      </c>
      <c r="D33" s="147">
        <v>0</v>
      </c>
      <c r="E33" s="147">
        <v>0</v>
      </c>
      <c r="F33" s="148">
        <v>0</v>
      </c>
      <c r="G33" s="147">
        <v>0</v>
      </c>
      <c r="H33" s="147">
        <v>0</v>
      </c>
      <c r="I33" s="147">
        <v>0</v>
      </c>
      <c r="J33" s="147">
        <v>0</v>
      </c>
      <c r="K33" s="147">
        <v>0</v>
      </c>
      <c r="L33" s="147">
        <v>0</v>
      </c>
      <c r="M33" s="147">
        <v>0</v>
      </c>
      <c r="N33" s="147">
        <v>0</v>
      </c>
      <c r="O33" s="147">
        <v>0</v>
      </c>
      <c r="P33" s="147">
        <v>0</v>
      </c>
      <c r="Q33" s="147">
        <v>0</v>
      </c>
      <c r="R33" s="148">
        <v>0</v>
      </c>
      <c r="S33" s="147">
        <v>0</v>
      </c>
      <c r="T33" s="147">
        <v>0</v>
      </c>
      <c r="U33" s="147">
        <v>0</v>
      </c>
      <c r="V33" s="161">
        <v>0</v>
      </c>
      <c r="W33" s="148">
        <v>0</v>
      </c>
      <c r="X33" s="147">
        <v>0</v>
      </c>
      <c r="Y33" s="147"/>
      <c r="Z33" s="147">
        <v>161.3495654982741</v>
      </c>
      <c r="AA33" s="147">
        <v>2.7716635099999998</v>
      </c>
      <c r="AB33" s="147">
        <v>0</v>
      </c>
      <c r="AC33" s="148">
        <v>164.1212290082741</v>
      </c>
      <c r="AD33" s="147"/>
    </row>
    <row r="34" spans="1:30" s="183" customFormat="1" ht="12" customHeight="1" x14ac:dyDescent="0.2">
      <c r="A34" s="46"/>
      <c r="B34" s="42" t="s">
        <v>112</v>
      </c>
      <c r="C34" s="147"/>
      <c r="D34" s="147"/>
      <c r="E34" s="147"/>
      <c r="F34" s="148">
        <v>0</v>
      </c>
      <c r="G34" s="147"/>
      <c r="H34" s="147"/>
      <c r="I34" s="147"/>
      <c r="J34" s="147"/>
      <c r="K34" s="147"/>
      <c r="L34" s="147"/>
      <c r="M34" s="147"/>
      <c r="N34" s="147"/>
      <c r="O34" s="147"/>
      <c r="P34" s="147"/>
      <c r="Q34" s="147"/>
      <c r="R34" s="148">
        <v>0</v>
      </c>
      <c r="S34" s="147"/>
      <c r="T34" s="147"/>
      <c r="U34" s="147"/>
      <c r="V34" s="161">
        <v>0</v>
      </c>
      <c r="W34" s="148">
        <v>0</v>
      </c>
      <c r="X34" s="147"/>
      <c r="Y34" s="147"/>
      <c r="Z34" s="147">
        <v>77.865356698274084</v>
      </c>
      <c r="AA34" s="147">
        <v>2.7716635099999998</v>
      </c>
      <c r="AB34" s="147"/>
      <c r="AC34" s="148">
        <v>80.63702020827408</v>
      </c>
      <c r="AD34" s="147"/>
    </row>
    <row r="35" spans="1:30" s="183" customFormat="1" ht="12" customHeight="1" x14ac:dyDescent="0.2">
      <c r="A35" s="37"/>
      <c r="B35" s="42" t="s">
        <v>53</v>
      </c>
      <c r="C35" s="147"/>
      <c r="D35" s="147"/>
      <c r="E35" s="147"/>
      <c r="F35" s="148">
        <v>0</v>
      </c>
      <c r="G35" s="147"/>
      <c r="H35" s="147"/>
      <c r="I35" s="147"/>
      <c r="J35" s="147"/>
      <c r="K35" s="147"/>
      <c r="L35" s="147"/>
      <c r="M35" s="147"/>
      <c r="N35" s="147"/>
      <c r="O35" s="147"/>
      <c r="P35" s="147"/>
      <c r="Q35" s="147"/>
      <c r="R35" s="148">
        <v>0</v>
      </c>
      <c r="S35" s="147"/>
      <c r="T35" s="147"/>
      <c r="U35" s="147"/>
      <c r="V35" s="161">
        <v>0</v>
      </c>
      <c r="W35" s="148">
        <v>0</v>
      </c>
      <c r="X35" s="147"/>
      <c r="Y35" s="147"/>
      <c r="Z35" s="147">
        <v>83.484208800000005</v>
      </c>
      <c r="AA35" s="147"/>
      <c r="AB35" s="147"/>
      <c r="AC35" s="148">
        <v>83.484208800000005</v>
      </c>
      <c r="AD35" s="147"/>
    </row>
    <row r="36" spans="1:30" s="183" customFormat="1" ht="12" customHeight="1" x14ac:dyDescent="0.2">
      <c r="A36" s="195" t="s">
        <v>54</v>
      </c>
      <c r="B36" s="199"/>
      <c r="C36" s="147"/>
      <c r="D36" s="147"/>
      <c r="E36" s="147"/>
      <c r="F36" s="148">
        <v>0</v>
      </c>
      <c r="G36" s="147"/>
      <c r="H36" s="147"/>
      <c r="I36" s="147"/>
      <c r="J36" s="147"/>
      <c r="K36" s="147"/>
      <c r="L36" s="147"/>
      <c r="M36" s="147"/>
      <c r="N36" s="147"/>
      <c r="O36" s="147"/>
      <c r="P36" s="147"/>
      <c r="Q36" s="147"/>
      <c r="R36" s="148">
        <v>0</v>
      </c>
      <c r="S36" s="147"/>
      <c r="T36" s="147"/>
      <c r="U36" s="147"/>
      <c r="V36" s="161">
        <v>0</v>
      </c>
      <c r="W36" s="148">
        <v>0</v>
      </c>
      <c r="X36" s="147"/>
      <c r="Y36" s="147"/>
      <c r="Z36" s="147">
        <v>22.880216166000011</v>
      </c>
      <c r="AA36" s="147">
        <v>20.611341853636365</v>
      </c>
      <c r="AB36" s="147"/>
      <c r="AC36" s="148">
        <v>43.491558019636372</v>
      </c>
      <c r="AD36" s="147"/>
    </row>
    <row r="37" spans="1:30" s="183" customFormat="1" ht="12" customHeight="1" x14ac:dyDescent="0.2">
      <c r="A37" s="193" t="s">
        <v>55</v>
      </c>
      <c r="B37" s="42"/>
      <c r="C37" s="147"/>
      <c r="D37" s="147"/>
      <c r="E37" s="147"/>
      <c r="F37" s="148">
        <v>0</v>
      </c>
      <c r="G37" s="147"/>
      <c r="H37" s="147"/>
      <c r="I37" s="147"/>
      <c r="J37" s="147"/>
      <c r="K37" s="147"/>
      <c r="L37" s="147"/>
      <c r="M37" s="147"/>
      <c r="N37" s="147"/>
      <c r="O37" s="147"/>
      <c r="P37" s="147"/>
      <c r="Q37" s="147"/>
      <c r="R37" s="148">
        <v>0</v>
      </c>
      <c r="S37" s="147"/>
      <c r="T37" s="147"/>
      <c r="U37" s="147"/>
      <c r="V37" s="161">
        <v>0</v>
      </c>
      <c r="W37" s="148">
        <v>0</v>
      </c>
      <c r="X37" s="147"/>
      <c r="Y37" s="147"/>
      <c r="Z37" s="147"/>
      <c r="AA37" s="147"/>
      <c r="AB37" s="147"/>
      <c r="AC37" s="148">
        <v>0</v>
      </c>
      <c r="AD37" s="147"/>
    </row>
    <row r="38" spans="1:30" s="183" customFormat="1" ht="12" customHeight="1" x14ac:dyDescent="0.2">
      <c r="A38" s="195" t="s">
        <v>56</v>
      </c>
      <c r="B38" s="42"/>
      <c r="C38" s="147">
        <v>0</v>
      </c>
      <c r="D38" s="147">
        <v>0</v>
      </c>
      <c r="E38" s="147">
        <v>0</v>
      </c>
      <c r="F38" s="148">
        <v>0</v>
      </c>
      <c r="G38" s="147"/>
      <c r="H38" s="147">
        <v>39.235793999999999</v>
      </c>
      <c r="I38" s="147">
        <v>21.228438000000001</v>
      </c>
      <c r="J38" s="147">
        <v>222.22636800000001</v>
      </c>
      <c r="K38" s="147">
        <v>72.348647999999997</v>
      </c>
      <c r="L38" s="147">
        <v>509.71678600000001</v>
      </c>
      <c r="M38" s="147">
        <v>2.80254</v>
      </c>
      <c r="N38" s="147">
        <v>319.75650000000002</v>
      </c>
      <c r="O38" s="147">
        <v>71.456000000000003</v>
      </c>
      <c r="P38" s="147">
        <v>7.3789999999999996</v>
      </c>
      <c r="Q38" s="147">
        <v>297.38919999999996</v>
      </c>
      <c r="R38" s="148">
        <v>1563.5392739999998</v>
      </c>
      <c r="S38" s="147"/>
      <c r="T38" s="147"/>
      <c r="U38" s="147"/>
      <c r="V38" s="161">
        <v>0</v>
      </c>
      <c r="W38" s="148">
        <v>1563.5392739999998</v>
      </c>
      <c r="X38" s="147"/>
      <c r="Y38" s="147"/>
      <c r="Z38" s="147"/>
      <c r="AA38" s="147"/>
      <c r="AB38" s="147"/>
      <c r="AC38" s="148">
        <v>1563.5392739999998</v>
      </c>
      <c r="AD38" s="147"/>
    </row>
    <row r="39" spans="1:30" s="183" customFormat="1" ht="12" customHeight="1" x14ac:dyDescent="0.2">
      <c r="A39" s="195" t="s">
        <v>57</v>
      </c>
      <c r="B39" s="42"/>
      <c r="C39" s="147">
        <v>1.5869729959999999</v>
      </c>
      <c r="D39" s="147">
        <v>0</v>
      </c>
      <c r="E39" s="147">
        <v>37.298484600000002</v>
      </c>
      <c r="F39" s="148">
        <v>38.885457596000002</v>
      </c>
      <c r="G39" s="147">
        <v>0</v>
      </c>
      <c r="H39" s="147">
        <v>0</v>
      </c>
      <c r="I39" s="147">
        <v>0</v>
      </c>
      <c r="J39" s="147">
        <v>0</v>
      </c>
      <c r="K39" s="147">
        <v>0</v>
      </c>
      <c r="L39" s="147">
        <v>0</v>
      </c>
      <c r="M39" s="147">
        <v>0</v>
      </c>
      <c r="N39" s="147">
        <v>0</v>
      </c>
      <c r="O39" s="147">
        <v>0</v>
      </c>
      <c r="P39" s="147">
        <v>0</v>
      </c>
      <c r="Q39" s="147">
        <v>0</v>
      </c>
      <c r="R39" s="148">
        <v>0</v>
      </c>
      <c r="S39" s="147">
        <v>0</v>
      </c>
      <c r="T39" s="147">
        <v>10.38476936</v>
      </c>
      <c r="U39" s="147">
        <v>0</v>
      </c>
      <c r="V39" s="161">
        <v>10.38476936</v>
      </c>
      <c r="W39" s="148">
        <v>49.270226956000002</v>
      </c>
      <c r="X39" s="147"/>
      <c r="Y39" s="147"/>
      <c r="Z39" s="147"/>
      <c r="AA39" s="147"/>
      <c r="AB39" s="147"/>
      <c r="AC39" s="148">
        <v>49.270226956000002</v>
      </c>
      <c r="AD39" s="147"/>
    </row>
    <row r="40" spans="1:30" s="183" customFormat="1" ht="12" customHeight="1" x14ac:dyDescent="0.2">
      <c r="A40" s="195"/>
      <c r="B40" s="42" t="s">
        <v>58</v>
      </c>
      <c r="C40" s="147">
        <v>1.5869729959999999</v>
      </c>
      <c r="D40" s="147"/>
      <c r="E40" s="147">
        <v>37.298484600000002</v>
      </c>
      <c r="F40" s="148">
        <v>38.885457596000002</v>
      </c>
      <c r="G40" s="147"/>
      <c r="H40" s="147"/>
      <c r="I40" s="147"/>
      <c r="J40" s="147"/>
      <c r="K40" s="147"/>
      <c r="L40" s="147"/>
      <c r="M40" s="147"/>
      <c r="N40" s="147"/>
      <c r="O40" s="147"/>
      <c r="P40" s="147"/>
      <c r="Q40" s="147"/>
      <c r="R40" s="148">
        <v>0</v>
      </c>
      <c r="S40" s="147"/>
      <c r="T40" s="147">
        <v>10.38476936</v>
      </c>
      <c r="U40" s="147"/>
      <c r="V40" s="161">
        <v>10.38476936</v>
      </c>
      <c r="W40" s="148">
        <v>49.270226956000002</v>
      </c>
      <c r="X40" s="147"/>
      <c r="Y40" s="147"/>
      <c r="Z40" s="147"/>
      <c r="AA40" s="147"/>
      <c r="AB40" s="147"/>
      <c r="AC40" s="148">
        <v>49.270226956000002</v>
      </c>
      <c r="AD40" s="147"/>
    </row>
    <row r="41" spans="1:30" s="183" customFormat="1" ht="12" customHeight="1" x14ac:dyDescent="0.2">
      <c r="A41" s="195"/>
      <c r="B41" s="38" t="s">
        <v>59</v>
      </c>
      <c r="C41" s="147"/>
      <c r="D41" s="147"/>
      <c r="E41" s="147"/>
      <c r="F41" s="148">
        <v>0</v>
      </c>
      <c r="G41" s="147"/>
      <c r="H41" s="147"/>
      <c r="I41" s="147"/>
      <c r="J41" s="147"/>
      <c r="K41" s="147"/>
      <c r="L41" s="147"/>
      <c r="M41" s="147"/>
      <c r="N41" s="147"/>
      <c r="O41" s="147"/>
      <c r="P41" s="147"/>
      <c r="Q41" s="147"/>
      <c r="R41" s="148">
        <v>0</v>
      </c>
      <c r="S41" s="147"/>
      <c r="T41" s="147"/>
      <c r="U41" s="147"/>
      <c r="V41" s="161">
        <v>0</v>
      </c>
      <c r="W41" s="148">
        <v>0</v>
      </c>
      <c r="X41" s="147"/>
      <c r="Y41" s="147"/>
      <c r="Z41" s="147"/>
      <c r="AA41" s="147"/>
      <c r="AB41" s="147"/>
      <c r="AC41" s="148">
        <v>0</v>
      </c>
      <c r="AD41" s="147"/>
    </row>
    <row r="42" spans="1:30" s="183" customFormat="1" ht="12" customHeight="1" x14ac:dyDescent="0.2">
      <c r="A42" s="195"/>
      <c r="B42" s="194"/>
      <c r="C42" s="147"/>
      <c r="D42" s="147"/>
      <c r="E42" s="147"/>
      <c r="F42" s="148"/>
      <c r="G42" s="147"/>
      <c r="H42" s="147"/>
      <c r="I42" s="147"/>
      <c r="J42" s="147"/>
      <c r="K42" s="147"/>
      <c r="L42" s="147"/>
      <c r="M42" s="147"/>
      <c r="N42" s="147"/>
      <c r="O42" s="147"/>
      <c r="P42" s="147"/>
      <c r="Q42" s="147"/>
      <c r="R42" s="148"/>
      <c r="S42" s="147"/>
      <c r="T42" s="147"/>
      <c r="U42" s="147"/>
      <c r="V42" s="148"/>
      <c r="W42" s="152"/>
      <c r="X42" s="147"/>
      <c r="Y42" s="147"/>
      <c r="Z42" s="147"/>
      <c r="AA42" s="147"/>
      <c r="AB42" s="147"/>
      <c r="AC42" s="148"/>
      <c r="AD42" s="147"/>
    </row>
    <row r="43" spans="1:30" s="183" customFormat="1" ht="12" customHeight="1" x14ac:dyDescent="0.2">
      <c r="A43" s="196" t="s">
        <v>61</v>
      </c>
      <c r="B43" s="197"/>
      <c r="C43" s="158">
        <v>0</v>
      </c>
      <c r="D43" s="158">
        <v>0</v>
      </c>
      <c r="E43" s="158">
        <v>0</v>
      </c>
      <c r="F43" s="159">
        <v>0</v>
      </c>
      <c r="G43" s="158">
        <v>0</v>
      </c>
      <c r="H43" s="158">
        <v>39.235793999999999</v>
      </c>
      <c r="I43" s="158">
        <v>0</v>
      </c>
      <c r="J43" s="158">
        <v>0</v>
      </c>
      <c r="K43" s="158">
        <v>0</v>
      </c>
      <c r="L43" s="158">
        <v>4.4276999999999997E-2</v>
      </c>
      <c r="M43" s="158">
        <v>0</v>
      </c>
      <c r="N43" s="158">
        <v>11.586385</v>
      </c>
      <c r="O43" s="158">
        <v>0</v>
      </c>
      <c r="P43" s="158">
        <v>10.961163000000001</v>
      </c>
      <c r="Q43" s="158">
        <v>0</v>
      </c>
      <c r="R43" s="159">
        <v>61.827618999999999</v>
      </c>
      <c r="S43" s="158">
        <v>3.7783440000000001</v>
      </c>
      <c r="T43" s="158">
        <v>4.1580324800000001</v>
      </c>
      <c r="U43" s="158">
        <v>0</v>
      </c>
      <c r="V43" s="159">
        <v>7.9363764799999998</v>
      </c>
      <c r="W43" s="159">
        <v>69.763995480000006</v>
      </c>
      <c r="X43" s="158">
        <v>0</v>
      </c>
      <c r="Y43" s="158">
        <v>0</v>
      </c>
      <c r="Z43" s="158">
        <v>13.588107714287261</v>
      </c>
      <c r="AA43" s="158">
        <v>7.5779499999999995</v>
      </c>
      <c r="AB43" s="158">
        <v>0</v>
      </c>
      <c r="AC43" s="159">
        <v>90.930053194287268</v>
      </c>
      <c r="AD43" s="147"/>
    </row>
    <row r="44" spans="1:30" s="183" customFormat="1" ht="12" customHeight="1" x14ac:dyDescent="0.2">
      <c r="A44" s="200"/>
      <c r="B44" s="194"/>
      <c r="C44" s="147"/>
      <c r="D44" s="147"/>
      <c r="E44" s="147"/>
      <c r="F44" s="148"/>
      <c r="G44" s="147"/>
      <c r="H44" s="147"/>
      <c r="I44" s="147"/>
      <c r="J44" s="147"/>
      <c r="K44" s="147"/>
      <c r="L44" s="147"/>
      <c r="M44" s="147"/>
      <c r="N44" s="147"/>
      <c r="O44" s="147"/>
      <c r="P44" s="147"/>
      <c r="Q44" s="147"/>
      <c r="R44" s="148"/>
      <c r="S44" s="147"/>
      <c r="T44" s="147"/>
      <c r="U44" s="147"/>
      <c r="V44" s="148"/>
      <c r="W44" s="152"/>
      <c r="X44" s="147"/>
      <c r="Y44" s="147"/>
      <c r="Z44" s="147"/>
      <c r="AA44" s="147"/>
      <c r="AB44" s="147"/>
      <c r="AC44" s="148"/>
      <c r="AD44" s="147"/>
    </row>
    <row r="45" spans="1:30" s="183" customFormat="1" ht="12" customHeight="1" x14ac:dyDescent="0.2">
      <c r="A45" s="37" t="s">
        <v>50</v>
      </c>
      <c r="B45" s="38"/>
      <c r="C45" s="147">
        <v>0</v>
      </c>
      <c r="D45" s="147">
        <v>0</v>
      </c>
      <c r="E45" s="147">
        <v>0</v>
      </c>
      <c r="F45" s="148">
        <v>0</v>
      </c>
      <c r="G45" s="147">
        <v>0</v>
      </c>
      <c r="H45" s="147">
        <v>0</v>
      </c>
      <c r="I45" s="147">
        <v>0</v>
      </c>
      <c r="J45" s="147">
        <v>0</v>
      </c>
      <c r="K45" s="147">
        <v>0</v>
      </c>
      <c r="L45" s="147">
        <v>0</v>
      </c>
      <c r="M45" s="147">
        <v>0</v>
      </c>
      <c r="N45" s="147">
        <v>0</v>
      </c>
      <c r="O45" s="147">
        <v>0</v>
      </c>
      <c r="P45" s="147">
        <v>0</v>
      </c>
      <c r="Q45" s="147">
        <v>0</v>
      </c>
      <c r="R45" s="148">
        <v>0</v>
      </c>
      <c r="S45" s="147">
        <v>0</v>
      </c>
      <c r="T45" s="147">
        <v>0</v>
      </c>
      <c r="U45" s="147">
        <v>0</v>
      </c>
      <c r="V45" s="161">
        <v>0</v>
      </c>
      <c r="W45" s="148">
        <v>0</v>
      </c>
      <c r="X45" s="147">
        <v>0</v>
      </c>
      <c r="Y45" s="147">
        <v>0</v>
      </c>
      <c r="Z45" s="147">
        <v>8.6918356222872628</v>
      </c>
      <c r="AA45" s="147">
        <v>0.76110999999999995</v>
      </c>
      <c r="AB45" s="147">
        <v>0</v>
      </c>
      <c r="AC45" s="148">
        <v>9.4529456222872632</v>
      </c>
      <c r="AD45" s="147"/>
    </row>
    <row r="46" spans="1:30" s="183" customFormat="1" ht="12" customHeight="1" x14ac:dyDescent="0.2">
      <c r="A46" s="37" t="s">
        <v>51</v>
      </c>
      <c r="B46" s="38"/>
      <c r="C46" s="147">
        <v>0</v>
      </c>
      <c r="D46" s="147">
        <v>0</v>
      </c>
      <c r="E46" s="147">
        <v>0</v>
      </c>
      <c r="F46" s="148">
        <v>0</v>
      </c>
      <c r="G46" s="147"/>
      <c r="H46" s="147"/>
      <c r="I46" s="147"/>
      <c r="J46" s="147"/>
      <c r="K46" s="147"/>
      <c r="L46" s="147"/>
      <c r="M46" s="147"/>
      <c r="N46" s="147"/>
      <c r="O46" s="147"/>
      <c r="P46" s="147"/>
      <c r="Q46" s="147"/>
      <c r="R46" s="148">
        <v>0</v>
      </c>
      <c r="S46" s="147"/>
      <c r="T46" s="147"/>
      <c r="U46" s="147"/>
      <c r="V46" s="161">
        <v>0</v>
      </c>
      <c r="W46" s="148">
        <v>0</v>
      </c>
      <c r="X46" s="147">
        <v>0</v>
      </c>
      <c r="Y46" s="147">
        <v>0</v>
      </c>
      <c r="Z46" s="147">
        <v>8.2544264562872538</v>
      </c>
      <c r="AA46" s="147">
        <v>0</v>
      </c>
      <c r="AB46" s="147">
        <v>0</v>
      </c>
      <c r="AC46" s="148">
        <v>8.2544264562872538</v>
      </c>
      <c r="AD46" s="147"/>
    </row>
    <row r="47" spans="1:30" s="183" customFormat="1" ht="12" customHeight="1" x14ac:dyDescent="0.2">
      <c r="A47" s="46"/>
      <c r="B47" s="42" t="s">
        <v>112</v>
      </c>
      <c r="C47" s="147"/>
      <c r="D47" s="147"/>
      <c r="E47" s="147"/>
      <c r="F47" s="148">
        <v>0</v>
      </c>
      <c r="G47" s="147"/>
      <c r="H47" s="147"/>
      <c r="I47" s="147"/>
      <c r="J47" s="147"/>
      <c r="K47" s="147"/>
      <c r="L47" s="147"/>
      <c r="M47" s="147"/>
      <c r="N47" s="147"/>
      <c r="O47" s="147"/>
      <c r="P47" s="147"/>
      <c r="Q47" s="147"/>
      <c r="R47" s="148">
        <v>0</v>
      </c>
      <c r="S47" s="147"/>
      <c r="T47" s="147"/>
      <c r="U47" s="147"/>
      <c r="V47" s="161">
        <v>0</v>
      </c>
      <c r="W47" s="148">
        <v>0</v>
      </c>
      <c r="X47" s="147"/>
      <c r="Y47" s="147"/>
      <c r="Z47" s="147">
        <v>3.5599796562872448</v>
      </c>
      <c r="AA47" s="147"/>
      <c r="AB47" s="147"/>
      <c r="AC47" s="148">
        <v>3.5599796562872448</v>
      </c>
      <c r="AD47" s="147"/>
    </row>
    <row r="48" spans="1:30" s="183" customFormat="1" ht="12" customHeight="1" x14ac:dyDescent="0.2">
      <c r="A48" s="37"/>
      <c r="B48" s="42" t="s">
        <v>53</v>
      </c>
      <c r="C48" s="147"/>
      <c r="D48" s="147"/>
      <c r="E48" s="147"/>
      <c r="F48" s="148">
        <v>0</v>
      </c>
      <c r="G48" s="147"/>
      <c r="H48" s="147"/>
      <c r="I48" s="147"/>
      <c r="J48" s="147"/>
      <c r="K48" s="147"/>
      <c r="L48" s="147"/>
      <c r="M48" s="147"/>
      <c r="N48" s="147"/>
      <c r="O48" s="147"/>
      <c r="P48" s="147"/>
      <c r="Q48" s="147"/>
      <c r="R48" s="148">
        <v>0</v>
      </c>
      <c r="S48" s="147"/>
      <c r="T48" s="147"/>
      <c r="U48" s="147"/>
      <c r="V48" s="161">
        <v>0</v>
      </c>
      <c r="W48" s="148">
        <v>0</v>
      </c>
      <c r="X48" s="147"/>
      <c r="Y48" s="147"/>
      <c r="Z48" s="147">
        <v>4.6944468000000095</v>
      </c>
      <c r="AA48" s="147"/>
      <c r="AB48" s="147"/>
      <c r="AC48" s="148">
        <v>4.6944468000000095</v>
      </c>
      <c r="AD48" s="147"/>
    </row>
    <row r="49" spans="1:30" s="183" customFormat="1" ht="12" customHeight="1" x14ac:dyDescent="0.2">
      <c r="A49" s="195" t="s">
        <v>54</v>
      </c>
      <c r="B49" s="199"/>
      <c r="C49" s="147"/>
      <c r="D49" s="147"/>
      <c r="E49" s="147"/>
      <c r="F49" s="148">
        <v>0</v>
      </c>
      <c r="G49" s="147"/>
      <c r="H49" s="147"/>
      <c r="I49" s="147"/>
      <c r="J49" s="147"/>
      <c r="K49" s="147"/>
      <c r="L49" s="147"/>
      <c r="M49" s="147"/>
      <c r="N49" s="147"/>
      <c r="O49" s="147"/>
      <c r="P49" s="147"/>
      <c r="Q49" s="147"/>
      <c r="R49" s="148">
        <v>0</v>
      </c>
      <c r="S49" s="147"/>
      <c r="T49" s="147"/>
      <c r="U49" s="147"/>
      <c r="V49" s="161">
        <v>0</v>
      </c>
      <c r="W49" s="148">
        <v>0</v>
      </c>
      <c r="X49" s="147"/>
      <c r="Y49" s="147"/>
      <c r="Z49" s="147">
        <v>0.43740916600000895</v>
      </c>
      <c r="AA49" s="147">
        <v>0.76110999999999995</v>
      </c>
      <c r="AB49" s="147"/>
      <c r="AC49" s="148">
        <v>1.198519166000009</v>
      </c>
      <c r="AD49" s="147"/>
    </row>
    <row r="50" spans="1:30" s="183" customFormat="1" ht="12" customHeight="1" x14ac:dyDescent="0.2">
      <c r="A50" s="195" t="s">
        <v>55</v>
      </c>
      <c r="B50" s="42"/>
      <c r="C50" s="147"/>
      <c r="D50" s="147"/>
      <c r="E50" s="147"/>
      <c r="F50" s="148">
        <v>0</v>
      </c>
      <c r="G50" s="147"/>
      <c r="H50" s="147"/>
      <c r="I50" s="147"/>
      <c r="J50" s="147"/>
      <c r="K50" s="147"/>
      <c r="L50" s="147"/>
      <c r="M50" s="147"/>
      <c r="N50" s="147"/>
      <c r="O50" s="147"/>
      <c r="P50" s="147"/>
      <c r="Q50" s="147"/>
      <c r="R50" s="148">
        <v>0</v>
      </c>
      <c r="S50" s="147"/>
      <c r="T50" s="147"/>
      <c r="U50" s="147"/>
      <c r="V50" s="161">
        <v>0</v>
      </c>
      <c r="W50" s="148">
        <v>0</v>
      </c>
      <c r="X50" s="147"/>
      <c r="Y50" s="147"/>
      <c r="Z50" s="147"/>
      <c r="AA50" s="147"/>
      <c r="AB50" s="147"/>
      <c r="AC50" s="148">
        <v>0</v>
      </c>
      <c r="AD50" s="147"/>
    </row>
    <row r="51" spans="1:30" s="183" customFormat="1" ht="12" customHeight="1" x14ac:dyDescent="0.2">
      <c r="A51" s="195" t="s">
        <v>56</v>
      </c>
      <c r="B51" s="42"/>
      <c r="C51" s="147">
        <v>0</v>
      </c>
      <c r="D51" s="147">
        <v>0</v>
      </c>
      <c r="E51" s="147">
        <v>0</v>
      </c>
      <c r="F51" s="148">
        <v>0</v>
      </c>
      <c r="G51" s="147">
        <v>0</v>
      </c>
      <c r="H51" s="147">
        <v>39.235793999999999</v>
      </c>
      <c r="I51" s="147">
        <v>0</v>
      </c>
      <c r="J51" s="147">
        <v>0</v>
      </c>
      <c r="K51" s="147">
        <v>0</v>
      </c>
      <c r="L51" s="147">
        <v>4.4276999999999997E-2</v>
      </c>
      <c r="M51" s="147">
        <v>0</v>
      </c>
      <c r="N51" s="147">
        <v>11.586385</v>
      </c>
      <c r="O51" s="147">
        <v>0</v>
      </c>
      <c r="P51" s="147">
        <v>10.961163000000001</v>
      </c>
      <c r="Q51" s="147">
        <v>0</v>
      </c>
      <c r="R51" s="148">
        <v>61.827618999999999</v>
      </c>
      <c r="S51" s="147">
        <v>3.7783440000000001</v>
      </c>
      <c r="T51" s="147">
        <v>0</v>
      </c>
      <c r="U51" s="147"/>
      <c r="V51" s="161">
        <v>3.7783440000000001</v>
      </c>
      <c r="W51" s="148">
        <v>65.605963000000003</v>
      </c>
      <c r="X51" s="147"/>
      <c r="Y51" s="147"/>
      <c r="Z51" s="147">
        <v>4.7481428919999997</v>
      </c>
      <c r="AA51" s="147">
        <v>6.81684</v>
      </c>
      <c r="AB51" s="147"/>
      <c r="AC51" s="148">
        <v>77.170945892000006</v>
      </c>
      <c r="AD51" s="147"/>
    </row>
    <row r="52" spans="1:30" s="183" customFormat="1" ht="12" customHeight="1" x14ac:dyDescent="0.2">
      <c r="A52" s="195" t="s">
        <v>57</v>
      </c>
      <c r="B52" s="42"/>
      <c r="C52" s="147">
        <v>0</v>
      </c>
      <c r="D52" s="147">
        <v>0</v>
      </c>
      <c r="E52" s="147">
        <v>0</v>
      </c>
      <c r="F52" s="148">
        <v>0</v>
      </c>
      <c r="G52" s="147">
        <v>0</v>
      </c>
      <c r="H52" s="147">
        <v>0</v>
      </c>
      <c r="I52" s="147">
        <v>0</v>
      </c>
      <c r="J52" s="147">
        <v>0</v>
      </c>
      <c r="K52" s="147">
        <v>0</v>
      </c>
      <c r="L52" s="147">
        <v>0</v>
      </c>
      <c r="M52" s="147">
        <v>0</v>
      </c>
      <c r="N52" s="147">
        <v>0</v>
      </c>
      <c r="O52" s="147">
        <v>0</v>
      </c>
      <c r="P52" s="147">
        <v>0</v>
      </c>
      <c r="Q52" s="147">
        <v>0</v>
      </c>
      <c r="R52" s="148">
        <v>0</v>
      </c>
      <c r="S52" s="147">
        <v>0</v>
      </c>
      <c r="T52" s="147">
        <v>4.1580324800000001</v>
      </c>
      <c r="U52" s="147">
        <v>0</v>
      </c>
      <c r="V52" s="161">
        <v>4.1580324800000001</v>
      </c>
      <c r="W52" s="148">
        <v>4.1580324800000001</v>
      </c>
      <c r="X52" s="147">
        <v>0</v>
      </c>
      <c r="Y52" s="147">
        <v>0</v>
      </c>
      <c r="Z52" s="147">
        <v>0.14812920000000002</v>
      </c>
      <c r="AA52" s="147">
        <v>0</v>
      </c>
      <c r="AB52" s="147">
        <v>0</v>
      </c>
      <c r="AC52" s="148">
        <v>4.3061616799999998</v>
      </c>
      <c r="AD52" s="147"/>
    </row>
    <row r="53" spans="1:30" s="183" customFormat="1" ht="12" customHeight="1" x14ac:dyDescent="0.2">
      <c r="A53" s="195"/>
      <c r="B53" s="42" t="s">
        <v>58</v>
      </c>
      <c r="C53" s="147"/>
      <c r="D53" s="147"/>
      <c r="E53" s="147"/>
      <c r="F53" s="148">
        <v>0</v>
      </c>
      <c r="G53" s="147"/>
      <c r="H53" s="147"/>
      <c r="I53" s="147"/>
      <c r="J53" s="147"/>
      <c r="K53" s="147"/>
      <c r="L53" s="147"/>
      <c r="M53" s="147"/>
      <c r="N53" s="147"/>
      <c r="O53" s="147"/>
      <c r="P53" s="147"/>
      <c r="Q53" s="147"/>
      <c r="R53" s="148">
        <v>0</v>
      </c>
      <c r="S53" s="147"/>
      <c r="T53" s="147">
        <v>4.1580324800000001</v>
      </c>
      <c r="U53" s="147"/>
      <c r="V53" s="161">
        <v>4.1580324800000001</v>
      </c>
      <c r="W53" s="148">
        <v>4.1580324800000001</v>
      </c>
      <c r="X53" s="147"/>
      <c r="Y53" s="147"/>
      <c r="Z53" s="147">
        <v>0.14812920000000002</v>
      </c>
      <c r="AA53" s="147"/>
      <c r="AB53" s="147"/>
      <c r="AC53" s="148">
        <v>4.3061616799999998</v>
      </c>
      <c r="AD53" s="147"/>
    </row>
    <row r="54" spans="1:30" s="183" customFormat="1" ht="12" customHeight="1" x14ac:dyDescent="0.2">
      <c r="A54" s="195"/>
      <c r="B54" s="38" t="s">
        <v>14</v>
      </c>
      <c r="C54" s="147"/>
      <c r="D54" s="147"/>
      <c r="E54" s="147"/>
      <c r="F54" s="148">
        <v>0</v>
      </c>
      <c r="G54" s="147"/>
      <c r="H54" s="147"/>
      <c r="I54" s="147"/>
      <c r="J54" s="147"/>
      <c r="K54" s="147"/>
      <c r="L54" s="147"/>
      <c r="M54" s="147"/>
      <c r="N54" s="147"/>
      <c r="O54" s="147"/>
      <c r="P54" s="147"/>
      <c r="Q54" s="147"/>
      <c r="R54" s="148">
        <v>0</v>
      </c>
      <c r="S54" s="147"/>
      <c r="T54" s="147"/>
      <c r="U54" s="147"/>
      <c r="V54" s="161">
        <v>0</v>
      </c>
      <c r="W54" s="148">
        <v>0</v>
      </c>
      <c r="X54" s="147"/>
      <c r="Y54" s="147"/>
      <c r="Z54" s="147"/>
      <c r="AA54" s="147"/>
      <c r="AB54" s="147"/>
      <c r="AC54" s="148">
        <v>0</v>
      </c>
      <c r="AD54" s="147"/>
    </row>
    <row r="55" spans="1:30" s="183" customFormat="1" ht="12" customHeight="1" x14ac:dyDescent="0.2">
      <c r="A55" s="195"/>
      <c r="B55" s="192"/>
      <c r="C55" s="147"/>
      <c r="D55" s="147"/>
      <c r="E55" s="147"/>
      <c r="F55" s="148"/>
      <c r="G55" s="147"/>
      <c r="H55" s="147"/>
      <c r="I55" s="147"/>
      <c r="J55" s="147"/>
      <c r="K55" s="147"/>
      <c r="L55" s="147"/>
      <c r="M55" s="147"/>
      <c r="N55" s="147"/>
      <c r="O55" s="147"/>
      <c r="P55" s="147"/>
      <c r="Q55" s="147"/>
      <c r="R55" s="162"/>
      <c r="S55" s="147"/>
      <c r="T55" s="147"/>
      <c r="U55" s="163"/>
      <c r="V55" s="162"/>
      <c r="W55" s="148"/>
      <c r="X55" s="147"/>
      <c r="Y55" s="147"/>
      <c r="Z55" s="147"/>
      <c r="AA55" s="147"/>
      <c r="AB55" s="164"/>
      <c r="AC55" s="148">
        <v>0</v>
      </c>
      <c r="AD55" s="147"/>
    </row>
    <row r="56" spans="1:30" s="221" customFormat="1" ht="12" customHeight="1" x14ac:dyDescent="0.2">
      <c r="A56" s="200" t="s">
        <v>64</v>
      </c>
      <c r="B56" s="51"/>
      <c r="C56" s="150"/>
      <c r="D56" s="150"/>
      <c r="E56" s="150"/>
      <c r="F56" s="148">
        <v>0</v>
      </c>
      <c r="G56" s="150"/>
      <c r="H56" s="150"/>
      <c r="I56" s="150"/>
      <c r="J56" s="150"/>
      <c r="K56" s="150"/>
      <c r="L56" s="150"/>
      <c r="M56" s="150"/>
      <c r="N56" s="150"/>
      <c r="O56" s="150"/>
      <c r="P56" s="150"/>
      <c r="Q56" s="150"/>
      <c r="R56" s="148">
        <v>0</v>
      </c>
      <c r="S56" s="150"/>
      <c r="T56" s="150"/>
      <c r="U56" s="150"/>
      <c r="V56" s="148">
        <v>0</v>
      </c>
      <c r="W56" s="148">
        <v>0</v>
      </c>
      <c r="X56" s="150"/>
      <c r="Y56" s="150"/>
      <c r="Z56" s="147">
        <v>8.9030930976211682</v>
      </c>
      <c r="AA56" s="150"/>
      <c r="AB56" s="150"/>
      <c r="AC56" s="148">
        <v>8.9030930976211682</v>
      </c>
      <c r="AD56" s="150"/>
    </row>
    <row r="57" spans="1:30" s="183" customFormat="1" ht="12" customHeight="1" x14ac:dyDescent="0.2">
      <c r="A57" s="195"/>
      <c r="B57" s="194"/>
      <c r="C57" s="147"/>
      <c r="D57" s="147"/>
      <c r="E57" s="147"/>
      <c r="F57" s="148"/>
      <c r="G57" s="147"/>
      <c r="H57" s="147"/>
      <c r="I57" s="147"/>
      <c r="J57" s="147"/>
      <c r="K57" s="147"/>
      <c r="L57" s="147"/>
      <c r="M57" s="147"/>
      <c r="N57" s="147"/>
      <c r="O57" s="147"/>
      <c r="P57" s="147"/>
      <c r="Q57" s="147"/>
      <c r="R57" s="148">
        <v>0</v>
      </c>
      <c r="S57" s="147"/>
      <c r="T57" s="147"/>
      <c r="U57" s="147"/>
      <c r="V57" s="161"/>
      <c r="W57" s="148"/>
      <c r="X57" s="147"/>
      <c r="Y57" s="147"/>
      <c r="Z57" s="147"/>
      <c r="AA57" s="147"/>
      <c r="AB57" s="147"/>
      <c r="AC57" s="148"/>
      <c r="AD57" s="147"/>
    </row>
    <row r="58" spans="1:30" s="183" customFormat="1" ht="12" customHeight="1" x14ac:dyDescent="0.2">
      <c r="A58" s="203" t="s">
        <v>107</v>
      </c>
      <c r="B58" s="194"/>
      <c r="C58" s="147">
        <v>8.4518477999999995</v>
      </c>
      <c r="D58" s="147">
        <v>35.006971608966737</v>
      </c>
      <c r="E58" s="147">
        <v>50.934296464600003</v>
      </c>
      <c r="F58" s="148">
        <v>94.393115873566728</v>
      </c>
      <c r="G58" s="147">
        <v>0</v>
      </c>
      <c r="H58" s="147">
        <v>0.68841444444444733</v>
      </c>
      <c r="I58" s="147">
        <v>35.484642388802243</v>
      </c>
      <c r="J58" s="147">
        <v>39.414303029992169</v>
      </c>
      <c r="K58" s="147">
        <v>7.6419611076133265E-2</v>
      </c>
      <c r="L58" s="147">
        <v>277.93232837118654</v>
      </c>
      <c r="M58" s="147">
        <v>1.0119663000001111E-3</v>
      </c>
      <c r="N58" s="147">
        <v>26.617881509629122</v>
      </c>
      <c r="O58" s="147">
        <v>193.8790370218002</v>
      </c>
      <c r="P58" s="147">
        <v>1.0412494399999996</v>
      </c>
      <c r="Q58" s="147">
        <v>17.240825453984428</v>
      </c>
      <c r="R58" s="148">
        <v>592.37611323721535</v>
      </c>
      <c r="S58" s="147">
        <v>274.36328439472726</v>
      </c>
      <c r="T58" s="147">
        <v>6.0003798399999999</v>
      </c>
      <c r="U58" s="147">
        <v>-14.324780000000001</v>
      </c>
      <c r="V58" s="161">
        <v>266.03888423472728</v>
      </c>
      <c r="W58" s="148">
        <v>952.80811334550935</v>
      </c>
      <c r="X58" s="147">
        <v>77.905752777140577</v>
      </c>
      <c r="Y58" s="147">
        <v>15.493477684605278</v>
      </c>
      <c r="Z58" s="147">
        <v>183.5692872119395</v>
      </c>
      <c r="AA58" s="147">
        <v>24.39232249538464</v>
      </c>
      <c r="AB58" s="147">
        <v>0</v>
      </c>
      <c r="AC58" s="148">
        <v>1254.1689535145792</v>
      </c>
      <c r="AD58" s="147"/>
    </row>
    <row r="59" spans="1:30" s="183" customFormat="1" ht="12" customHeight="1" x14ac:dyDescent="0.2">
      <c r="A59" s="200"/>
      <c r="B59" s="194"/>
      <c r="C59" s="147"/>
      <c r="D59" s="147"/>
      <c r="E59" s="147"/>
      <c r="F59" s="148"/>
      <c r="G59" s="147"/>
      <c r="H59" s="147"/>
      <c r="I59" s="147"/>
      <c r="J59" s="147"/>
      <c r="K59" s="147"/>
      <c r="L59" s="147"/>
      <c r="M59" s="147"/>
      <c r="N59" s="147"/>
      <c r="O59" s="147"/>
      <c r="P59" s="147"/>
      <c r="Q59" s="147"/>
      <c r="R59" s="148"/>
      <c r="S59" s="147"/>
      <c r="T59" s="147"/>
      <c r="U59" s="147"/>
      <c r="V59" s="161"/>
      <c r="W59" s="148"/>
      <c r="X59" s="147"/>
      <c r="Y59" s="147"/>
      <c r="Z59" s="147"/>
      <c r="AA59" s="147"/>
      <c r="AB59" s="147"/>
      <c r="AC59" s="148"/>
      <c r="AD59" s="147"/>
    </row>
    <row r="60" spans="1:30" s="183" customFormat="1" ht="12" customHeight="1" x14ac:dyDescent="0.2">
      <c r="A60" s="203" t="s">
        <v>66</v>
      </c>
      <c r="B60" s="194"/>
      <c r="C60" s="147">
        <v>0</v>
      </c>
      <c r="D60" s="147">
        <v>0</v>
      </c>
      <c r="E60" s="164">
        <v>0</v>
      </c>
      <c r="F60" s="162">
        <v>-14.210854715202004</v>
      </c>
      <c r="G60" s="147">
        <v>0</v>
      </c>
      <c r="H60" s="147">
        <v>2.9976021664879227</v>
      </c>
      <c r="I60" s="147">
        <v>0</v>
      </c>
      <c r="J60" s="147">
        <v>0</v>
      </c>
      <c r="K60" s="147">
        <v>4.4547698863084406</v>
      </c>
      <c r="L60" s="147">
        <v>0</v>
      </c>
      <c r="M60" s="147">
        <v>0.11102230246251565</v>
      </c>
      <c r="N60" s="147">
        <v>-10.658141036401503</v>
      </c>
      <c r="O60" s="147">
        <v>0</v>
      </c>
      <c r="P60" s="147">
        <v>-0.44408920985006262</v>
      </c>
      <c r="Q60" s="164">
        <v>-7.1054273576010019</v>
      </c>
      <c r="R60" s="162">
        <v>113.68683772161603</v>
      </c>
      <c r="S60" s="147">
        <v>0</v>
      </c>
      <c r="T60" s="147">
        <v>0</v>
      </c>
      <c r="U60" s="164">
        <v>0</v>
      </c>
      <c r="V60" s="162">
        <v>56.843418860808015</v>
      </c>
      <c r="W60" s="162">
        <v>227.37367544323206</v>
      </c>
      <c r="X60" s="147">
        <v>0</v>
      </c>
      <c r="Y60" s="147">
        <v>0</v>
      </c>
      <c r="Z60" s="147">
        <v>28.421709430404007</v>
      </c>
      <c r="AA60" s="147">
        <v>-3.5527136788005009</v>
      </c>
      <c r="AB60" s="164">
        <v>0</v>
      </c>
      <c r="AC60" s="162">
        <v>0</v>
      </c>
      <c r="AD60" s="147"/>
    </row>
    <row r="61" spans="1:30" s="183" customFormat="1" ht="12" customHeight="1" x14ac:dyDescent="0.2">
      <c r="A61" s="195"/>
      <c r="B61" s="194"/>
      <c r="C61" s="147"/>
      <c r="D61" s="147"/>
      <c r="E61" s="147"/>
      <c r="F61" s="148"/>
      <c r="G61" s="147"/>
      <c r="H61" s="147"/>
      <c r="I61" s="147"/>
      <c r="J61" s="147"/>
      <c r="K61" s="147"/>
      <c r="L61" s="147"/>
      <c r="M61" s="147"/>
      <c r="N61" s="147"/>
      <c r="O61" s="147"/>
      <c r="P61" s="147"/>
      <c r="Q61" s="147"/>
      <c r="R61" s="148"/>
      <c r="S61" s="147"/>
      <c r="T61" s="147"/>
      <c r="U61" s="147"/>
      <c r="V61" s="148"/>
      <c r="W61" s="152"/>
      <c r="X61" s="147"/>
      <c r="Y61" s="147"/>
      <c r="Z61" s="147"/>
      <c r="AA61" s="147"/>
      <c r="AB61" s="147"/>
      <c r="AC61" s="148"/>
      <c r="AD61" s="147"/>
    </row>
    <row r="62" spans="1:30" s="183" customFormat="1" ht="12" customHeight="1" x14ac:dyDescent="0.2">
      <c r="A62" s="198" t="s">
        <v>108</v>
      </c>
      <c r="B62" s="197"/>
      <c r="C62" s="158">
        <v>8.4518477999999995</v>
      </c>
      <c r="D62" s="158">
        <v>35.006971608966737</v>
      </c>
      <c r="E62" s="158">
        <v>50.934296464600003</v>
      </c>
      <c r="F62" s="159">
        <v>94.393115873566742</v>
      </c>
      <c r="G62" s="158">
        <v>0</v>
      </c>
      <c r="H62" s="158">
        <v>0.68841444444444433</v>
      </c>
      <c r="I62" s="158">
        <v>35.484642388802243</v>
      </c>
      <c r="J62" s="158">
        <v>39.414303029992169</v>
      </c>
      <c r="K62" s="158">
        <v>7.641961107612881E-2</v>
      </c>
      <c r="L62" s="158">
        <v>277.93232837118654</v>
      </c>
      <c r="M62" s="158">
        <v>1.0119663000000001E-3</v>
      </c>
      <c r="N62" s="158">
        <v>26.617881509629132</v>
      </c>
      <c r="O62" s="158">
        <v>193.8790370218002</v>
      </c>
      <c r="P62" s="158">
        <v>1.0412494400000001</v>
      </c>
      <c r="Q62" s="158">
        <v>17.240825453984435</v>
      </c>
      <c r="R62" s="159">
        <v>592.37611323721524</v>
      </c>
      <c r="S62" s="158">
        <v>274.36328439472726</v>
      </c>
      <c r="T62" s="158">
        <v>6.0003798399999999</v>
      </c>
      <c r="U62" s="158">
        <v>-14.324780000000001</v>
      </c>
      <c r="V62" s="159">
        <v>266.03888423472722</v>
      </c>
      <c r="W62" s="165">
        <v>952.80811334550913</v>
      </c>
      <c r="X62" s="165">
        <v>77.905752777140577</v>
      </c>
      <c r="Y62" s="158">
        <v>15.493477684605278</v>
      </c>
      <c r="Z62" s="158">
        <v>183.56928721193947</v>
      </c>
      <c r="AA62" s="158">
        <v>24.392322495384644</v>
      </c>
      <c r="AB62" s="160">
        <v>0</v>
      </c>
      <c r="AC62" s="160">
        <v>1254.1689535145792</v>
      </c>
      <c r="AD62" s="147"/>
    </row>
    <row r="63" spans="1:30" s="183" customFormat="1" ht="12" customHeight="1" x14ac:dyDescent="0.2">
      <c r="A63" s="195"/>
      <c r="B63" s="194"/>
      <c r="C63" s="147"/>
      <c r="D63" s="147"/>
      <c r="E63" s="147"/>
      <c r="F63" s="148"/>
      <c r="G63" s="147"/>
      <c r="H63" s="147"/>
      <c r="I63" s="147"/>
      <c r="J63" s="147"/>
      <c r="K63" s="147"/>
      <c r="L63" s="147"/>
      <c r="M63" s="147"/>
      <c r="N63" s="147"/>
      <c r="O63" s="147"/>
      <c r="P63" s="147"/>
      <c r="Q63" s="147"/>
      <c r="R63" s="148"/>
      <c r="S63" s="147"/>
      <c r="T63" s="147"/>
      <c r="U63" s="147"/>
      <c r="V63" s="148"/>
      <c r="W63" s="152"/>
      <c r="X63" s="147"/>
      <c r="Y63" s="147"/>
      <c r="Z63" s="147"/>
      <c r="AA63" s="147"/>
      <c r="AB63" s="147"/>
      <c r="AC63" s="148"/>
      <c r="AD63" s="147"/>
    </row>
    <row r="64" spans="1:30" s="183" customFormat="1" ht="12" customHeight="1" x14ac:dyDescent="0.2">
      <c r="A64" s="198" t="s">
        <v>109</v>
      </c>
      <c r="B64" s="197"/>
      <c r="C64" s="158">
        <v>8.4518477999999995</v>
      </c>
      <c r="D64" s="158">
        <v>0</v>
      </c>
      <c r="E64" s="158">
        <v>0</v>
      </c>
      <c r="F64" s="159">
        <v>8.4518477999999995</v>
      </c>
      <c r="G64" s="158">
        <v>0</v>
      </c>
      <c r="H64" s="158">
        <v>0</v>
      </c>
      <c r="I64" s="158">
        <v>28.872764040676234</v>
      </c>
      <c r="J64" s="158">
        <v>0</v>
      </c>
      <c r="K64" s="158">
        <v>0</v>
      </c>
      <c r="L64" s="158">
        <v>3.4164439999999942E-2</v>
      </c>
      <c r="M64" s="158">
        <v>0</v>
      </c>
      <c r="N64" s="158">
        <v>0.31411242091101282</v>
      </c>
      <c r="O64" s="158">
        <v>193.8790370218002</v>
      </c>
      <c r="P64" s="158">
        <v>0</v>
      </c>
      <c r="Q64" s="160">
        <v>17.240825453984435</v>
      </c>
      <c r="R64" s="160">
        <v>240.34090337737189</v>
      </c>
      <c r="S64" s="158">
        <v>30.004675530596799</v>
      </c>
      <c r="T64" s="158">
        <v>0</v>
      </c>
      <c r="U64" s="158">
        <v>0</v>
      </c>
      <c r="V64" s="159">
        <v>30.004675530596799</v>
      </c>
      <c r="W64" s="159">
        <v>278.79742670796867</v>
      </c>
      <c r="X64" s="158">
        <v>0</v>
      </c>
      <c r="Y64" s="158">
        <v>0</v>
      </c>
      <c r="Z64" s="158">
        <v>0</v>
      </c>
      <c r="AA64" s="158">
        <v>0</v>
      </c>
      <c r="AB64" s="158">
        <v>0</v>
      </c>
      <c r="AC64" s="159">
        <v>278.79742670796867</v>
      </c>
      <c r="AD64" s="147"/>
    </row>
    <row r="65" spans="1:30" s="183" customFormat="1" ht="12" customHeight="1" x14ac:dyDescent="0.2">
      <c r="A65" s="195"/>
      <c r="B65" s="199" t="s">
        <v>69</v>
      </c>
      <c r="C65" s="147">
        <v>8.4518477999999995</v>
      </c>
      <c r="D65" s="147">
        <v>0</v>
      </c>
      <c r="E65" s="147">
        <v>0</v>
      </c>
      <c r="F65" s="148">
        <v>8.4518477999999995</v>
      </c>
      <c r="G65" s="147">
        <v>0</v>
      </c>
      <c r="H65" s="147">
        <v>0</v>
      </c>
      <c r="I65" s="147">
        <v>28.872764040676234</v>
      </c>
      <c r="J65" s="147">
        <v>0</v>
      </c>
      <c r="K65" s="147">
        <v>0</v>
      </c>
      <c r="L65" s="147">
        <v>3.4164439999999942E-2</v>
      </c>
      <c r="M65" s="147">
        <v>0</v>
      </c>
      <c r="N65" s="147">
        <v>0.31411242091101282</v>
      </c>
      <c r="O65" s="147">
        <v>193.8790370218002</v>
      </c>
      <c r="P65" s="147">
        <v>0</v>
      </c>
      <c r="Q65" s="147">
        <v>1.36625898E-2</v>
      </c>
      <c r="R65" s="148">
        <v>223.11374051318745</v>
      </c>
      <c r="S65" s="147">
        <v>30.004675530596799</v>
      </c>
      <c r="T65" s="147"/>
      <c r="U65" s="147"/>
      <c r="V65" s="161">
        <v>30.004675530596799</v>
      </c>
      <c r="W65" s="148">
        <v>261.57026384378423</v>
      </c>
      <c r="X65" s="147"/>
      <c r="Y65" s="147"/>
      <c r="Z65" s="147"/>
      <c r="AA65" s="147"/>
      <c r="AB65" s="147"/>
      <c r="AC65" s="148">
        <v>261.57026384378423</v>
      </c>
      <c r="AD65" s="147"/>
    </row>
    <row r="66" spans="1:30" s="183" customFormat="1" ht="12" customHeight="1" x14ac:dyDescent="0.2">
      <c r="A66" s="195"/>
      <c r="B66" s="194" t="s">
        <v>70</v>
      </c>
      <c r="C66" s="147"/>
      <c r="D66" s="147"/>
      <c r="E66" s="147"/>
      <c r="F66" s="148">
        <v>0</v>
      </c>
      <c r="G66" s="147"/>
      <c r="H66" s="147"/>
      <c r="I66" s="147"/>
      <c r="J66" s="147"/>
      <c r="K66" s="147"/>
      <c r="L66" s="147"/>
      <c r="M66" s="147"/>
      <c r="N66" s="147"/>
      <c r="O66" s="147"/>
      <c r="P66" s="147"/>
      <c r="Q66" s="147">
        <v>17.227162864184436</v>
      </c>
      <c r="R66" s="148">
        <v>17.227162864184436</v>
      </c>
      <c r="S66" s="147"/>
      <c r="T66" s="147"/>
      <c r="U66" s="147"/>
      <c r="V66" s="161">
        <v>0</v>
      </c>
      <c r="W66" s="148">
        <v>17.227162864184436</v>
      </c>
      <c r="X66" s="147"/>
      <c r="Y66" s="147"/>
      <c r="Z66" s="147"/>
      <c r="AA66" s="147"/>
      <c r="AB66" s="147"/>
      <c r="AC66" s="148">
        <v>17.227162864184436</v>
      </c>
      <c r="AD66" s="147"/>
    </row>
    <row r="67" spans="1:30" s="183" customFormat="1" ht="12" customHeight="1" x14ac:dyDescent="0.2">
      <c r="A67" s="195"/>
      <c r="B67" s="194"/>
      <c r="C67" s="147"/>
      <c r="D67" s="147"/>
      <c r="E67" s="147"/>
      <c r="F67" s="148"/>
      <c r="G67" s="147"/>
      <c r="H67" s="147"/>
      <c r="I67" s="147"/>
      <c r="J67" s="147"/>
      <c r="K67" s="147"/>
      <c r="L67" s="147"/>
      <c r="M67" s="147"/>
      <c r="N67" s="147"/>
      <c r="O67" s="147"/>
      <c r="P67" s="147"/>
      <c r="Q67" s="147"/>
      <c r="R67" s="148"/>
      <c r="S67" s="147"/>
      <c r="T67" s="147"/>
      <c r="U67" s="147"/>
      <c r="V67" s="148"/>
      <c r="W67" s="152"/>
      <c r="X67" s="147"/>
      <c r="Y67" s="147"/>
      <c r="Z67" s="147"/>
      <c r="AA67" s="147"/>
      <c r="AB67" s="147"/>
      <c r="AC67" s="148"/>
      <c r="AD67" s="147"/>
    </row>
    <row r="68" spans="1:30" s="183" customFormat="1" ht="12" customHeight="1" x14ac:dyDescent="0.2">
      <c r="A68" s="203" t="s">
        <v>110</v>
      </c>
      <c r="B68" s="204"/>
      <c r="C68" s="150">
        <v>0</v>
      </c>
      <c r="D68" s="150">
        <v>35.006971608966737</v>
      </c>
      <c r="E68" s="150">
        <v>50.934296464600003</v>
      </c>
      <c r="F68" s="154">
        <v>85.941268073566746</v>
      </c>
      <c r="G68" s="150">
        <v>0</v>
      </c>
      <c r="H68" s="150">
        <v>0.68841444444444433</v>
      </c>
      <c r="I68" s="150">
        <v>6.6118783481260062</v>
      </c>
      <c r="J68" s="150">
        <v>39.414303029992169</v>
      </c>
      <c r="K68" s="150">
        <v>7.641961107612881E-2</v>
      </c>
      <c r="L68" s="150">
        <v>277.89816393118656</v>
      </c>
      <c r="M68" s="150">
        <v>1.0119663000000001E-3</v>
      </c>
      <c r="N68" s="150">
        <v>26.30376908871812</v>
      </c>
      <c r="O68" s="150">
        <v>0</v>
      </c>
      <c r="P68" s="150">
        <v>1.0412494400000001</v>
      </c>
      <c r="Q68" s="150">
        <v>0</v>
      </c>
      <c r="R68" s="154">
        <v>352.03520985984335</v>
      </c>
      <c r="S68" s="150">
        <v>244.35860886413047</v>
      </c>
      <c r="T68" s="150">
        <v>6.0003798399999999</v>
      </c>
      <c r="U68" s="150">
        <v>-14.324780000000001</v>
      </c>
      <c r="V68" s="154">
        <v>236.03420870413044</v>
      </c>
      <c r="W68" s="154">
        <v>674.01068663754052</v>
      </c>
      <c r="X68" s="150">
        <v>77.905752777140577</v>
      </c>
      <c r="Y68" s="150">
        <v>15.493477684605278</v>
      </c>
      <c r="Z68" s="150">
        <v>183.56928721193947</v>
      </c>
      <c r="AA68" s="150">
        <v>24.392322495384644</v>
      </c>
      <c r="AB68" s="150">
        <v>0</v>
      </c>
      <c r="AC68" s="148">
        <v>975.37152680661052</v>
      </c>
      <c r="AD68" s="147"/>
    </row>
    <row r="69" spans="1:30" s="183" customFormat="1" ht="12" customHeight="1" x14ac:dyDescent="0.2">
      <c r="A69" s="198" t="s">
        <v>72</v>
      </c>
      <c r="B69" s="197"/>
      <c r="C69" s="158">
        <v>0</v>
      </c>
      <c r="D69" s="158">
        <v>31.815632338</v>
      </c>
      <c r="E69" s="158">
        <v>50.934296464600003</v>
      </c>
      <c r="F69" s="159">
        <v>82.74992880260001</v>
      </c>
      <c r="G69" s="158">
        <v>0</v>
      </c>
      <c r="H69" s="158">
        <v>0.68841444444444433</v>
      </c>
      <c r="I69" s="158">
        <v>2.2279758579523596</v>
      </c>
      <c r="J69" s="158">
        <v>0.162817462204248</v>
      </c>
      <c r="K69" s="158">
        <v>0</v>
      </c>
      <c r="L69" s="158">
        <v>10.295792957977891</v>
      </c>
      <c r="M69" s="158">
        <v>8.1057150000000001E-4</v>
      </c>
      <c r="N69" s="158">
        <v>16.035824293441195</v>
      </c>
      <c r="O69" s="158">
        <v>0</v>
      </c>
      <c r="P69" s="158">
        <v>1.0412494400000001</v>
      </c>
      <c r="Q69" s="158">
        <v>0</v>
      </c>
      <c r="R69" s="159">
        <v>30.452885027520139</v>
      </c>
      <c r="S69" s="158">
        <v>104.66723933929647</v>
      </c>
      <c r="T69" s="158">
        <v>6.0003798399999999</v>
      </c>
      <c r="U69" s="158">
        <v>-14.324780000000001</v>
      </c>
      <c r="V69" s="159">
        <v>96.342839179296462</v>
      </c>
      <c r="W69" s="160">
        <v>209.54565300941661</v>
      </c>
      <c r="X69" s="158">
        <v>76.425752777140573</v>
      </c>
      <c r="Y69" s="158">
        <v>5.0753429627819999</v>
      </c>
      <c r="Z69" s="158">
        <v>96.15577441593372</v>
      </c>
      <c r="AA69" s="158">
        <v>20.531798999999999</v>
      </c>
      <c r="AB69" s="158"/>
      <c r="AC69" s="159">
        <v>407.73432216527283</v>
      </c>
      <c r="AD69" s="147"/>
    </row>
    <row r="70" spans="1:30" s="183" customFormat="1" ht="12" customHeight="1" x14ac:dyDescent="0.2">
      <c r="A70" s="195"/>
      <c r="B70" s="194" t="s">
        <v>73</v>
      </c>
      <c r="C70" s="147">
        <v>0</v>
      </c>
      <c r="D70" s="147">
        <v>29.095880100000002</v>
      </c>
      <c r="E70" s="147">
        <v>49.923436100000004</v>
      </c>
      <c r="F70" s="148">
        <v>79.019316200000006</v>
      </c>
      <c r="G70" s="147">
        <v>0</v>
      </c>
      <c r="H70" s="147">
        <v>0</v>
      </c>
      <c r="I70" s="147">
        <v>3.5366767499999999E-3</v>
      </c>
      <c r="J70" s="147">
        <v>0</v>
      </c>
      <c r="K70" s="147">
        <v>0</v>
      </c>
      <c r="L70" s="147">
        <v>0.10029000325519001</v>
      </c>
      <c r="M70" s="147">
        <v>0</v>
      </c>
      <c r="N70" s="147">
        <v>0.62526099600000007</v>
      </c>
      <c r="O70" s="147">
        <v>0</v>
      </c>
      <c r="P70" s="147">
        <v>0</v>
      </c>
      <c r="Q70" s="147">
        <v>0</v>
      </c>
      <c r="R70" s="148">
        <v>0.72908767600519009</v>
      </c>
      <c r="S70" s="147">
        <v>10.2861131607354</v>
      </c>
      <c r="T70" s="147">
        <v>6.0003798399999999</v>
      </c>
      <c r="U70" s="147">
        <v>-14.324780000000001</v>
      </c>
      <c r="V70" s="148">
        <v>1.9617130007354007</v>
      </c>
      <c r="W70" s="152">
        <v>81.710116876740599</v>
      </c>
      <c r="X70" s="147">
        <v>0</v>
      </c>
      <c r="Y70" s="147">
        <v>0</v>
      </c>
      <c r="Z70" s="147">
        <v>10.0034136432</v>
      </c>
      <c r="AA70" s="147"/>
      <c r="AB70" s="147"/>
      <c r="AC70" s="148">
        <v>91.713530519940605</v>
      </c>
      <c r="AD70" s="147"/>
    </row>
    <row r="71" spans="1:30" s="183" customFormat="1" ht="12" customHeight="1" x14ac:dyDescent="0.2">
      <c r="A71" s="193"/>
      <c r="B71" s="194" t="s">
        <v>74</v>
      </c>
      <c r="C71" s="147">
        <v>0</v>
      </c>
      <c r="D71" s="147">
        <v>0</v>
      </c>
      <c r="E71" s="147">
        <v>0.67381210000000002</v>
      </c>
      <c r="F71" s="148">
        <v>0.67381210000000002</v>
      </c>
      <c r="G71" s="147">
        <v>0</v>
      </c>
      <c r="H71" s="147">
        <v>0</v>
      </c>
      <c r="I71" s="147">
        <v>1.5168911912760001E-2</v>
      </c>
      <c r="J71" s="147">
        <v>0</v>
      </c>
      <c r="K71" s="147">
        <v>0</v>
      </c>
      <c r="L71" s="147">
        <v>0.13062664729849999</v>
      </c>
      <c r="M71" s="147">
        <v>0</v>
      </c>
      <c r="N71" s="147">
        <v>1.0521304920000001</v>
      </c>
      <c r="O71" s="147">
        <v>0</v>
      </c>
      <c r="P71" s="147">
        <v>0</v>
      </c>
      <c r="Q71" s="147">
        <v>0</v>
      </c>
      <c r="R71" s="148">
        <v>1.1979260512112602</v>
      </c>
      <c r="S71" s="147">
        <v>5.3513382906308005</v>
      </c>
      <c r="T71" s="147"/>
      <c r="U71" s="147"/>
      <c r="V71" s="148">
        <v>5.3513382906308005</v>
      </c>
      <c r="W71" s="152">
        <v>7.2230764418420605</v>
      </c>
      <c r="X71" s="147">
        <v>1.3719369300000001E-2</v>
      </c>
      <c r="Y71" s="147">
        <v>0</v>
      </c>
      <c r="Z71" s="147">
        <v>6.1672727799999993</v>
      </c>
      <c r="AA71" s="147"/>
      <c r="AB71" s="147"/>
      <c r="AC71" s="148">
        <v>13.40406859114206</v>
      </c>
      <c r="AD71" s="147"/>
    </row>
    <row r="72" spans="1:30" s="183" customFormat="1" ht="12" customHeight="1" x14ac:dyDescent="0.2">
      <c r="A72" s="193"/>
      <c r="B72" s="194" t="s">
        <v>75</v>
      </c>
      <c r="C72" s="147">
        <v>0</v>
      </c>
      <c r="D72" s="147">
        <v>0</v>
      </c>
      <c r="E72" s="147">
        <v>0</v>
      </c>
      <c r="F72" s="148">
        <v>0</v>
      </c>
      <c r="G72" s="147">
        <v>0</v>
      </c>
      <c r="H72" s="147">
        <v>0.68841444444444433</v>
      </c>
      <c r="I72" s="147">
        <v>4.7967582579999994E-2</v>
      </c>
      <c r="J72" s="147">
        <v>0</v>
      </c>
      <c r="K72" s="147">
        <v>0</v>
      </c>
      <c r="L72" s="147">
        <v>0.65730270260790002</v>
      </c>
      <c r="M72" s="147">
        <v>0</v>
      </c>
      <c r="N72" s="147">
        <v>5.7237967415080009</v>
      </c>
      <c r="O72" s="147">
        <v>0</v>
      </c>
      <c r="P72" s="147">
        <v>0.72800900000000002</v>
      </c>
      <c r="Q72" s="147">
        <v>0</v>
      </c>
      <c r="R72" s="148">
        <v>7.8454904711403453</v>
      </c>
      <c r="S72" s="147">
        <v>40.252874231809272</v>
      </c>
      <c r="T72" s="147"/>
      <c r="U72" s="147"/>
      <c r="V72" s="148">
        <v>40.252874231809272</v>
      </c>
      <c r="W72" s="152">
        <v>48.098364702949617</v>
      </c>
      <c r="X72" s="147">
        <v>75.222468407840566</v>
      </c>
      <c r="Y72" s="147">
        <v>0.26075700000000002</v>
      </c>
      <c r="Z72" s="147">
        <v>34.302291811708002</v>
      </c>
      <c r="AA72" s="147"/>
      <c r="AB72" s="147"/>
      <c r="AC72" s="148">
        <v>157.88388192249818</v>
      </c>
      <c r="AD72" s="147"/>
    </row>
    <row r="73" spans="1:30" s="183" customFormat="1" ht="12" customHeight="1" x14ac:dyDescent="0.2">
      <c r="A73" s="193"/>
      <c r="B73" s="199" t="s">
        <v>76</v>
      </c>
      <c r="C73" s="147">
        <v>0</v>
      </c>
      <c r="D73" s="147">
        <v>1.2346920379999999</v>
      </c>
      <c r="E73" s="147">
        <v>0.16705166460000001</v>
      </c>
      <c r="F73" s="148">
        <v>1.4017437025999999</v>
      </c>
      <c r="G73" s="147">
        <v>0</v>
      </c>
      <c r="H73" s="147">
        <v>0</v>
      </c>
      <c r="I73" s="147">
        <v>9.1386394980165347E-2</v>
      </c>
      <c r="J73" s="147">
        <v>0</v>
      </c>
      <c r="K73" s="147">
        <v>0</v>
      </c>
      <c r="L73" s="147">
        <v>1.0271254357678783</v>
      </c>
      <c r="M73" s="147">
        <v>2.0511000000000002E-4</v>
      </c>
      <c r="N73" s="147">
        <v>5.241925647272069</v>
      </c>
      <c r="O73" s="147">
        <v>0</v>
      </c>
      <c r="P73" s="147">
        <v>0</v>
      </c>
      <c r="Q73" s="147">
        <v>0</v>
      </c>
      <c r="R73" s="148">
        <v>6.360642588020113</v>
      </c>
      <c r="S73" s="147">
        <v>15.91332684199368</v>
      </c>
      <c r="T73" s="147"/>
      <c r="U73" s="147"/>
      <c r="V73" s="148">
        <v>15.91332684199368</v>
      </c>
      <c r="W73" s="152">
        <v>23.675713132613794</v>
      </c>
      <c r="X73" s="147">
        <v>0</v>
      </c>
      <c r="Y73" s="147">
        <v>0.74895912480000004</v>
      </c>
      <c r="Z73" s="147">
        <v>11.703463817299799</v>
      </c>
      <c r="AA73" s="147"/>
      <c r="AB73" s="147"/>
      <c r="AC73" s="148">
        <v>36.128136074713595</v>
      </c>
      <c r="AD73" s="147"/>
    </row>
    <row r="74" spans="1:30" s="183" customFormat="1" ht="12" customHeight="1" x14ac:dyDescent="0.2">
      <c r="A74" s="193"/>
      <c r="B74" s="194" t="s">
        <v>77</v>
      </c>
      <c r="C74" s="147">
        <v>0</v>
      </c>
      <c r="D74" s="147">
        <v>1.4123231999999999</v>
      </c>
      <c r="E74" s="147">
        <v>0</v>
      </c>
      <c r="F74" s="148">
        <v>1.4123231999999999</v>
      </c>
      <c r="G74" s="147">
        <v>0</v>
      </c>
      <c r="H74" s="147">
        <v>0</v>
      </c>
      <c r="I74" s="147">
        <v>2.6201988427995822E-2</v>
      </c>
      <c r="J74" s="147">
        <v>0</v>
      </c>
      <c r="K74" s="147">
        <v>0</v>
      </c>
      <c r="L74" s="147">
        <v>0.18386557144904872</v>
      </c>
      <c r="M74" s="147">
        <v>0</v>
      </c>
      <c r="N74" s="147">
        <v>0.22432621310073253</v>
      </c>
      <c r="O74" s="147">
        <v>0</v>
      </c>
      <c r="P74" s="147">
        <v>0</v>
      </c>
      <c r="Q74" s="147">
        <v>0</v>
      </c>
      <c r="R74" s="148">
        <v>0.43439377297777704</v>
      </c>
      <c r="S74" s="147">
        <v>2.9423945054192</v>
      </c>
      <c r="T74" s="147"/>
      <c r="U74" s="147"/>
      <c r="V74" s="148">
        <v>2.9423945054192</v>
      </c>
      <c r="W74" s="152">
        <v>4.7891114783969773</v>
      </c>
      <c r="X74" s="147">
        <v>0</v>
      </c>
      <c r="Y74" s="147">
        <v>1.0674429999999999</v>
      </c>
      <c r="Z74" s="147">
        <v>6.8447933596800006</v>
      </c>
      <c r="AA74" s="147"/>
      <c r="AB74" s="147"/>
      <c r="AC74" s="148">
        <v>12.701347838076977</v>
      </c>
      <c r="AD74" s="147"/>
    </row>
    <row r="75" spans="1:30" s="183" customFormat="1" ht="12" customHeight="1" x14ac:dyDescent="0.2">
      <c r="A75" s="193"/>
      <c r="B75" s="194" t="s">
        <v>78</v>
      </c>
      <c r="C75" s="147">
        <v>0</v>
      </c>
      <c r="D75" s="147">
        <v>7.2736999999999996E-2</v>
      </c>
      <c r="E75" s="147">
        <v>7.1489999999999998E-2</v>
      </c>
      <c r="F75" s="148">
        <v>0.14422699999999999</v>
      </c>
      <c r="G75" s="147">
        <v>0</v>
      </c>
      <c r="H75" s="147">
        <v>0</v>
      </c>
      <c r="I75" s="147">
        <v>4.1471298527768374E-2</v>
      </c>
      <c r="J75" s="147">
        <v>0</v>
      </c>
      <c r="K75" s="147">
        <v>0</v>
      </c>
      <c r="L75" s="147">
        <v>0.50615821003810502</v>
      </c>
      <c r="M75" s="147">
        <v>0</v>
      </c>
      <c r="N75" s="147">
        <v>1.7748656591986125</v>
      </c>
      <c r="O75" s="147">
        <v>0</v>
      </c>
      <c r="P75" s="147">
        <v>0.31324044000000001</v>
      </c>
      <c r="Q75" s="147">
        <v>0</v>
      </c>
      <c r="R75" s="148">
        <v>2.6357356077644858</v>
      </c>
      <c r="S75" s="147">
        <v>9.6638525319780797</v>
      </c>
      <c r="T75" s="147"/>
      <c r="U75" s="147"/>
      <c r="V75" s="148">
        <v>9.6638525319780797</v>
      </c>
      <c r="W75" s="152">
        <v>12.443815139742567</v>
      </c>
      <c r="X75" s="147">
        <v>1.189565</v>
      </c>
      <c r="Y75" s="147">
        <v>0</v>
      </c>
      <c r="Z75" s="147">
        <v>3.4349476847974767</v>
      </c>
      <c r="AA75" s="147"/>
      <c r="AB75" s="147"/>
      <c r="AC75" s="148">
        <v>17.068327824540042</v>
      </c>
      <c r="AD75" s="147"/>
    </row>
    <row r="76" spans="1:30" s="183" customFormat="1" ht="12" customHeight="1" x14ac:dyDescent="0.2">
      <c r="A76" s="193"/>
      <c r="B76" s="194" t="s">
        <v>79</v>
      </c>
      <c r="C76" s="147">
        <v>0</v>
      </c>
      <c r="D76" s="147">
        <v>0</v>
      </c>
      <c r="E76" s="147">
        <v>9.85066E-2</v>
      </c>
      <c r="F76" s="148">
        <v>9.85066E-2</v>
      </c>
      <c r="G76" s="147">
        <v>0</v>
      </c>
      <c r="H76" s="147">
        <v>0</v>
      </c>
      <c r="I76" s="147">
        <v>4.6598170028155105E-2</v>
      </c>
      <c r="J76" s="147">
        <v>2.7412500000000001E-4</v>
      </c>
      <c r="K76" s="147">
        <v>0</v>
      </c>
      <c r="L76" s="147">
        <v>1.0048382826372975</v>
      </c>
      <c r="M76" s="147">
        <v>0</v>
      </c>
      <c r="N76" s="147">
        <v>0.21901442900049198</v>
      </c>
      <c r="O76" s="147">
        <v>0</v>
      </c>
      <c r="P76" s="147">
        <v>0</v>
      </c>
      <c r="Q76" s="147">
        <v>0</v>
      </c>
      <c r="R76" s="148">
        <v>1.2707250066659446</v>
      </c>
      <c r="S76" s="147">
        <v>7.9561416360226698</v>
      </c>
      <c r="T76" s="147"/>
      <c r="U76" s="147"/>
      <c r="V76" s="148">
        <v>7.9561416360226698</v>
      </c>
      <c r="W76" s="152">
        <v>9.3253732426886149</v>
      </c>
      <c r="X76" s="147">
        <v>0</v>
      </c>
      <c r="Y76" s="147">
        <v>0</v>
      </c>
      <c r="Z76" s="147">
        <v>8.8686539609213852</v>
      </c>
      <c r="AA76" s="147"/>
      <c r="AB76" s="147"/>
      <c r="AC76" s="148">
        <v>18.194027203609998</v>
      </c>
      <c r="AD76" s="147"/>
    </row>
    <row r="77" spans="1:30" s="183" customFormat="1" ht="12" customHeight="1" x14ac:dyDescent="0.2">
      <c r="A77" s="195"/>
      <c r="B77" s="194" t="s">
        <v>80</v>
      </c>
      <c r="C77" s="147">
        <v>0</v>
      </c>
      <c r="D77" s="147">
        <v>0</v>
      </c>
      <c r="E77" s="147">
        <v>0</v>
      </c>
      <c r="F77" s="148">
        <v>0</v>
      </c>
      <c r="G77" s="147">
        <v>0</v>
      </c>
      <c r="H77" s="147">
        <v>0</v>
      </c>
      <c r="I77" s="147">
        <v>2.8168549019408094E-2</v>
      </c>
      <c r="J77" s="147">
        <v>0</v>
      </c>
      <c r="K77" s="147">
        <v>0</v>
      </c>
      <c r="L77" s="147">
        <v>0.24504676297566474</v>
      </c>
      <c r="M77" s="147">
        <v>0</v>
      </c>
      <c r="N77" s="147">
        <v>0.14932886273484791</v>
      </c>
      <c r="O77" s="147">
        <v>0</v>
      </c>
      <c r="P77" s="147">
        <v>0</v>
      </c>
      <c r="Q77" s="147">
        <v>0</v>
      </c>
      <c r="R77" s="148">
        <v>0.42254417472992073</v>
      </c>
      <c r="S77" s="147">
        <v>6.1659191447531407</v>
      </c>
      <c r="T77" s="147"/>
      <c r="U77" s="147"/>
      <c r="V77" s="148">
        <v>6.1659191447531407</v>
      </c>
      <c r="W77" s="152">
        <v>6.5884633194830613</v>
      </c>
      <c r="X77" s="147">
        <v>0</v>
      </c>
      <c r="Y77" s="147">
        <v>0</v>
      </c>
      <c r="Z77" s="147">
        <v>5.2881147451922654</v>
      </c>
      <c r="AA77" s="147"/>
      <c r="AB77" s="147"/>
      <c r="AC77" s="148">
        <v>11.876578064675327</v>
      </c>
      <c r="AD77" s="147"/>
    </row>
    <row r="78" spans="1:30" s="183" customFormat="1" ht="12" customHeight="1" x14ac:dyDescent="0.2">
      <c r="A78" s="193"/>
      <c r="B78" s="194" t="s">
        <v>81</v>
      </c>
      <c r="C78" s="147">
        <v>0</v>
      </c>
      <c r="D78" s="147">
        <v>0</v>
      </c>
      <c r="E78" s="147">
        <v>0</v>
      </c>
      <c r="F78" s="148">
        <v>0</v>
      </c>
      <c r="G78" s="147">
        <v>0</v>
      </c>
      <c r="H78" s="147">
        <v>0</v>
      </c>
      <c r="I78" s="147">
        <v>1.927476285726107</v>
      </c>
      <c r="J78" s="147">
        <v>0.16254333720424802</v>
      </c>
      <c r="K78" s="147">
        <v>0</v>
      </c>
      <c r="L78" s="147">
        <v>6.4405393419483064</v>
      </c>
      <c r="M78" s="147">
        <v>6.0546150000000002E-4</v>
      </c>
      <c r="N78" s="147">
        <v>1.0251752526264399</v>
      </c>
      <c r="O78" s="147">
        <v>0</v>
      </c>
      <c r="P78" s="147">
        <v>0</v>
      </c>
      <c r="Q78" s="147">
        <v>0</v>
      </c>
      <c r="R78" s="148">
        <v>9.5563396790051005</v>
      </c>
      <c r="S78" s="147">
        <v>6.1352789959542227</v>
      </c>
      <c r="T78" s="147"/>
      <c r="U78" s="147"/>
      <c r="V78" s="148">
        <v>6.1352789959542227</v>
      </c>
      <c r="W78" s="152">
        <v>15.691618674959322</v>
      </c>
      <c r="X78" s="147">
        <v>0</v>
      </c>
      <c r="Y78" s="147">
        <v>2.9981838379819998</v>
      </c>
      <c r="Z78" s="147">
        <v>9.5428226131347973</v>
      </c>
      <c r="AA78" s="147"/>
      <c r="AB78" s="147"/>
      <c r="AC78" s="148">
        <v>28.232625126076123</v>
      </c>
      <c r="AD78" s="147"/>
    </row>
    <row r="79" spans="1:30" s="183" customFormat="1" ht="12" customHeight="1" x14ac:dyDescent="0.2">
      <c r="A79" s="205"/>
      <c r="B79" s="197" t="s">
        <v>82</v>
      </c>
      <c r="C79" s="166">
        <v>0</v>
      </c>
      <c r="D79" s="166">
        <v>2.606913</v>
      </c>
      <c r="E79" s="166">
        <v>0</v>
      </c>
      <c r="F79" s="159">
        <v>2.606913</v>
      </c>
      <c r="G79" s="165">
        <v>0</v>
      </c>
      <c r="H79" s="158">
        <v>0</v>
      </c>
      <c r="I79" s="158">
        <v>0</v>
      </c>
      <c r="J79" s="158">
        <v>0</v>
      </c>
      <c r="K79" s="158">
        <v>0</v>
      </c>
      <c r="L79" s="158">
        <v>1.663E-3</v>
      </c>
      <c r="M79" s="158">
        <v>0</v>
      </c>
      <c r="N79" s="158">
        <v>2.07741</v>
      </c>
      <c r="O79" s="158">
        <v>0</v>
      </c>
      <c r="P79" s="158">
        <v>0</v>
      </c>
      <c r="Q79" s="160">
        <v>0</v>
      </c>
      <c r="R79" s="159">
        <v>2.0790729999999997</v>
      </c>
      <c r="S79" s="158">
        <v>10.13916</v>
      </c>
      <c r="T79" s="158">
        <v>0</v>
      </c>
      <c r="U79" s="158">
        <v>0</v>
      </c>
      <c r="V79" s="159">
        <v>10.13916</v>
      </c>
      <c r="W79" s="159">
        <v>14.825146</v>
      </c>
      <c r="X79" s="158">
        <v>1.1059639999999999</v>
      </c>
      <c r="Y79" s="158">
        <v>1.4029419999999999</v>
      </c>
      <c r="Z79" s="158">
        <v>0</v>
      </c>
      <c r="AA79" s="158">
        <v>5.5952850000000005</v>
      </c>
      <c r="AB79" s="158">
        <v>0</v>
      </c>
      <c r="AC79" s="159">
        <v>22.929337</v>
      </c>
      <c r="AD79" s="147"/>
    </row>
    <row r="80" spans="1:30" s="183" customFormat="1" ht="12" customHeight="1" x14ac:dyDescent="0.2">
      <c r="A80" s="193"/>
      <c r="B80" s="194" t="s">
        <v>73</v>
      </c>
      <c r="C80" s="147">
        <v>0</v>
      </c>
      <c r="D80" s="147">
        <v>0</v>
      </c>
      <c r="E80" s="147">
        <v>0</v>
      </c>
      <c r="F80" s="148">
        <v>0</v>
      </c>
      <c r="G80" s="147">
        <v>0</v>
      </c>
      <c r="H80" s="147">
        <v>0</v>
      </c>
      <c r="I80" s="147">
        <v>0</v>
      </c>
      <c r="J80" s="147">
        <v>0</v>
      </c>
      <c r="K80" s="147">
        <v>0</v>
      </c>
      <c r="L80" s="147">
        <v>0</v>
      </c>
      <c r="M80" s="147">
        <v>0</v>
      </c>
      <c r="N80" s="147">
        <v>0</v>
      </c>
      <c r="O80" s="147">
        <v>0</v>
      </c>
      <c r="P80" s="147">
        <v>0</v>
      </c>
      <c r="Q80" s="147">
        <v>0</v>
      </c>
      <c r="R80" s="148">
        <v>0</v>
      </c>
      <c r="S80" s="147">
        <v>0</v>
      </c>
      <c r="T80" s="147">
        <v>0</v>
      </c>
      <c r="U80" s="147">
        <v>0</v>
      </c>
      <c r="V80" s="148">
        <v>0</v>
      </c>
      <c r="W80" s="152">
        <v>0</v>
      </c>
      <c r="X80" s="147">
        <v>0</v>
      </c>
      <c r="Y80" s="147">
        <v>0</v>
      </c>
      <c r="Z80" s="147"/>
      <c r="AA80" s="147">
        <v>0</v>
      </c>
      <c r="AB80" s="147"/>
      <c r="AC80" s="148">
        <v>0</v>
      </c>
      <c r="AD80" s="147"/>
    </row>
    <row r="81" spans="1:30" s="183" customFormat="1" ht="12" customHeight="1" x14ac:dyDescent="0.2">
      <c r="A81" s="193"/>
      <c r="B81" s="194" t="s">
        <v>74</v>
      </c>
      <c r="C81" s="147">
        <v>0</v>
      </c>
      <c r="D81" s="147">
        <v>0</v>
      </c>
      <c r="E81" s="147">
        <v>0</v>
      </c>
      <c r="F81" s="148">
        <v>0</v>
      </c>
      <c r="G81" s="147">
        <v>0</v>
      </c>
      <c r="H81" s="147">
        <v>0</v>
      </c>
      <c r="I81" s="147">
        <v>0</v>
      </c>
      <c r="J81" s="147">
        <v>0</v>
      </c>
      <c r="K81" s="147">
        <v>0</v>
      </c>
      <c r="L81" s="147">
        <v>0</v>
      </c>
      <c r="M81" s="147">
        <v>0</v>
      </c>
      <c r="N81" s="147">
        <v>0.20596999999999999</v>
      </c>
      <c r="O81" s="147">
        <v>0</v>
      </c>
      <c r="P81" s="147">
        <v>0</v>
      </c>
      <c r="Q81" s="147">
        <v>0</v>
      </c>
      <c r="R81" s="148">
        <v>0.20596999999999999</v>
      </c>
      <c r="S81" s="147">
        <v>1.31637</v>
      </c>
      <c r="T81" s="147">
        <v>0</v>
      </c>
      <c r="U81" s="147">
        <v>0</v>
      </c>
      <c r="V81" s="148">
        <v>1.31637</v>
      </c>
      <c r="W81" s="152">
        <v>1.52234</v>
      </c>
      <c r="X81" s="147">
        <v>0</v>
      </c>
      <c r="Y81" s="147">
        <v>0</v>
      </c>
      <c r="Z81" s="147"/>
      <c r="AA81" s="147">
        <v>1.107305</v>
      </c>
      <c r="AB81" s="147"/>
      <c r="AC81" s="148">
        <v>2.629645</v>
      </c>
      <c r="AD81" s="147"/>
    </row>
    <row r="82" spans="1:30" s="183" customFormat="1" ht="12" customHeight="1" x14ac:dyDescent="0.2">
      <c r="A82" s="193"/>
      <c r="B82" s="194" t="s">
        <v>75</v>
      </c>
      <c r="C82" s="147">
        <v>0</v>
      </c>
      <c r="D82" s="147">
        <v>0</v>
      </c>
      <c r="E82" s="147">
        <v>0</v>
      </c>
      <c r="F82" s="148">
        <v>0</v>
      </c>
      <c r="G82" s="147">
        <v>0</v>
      </c>
      <c r="H82" s="147">
        <v>0</v>
      </c>
      <c r="I82" s="147">
        <v>0</v>
      </c>
      <c r="J82" s="147">
        <v>0</v>
      </c>
      <c r="K82" s="147">
        <v>0</v>
      </c>
      <c r="L82" s="147">
        <v>0</v>
      </c>
      <c r="M82" s="147">
        <v>0</v>
      </c>
      <c r="N82" s="147">
        <v>0.100699</v>
      </c>
      <c r="O82" s="147">
        <v>0</v>
      </c>
      <c r="P82" s="147">
        <v>0</v>
      </c>
      <c r="Q82" s="147">
        <v>0</v>
      </c>
      <c r="R82" s="148">
        <v>0.100699</v>
      </c>
      <c r="S82" s="147">
        <v>6.7943699999999998</v>
      </c>
      <c r="T82" s="147">
        <v>0</v>
      </c>
      <c r="U82" s="147">
        <v>0</v>
      </c>
      <c r="V82" s="148">
        <v>6.7943699999999998</v>
      </c>
      <c r="W82" s="152">
        <v>6.8950689999999994</v>
      </c>
      <c r="X82" s="147">
        <v>1.1059639999999999</v>
      </c>
      <c r="Y82" s="147">
        <v>0.23882200000000001</v>
      </c>
      <c r="Z82" s="147"/>
      <c r="AA82" s="147">
        <v>4.4879800000000003</v>
      </c>
      <c r="AB82" s="147"/>
      <c r="AC82" s="148">
        <v>12.727835000000001</v>
      </c>
      <c r="AD82" s="147"/>
    </row>
    <row r="83" spans="1:30" s="183" customFormat="1" ht="12" customHeight="1" x14ac:dyDescent="0.2">
      <c r="A83" s="193"/>
      <c r="B83" s="199" t="s">
        <v>83</v>
      </c>
      <c r="C83" s="147">
        <v>0</v>
      </c>
      <c r="D83" s="147">
        <v>1.2346330000000001</v>
      </c>
      <c r="E83" s="147">
        <v>0</v>
      </c>
      <c r="F83" s="148">
        <v>1.2346330000000001</v>
      </c>
      <c r="G83" s="147">
        <v>0</v>
      </c>
      <c r="H83" s="147">
        <v>0</v>
      </c>
      <c r="I83" s="147">
        <v>0</v>
      </c>
      <c r="J83" s="147">
        <v>0</v>
      </c>
      <c r="K83" s="147">
        <v>0</v>
      </c>
      <c r="L83" s="147">
        <v>1.663E-3</v>
      </c>
      <c r="M83" s="147">
        <v>0</v>
      </c>
      <c r="N83" s="147">
        <v>1.7707409999999999</v>
      </c>
      <c r="O83" s="147">
        <v>0</v>
      </c>
      <c r="P83" s="147">
        <v>0</v>
      </c>
      <c r="Q83" s="147">
        <v>0</v>
      </c>
      <c r="R83" s="148">
        <v>1.7724039999999999</v>
      </c>
      <c r="S83" s="147">
        <v>1.783588</v>
      </c>
      <c r="T83" s="147">
        <v>0</v>
      </c>
      <c r="U83" s="147">
        <v>0</v>
      </c>
      <c r="V83" s="148">
        <v>1.783588</v>
      </c>
      <c r="W83" s="152">
        <v>4.7906250000000004</v>
      </c>
      <c r="X83" s="147">
        <v>0</v>
      </c>
      <c r="Y83" s="147">
        <v>9.6676999999999999E-2</v>
      </c>
      <c r="Z83" s="147"/>
      <c r="AA83" s="147">
        <v>0</v>
      </c>
      <c r="AB83" s="147"/>
      <c r="AC83" s="148">
        <v>4.887302</v>
      </c>
      <c r="AD83" s="147"/>
    </row>
    <row r="84" spans="1:30" s="183" customFormat="1" ht="12" customHeight="1" x14ac:dyDescent="0.2">
      <c r="A84" s="193"/>
      <c r="B84" s="194" t="s">
        <v>77</v>
      </c>
      <c r="C84" s="147">
        <v>0</v>
      </c>
      <c r="D84" s="147">
        <v>1.3722799999999999</v>
      </c>
      <c r="E84" s="147">
        <v>0</v>
      </c>
      <c r="F84" s="148">
        <v>1.3722799999999999</v>
      </c>
      <c r="G84" s="147">
        <v>0</v>
      </c>
      <c r="H84" s="147">
        <v>0</v>
      </c>
      <c r="I84" s="147">
        <v>0</v>
      </c>
      <c r="J84" s="147">
        <v>0</v>
      </c>
      <c r="K84" s="147">
        <v>0</v>
      </c>
      <c r="L84" s="147">
        <v>0</v>
      </c>
      <c r="M84" s="147">
        <v>0</v>
      </c>
      <c r="N84" s="147">
        <v>0</v>
      </c>
      <c r="O84" s="147">
        <v>0</v>
      </c>
      <c r="P84" s="147">
        <v>0</v>
      </c>
      <c r="Q84" s="147">
        <v>0</v>
      </c>
      <c r="R84" s="148">
        <v>0</v>
      </c>
      <c r="S84" s="147">
        <v>0.14813699999999999</v>
      </c>
      <c r="T84" s="147">
        <v>0</v>
      </c>
      <c r="U84" s="147">
        <v>0</v>
      </c>
      <c r="V84" s="148">
        <v>0.14813699999999999</v>
      </c>
      <c r="W84" s="152">
        <v>1.5204169999999999</v>
      </c>
      <c r="X84" s="147">
        <v>0</v>
      </c>
      <c r="Y84" s="147">
        <v>1.0674429999999999</v>
      </c>
      <c r="Z84" s="147"/>
      <c r="AA84" s="147">
        <v>0</v>
      </c>
      <c r="AB84" s="147"/>
      <c r="AC84" s="148">
        <v>2.58786</v>
      </c>
      <c r="AD84" s="147"/>
    </row>
    <row r="85" spans="1:30" s="183" customFormat="1" ht="12" customHeight="1" x14ac:dyDescent="0.2">
      <c r="A85" s="193"/>
      <c r="B85" s="194" t="s">
        <v>78</v>
      </c>
      <c r="C85" s="147">
        <v>0</v>
      </c>
      <c r="D85" s="147">
        <v>0</v>
      </c>
      <c r="E85" s="147">
        <v>0</v>
      </c>
      <c r="F85" s="148">
        <v>0</v>
      </c>
      <c r="G85" s="147">
        <v>0</v>
      </c>
      <c r="H85" s="147">
        <v>0</v>
      </c>
      <c r="I85" s="147">
        <v>0</v>
      </c>
      <c r="J85" s="147">
        <v>0</v>
      </c>
      <c r="K85" s="147">
        <v>0</v>
      </c>
      <c r="L85" s="147">
        <v>0</v>
      </c>
      <c r="M85" s="147">
        <v>0</v>
      </c>
      <c r="N85" s="147">
        <v>0</v>
      </c>
      <c r="O85" s="147">
        <v>0</v>
      </c>
      <c r="P85" s="147">
        <v>0</v>
      </c>
      <c r="Q85" s="147">
        <v>0</v>
      </c>
      <c r="R85" s="148">
        <v>0</v>
      </c>
      <c r="S85" s="147">
        <v>4.9935E-2</v>
      </c>
      <c r="T85" s="147">
        <v>0</v>
      </c>
      <c r="U85" s="147">
        <v>0</v>
      </c>
      <c r="V85" s="148">
        <v>4.9935E-2</v>
      </c>
      <c r="W85" s="152">
        <v>4.9935E-2</v>
      </c>
      <c r="X85" s="147">
        <v>0</v>
      </c>
      <c r="Y85" s="147">
        <v>0</v>
      </c>
      <c r="Z85" s="147"/>
      <c r="AA85" s="147">
        <v>0</v>
      </c>
      <c r="AB85" s="147"/>
      <c r="AC85" s="148">
        <v>4.9935E-2</v>
      </c>
      <c r="AD85" s="147"/>
    </row>
    <row r="86" spans="1:30" s="183" customFormat="1" ht="12" customHeight="1" x14ac:dyDescent="0.2">
      <c r="A86" s="193"/>
      <c r="B86" s="194" t="s">
        <v>79</v>
      </c>
      <c r="C86" s="147">
        <v>0</v>
      </c>
      <c r="D86" s="147">
        <v>0</v>
      </c>
      <c r="E86" s="147">
        <v>0</v>
      </c>
      <c r="F86" s="148">
        <v>0</v>
      </c>
      <c r="G86" s="147">
        <v>0</v>
      </c>
      <c r="H86" s="147">
        <v>0</v>
      </c>
      <c r="I86" s="147">
        <v>0</v>
      </c>
      <c r="J86" s="147">
        <v>0</v>
      </c>
      <c r="K86" s="147">
        <v>0</v>
      </c>
      <c r="L86" s="147">
        <v>0</v>
      </c>
      <c r="M86" s="147">
        <v>0</v>
      </c>
      <c r="N86" s="147">
        <v>0</v>
      </c>
      <c r="O86" s="147">
        <v>0</v>
      </c>
      <c r="P86" s="147">
        <v>0</v>
      </c>
      <c r="Q86" s="147">
        <v>0</v>
      </c>
      <c r="R86" s="148">
        <v>0</v>
      </c>
      <c r="S86" s="147">
        <v>0</v>
      </c>
      <c r="T86" s="147">
        <v>0</v>
      </c>
      <c r="U86" s="147">
        <v>0</v>
      </c>
      <c r="V86" s="148">
        <v>0</v>
      </c>
      <c r="W86" s="152">
        <v>0</v>
      </c>
      <c r="X86" s="147">
        <v>0</v>
      </c>
      <c r="Y86" s="147">
        <v>0</v>
      </c>
      <c r="Z86" s="147"/>
      <c r="AA86" s="147">
        <v>0</v>
      </c>
      <c r="AB86" s="147"/>
      <c r="AC86" s="148">
        <v>0</v>
      </c>
      <c r="AD86" s="147"/>
    </row>
    <row r="87" spans="1:30" s="183" customFormat="1" ht="12" customHeight="1" x14ac:dyDescent="0.2">
      <c r="A87" s="193"/>
      <c r="B87" s="194" t="s">
        <v>80</v>
      </c>
      <c r="C87" s="147">
        <v>0</v>
      </c>
      <c r="D87" s="147">
        <v>0</v>
      </c>
      <c r="E87" s="147">
        <v>0</v>
      </c>
      <c r="F87" s="148">
        <v>0</v>
      </c>
      <c r="G87" s="147">
        <v>0</v>
      </c>
      <c r="H87" s="147">
        <v>0</v>
      </c>
      <c r="I87" s="147">
        <v>0</v>
      </c>
      <c r="J87" s="147">
        <v>0</v>
      </c>
      <c r="K87" s="147">
        <v>0</v>
      </c>
      <c r="L87" s="147">
        <v>0</v>
      </c>
      <c r="M87" s="147">
        <v>0</v>
      </c>
      <c r="N87" s="147">
        <v>0</v>
      </c>
      <c r="O87" s="147">
        <v>0</v>
      </c>
      <c r="P87" s="147">
        <v>0</v>
      </c>
      <c r="Q87" s="147">
        <v>0</v>
      </c>
      <c r="R87" s="148">
        <v>0</v>
      </c>
      <c r="S87" s="147">
        <v>4.6760000000000003E-2</v>
      </c>
      <c r="T87" s="147">
        <v>0</v>
      </c>
      <c r="U87" s="147">
        <v>0</v>
      </c>
      <c r="V87" s="148">
        <v>4.6760000000000003E-2</v>
      </c>
      <c r="W87" s="152">
        <v>4.6760000000000003E-2</v>
      </c>
      <c r="X87" s="147">
        <v>0</v>
      </c>
      <c r="Y87" s="147">
        <v>0</v>
      </c>
      <c r="Z87" s="147"/>
      <c r="AA87" s="147">
        <v>0</v>
      </c>
      <c r="AB87" s="147"/>
      <c r="AC87" s="148">
        <v>4.6760000000000003E-2</v>
      </c>
      <c r="AD87" s="147"/>
    </row>
    <row r="88" spans="1:30" s="183" customFormat="1" ht="12" customHeight="1" x14ac:dyDescent="0.2">
      <c r="A88" s="193"/>
      <c r="B88" s="194" t="s">
        <v>84</v>
      </c>
      <c r="C88" s="147">
        <v>0</v>
      </c>
      <c r="D88" s="147">
        <v>0</v>
      </c>
      <c r="E88" s="147">
        <v>0</v>
      </c>
      <c r="F88" s="148">
        <v>0</v>
      </c>
      <c r="G88" s="147">
        <v>0</v>
      </c>
      <c r="H88" s="147">
        <v>0</v>
      </c>
      <c r="I88" s="147">
        <v>0</v>
      </c>
      <c r="J88" s="147">
        <v>0</v>
      </c>
      <c r="K88" s="147">
        <v>0</v>
      </c>
      <c r="L88" s="147">
        <v>0</v>
      </c>
      <c r="M88" s="147">
        <v>0</v>
      </c>
      <c r="N88" s="147">
        <v>0</v>
      </c>
      <c r="O88" s="147">
        <v>0</v>
      </c>
      <c r="P88" s="147">
        <v>0</v>
      </c>
      <c r="Q88" s="147">
        <v>0</v>
      </c>
      <c r="R88" s="148">
        <v>0</v>
      </c>
      <c r="S88" s="147">
        <v>0</v>
      </c>
      <c r="T88" s="147">
        <v>0</v>
      </c>
      <c r="U88" s="147">
        <v>0</v>
      </c>
      <c r="V88" s="148">
        <v>0</v>
      </c>
      <c r="W88" s="152">
        <v>0</v>
      </c>
      <c r="X88" s="147">
        <v>0</v>
      </c>
      <c r="Y88" s="147">
        <v>0</v>
      </c>
      <c r="Z88" s="147"/>
      <c r="AA88" s="147">
        <v>0</v>
      </c>
      <c r="AB88" s="147"/>
      <c r="AC88" s="148">
        <v>0</v>
      </c>
      <c r="AD88" s="147"/>
    </row>
    <row r="89" spans="1:30" s="183" customFormat="1" ht="12" customHeight="1" x14ac:dyDescent="0.2">
      <c r="A89" s="198" t="s">
        <v>111</v>
      </c>
      <c r="B89" s="197"/>
      <c r="C89" s="158">
        <v>0</v>
      </c>
      <c r="D89" s="158">
        <v>3.1913392709667336</v>
      </c>
      <c r="E89" s="158">
        <v>0</v>
      </c>
      <c r="F89" s="159">
        <v>3.1913392709667336</v>
      </c>
      <c r="G89" s="158">
        <v>0</v>
      </c>
      <c r="H89" s="158">
        <v>0</v>
      </c>
      <c r="I89" s="158">
        <v>2.5192683006264196</v>
      </c>
      <c r="J89" s="158">
        <v>0.67215670511996894</v>
      </c>
      <c r="K89" s="158">
        <v>0</v>
      </c>
      <c r="L89" s="158">
        <v>117.66107081638856</v>
      </c>
      <c r="M89" s="158">
        <v>2.0139480000000001E-4</v>
      </c>
      <c r="N89" s="158">
        <v>10.083881121356647</v>
      </c>
      <c r="O89" s="158">
        <v>0</v>
      </c>
      <c r="P89" s="158">
        <v>0</v>
      </c>
      <c r="Q89" s="158">
        <v>0</v>
      </c>
      <c r="R89" s="159">
        <v>130.93657833829158</v>
      </c>
      <c r="S89" s="158">
        <v>137.64100911533279</v>
      </c>
      <c r="T89" s="158">
        <v>0</v>
      </c>
      <c r="U89" s="158">
        <v>0</v>
      </c>
      <c r="V89" s="159">
        <v>137.64100911533279</v>
      </c>
      <c r="W89" s="159">
        <v>271.7689267245911</v>
      </c>
      <c r="X89" s="165">
        <v>1.48</v>
      </c>
      <c r="Y89" s="158">
        <v>10.418134721823279</v>
      </c>
      <c r="Z89" s="158">
        <v>84.614040192670117</v>
      </c>
      <c r="AA89" s="158">
        <v>3.860523495384645</v>
      </c>
      <c r="AB89" s="160">
        <v>0</v>
      </c>
      <c r="AC89" s="160">
        <v>372.14162513446917</v>
      </c>
      <c r="AD89" s="147"/>
    </row>
    <row r="90" spans="1:30" s="187" customFormat="1" ht="12" customHeight="1" x14ac:dyDescent="0.2">
      <c r="A90" s="195"/>
      <c r="B90" s="225" t="s">
        <v>86</v>
      </c>
      <c r="C90" s="163">
        <v>0</v>
      </c>
      <c r="D90" s="163">
        <v>2.3753392709667338</v>
      </c>
      <c r="E90" s="163">
        <v>0</v>
      </c>
      <c r="F90" s="148">
        <v>2.3753392709667338</v>
      </c>
      <c r="G90" s="163">
        <v>0</v>
      </c>
      <c r="H90" s="163">
        <v>0</v>
      </c>
      <c r="I90" s="163">
        <v>2.0382665429393225</v>
      </c>
      <c r="J90" s="163">
        <v>0.58054274385121263</v>
      </c>
      <c r="K90" s="163">
        <v>0</v>
      </c>
      <c r="L90" s="163">
        <v>105.51656163068196</v>
      </c>
      <c r="M90" s="163">
        <v>2.0139480000000001E-4</v>
      </c>
      <c r="N90" s="163">
        <v>0.40588112135664706</v>
      </c>
      <c r="O90" s="163">
        <v>0</v>
      </c>
      <c r="P90" s="163">
        <v>0</v>
      </c>
      <c r="Q90" s="163">
        <v>0</v>
      </c>
      <c r="R90" s="148">
        <v>108.54145343362914</v>
      </c>
      <c r="S90" s="163">
        <v>131.0730071351976</v>
      </c>
      <c r="T90" s="163">
        <v>0</v>
      </c>
      <c r="U90" s="163">
        <v>0</v>
      </c>
      <c r="V90" s="148">
        <v>131.0730071351976</v>
      </c>
      <c r="W90" s="148">
        <v>241.98979983979348</v>
      </c>
      <c r="X90" s="170">
        <v>1.48</v>
      </c>
      <c r="Y90" s="163">
        <v>10.412863721823278</v>
      </c>
      <c r="Z90" s="163">
        <v>81.402969596470115</v>
      </c>
      <c r="AA90" s="163"/>
      <c r="AB90" s="164">
        <v>0</v>
      </c>
      <c r="AC90" s="152">
        <v>335.28563315808685</v>
      </c>
      <c r="AD90" s="163"/>
    </row>
    <row r="91" spans="1:30" s="187" customFormat="1" ht="12" customHeight="1" x14ac:dyDescent="0.2">
      <c r="A91" s="195"/>
      <c r="B91" s="60" t="s">
        <v>126</v>
      </c>
      <c r="C91" s="163"/>
      <c r="D91" s="163"/>
      <c r="E91" s="163"/>
      <c r="F91" s="148">
        <v>0</v>
      </c>
      <c r="G91" s="163"/>
      <c r="H91" s="163"/>
      <c r="I91" s="163">
        <v>0.40908654293932262</v>
      </c>
      <c r="J91" s="163">
        <v>2.880207808778029E-3</v>
      </c>
      <c r="K91" s="163"/>
      <c r="L91" s="163">
        <v>14.633387508934625</v>
      </c>
      <c r="M91" s="163">
        <v>2.0139480000000001E-4</v>
      </c>
      <c r="N91" s="163">
        <v>0.40588112135664706</v>
      </c>
      <c r="O91" s="163"/>
      <c r="P91" s="163"/>
      <c r="Q91" s="163"/>
      <c r="R91" s="148">
        <v>15.451436775839371</v>
      </c>
      <c r="S91" s="163">
        <v>44.058825144021576</v>
      </c>
      <c r="T91" s="163"/>
      <c r="U91" s="163"/>
      <c r="V91" s="148">
        <v>44.058825144021576</v>
      </c>
      <c r="W91" s="148">
        <v>59.510261919860945</v>
      </c>
      <c r="X91" s="170">
        <v>1.48</v>
      </c>
      <c r="Y91" s="163">
        <v>0.41949616319999994</v>
      </c>
      <c r="Z91" s="163">
        <v>42.211449177190104</v>
      </c>
      <c r="AA91" s="163"/>
      <c r="AB91" s="164"/>
      <c r="AC91" s="152">
        <v>103.62120726025105</v>
      </c>
      <c r="AD91" s="163"/>
    </row>
    <row r="92" spans="1:30" s="210" customFormat="1" ht="12" customHeight="1" x14ac:dyDescent="0.2">
      <c r="A92" s="209"/>
      <c r="B92" s="63" t="s">
        <v>120</v>
      </c>
      <c r="C92" s="172">
        <f>'[3]opdeling tertiair'!D138</f>
        <v>0</v>
      </c>
      <c r="D92" s="172">
        <f>'[3]opdeling tertiair'!E138</f>
        <v>0</v>
      </c>
      <c r="E92" s="172">
        <f>'[3]opdeling tertiair'!F138</f>
        <v>0</v>
      </c>
      <c r="F92" s="174">
        <f>'[3]opdeling tertiair'!G138</f>
        <v>0</v>
      </c>
      <c r="G92" s="172">
        <f>'[3]opdeling tertiair'!H138</f>
        <v>0</v>
      </c>
      <c r="H92" s="172">
        <f>'[3]opdeling tertiair'!I138</f>
        <v>0</v>
      </c>
      <c r="I92" s="172">
        <f>'[3]opdeling tertiair'!J138</f>
        <v>0.31730034537891583</v>
      </c>
      <c r="J92" s="172">
        <f>'[3]opdeling tertiair'!K138</f>
        <v>0</v>
      </c>
      <c r="K92" s="172">
        <f>'[3]opdeling tertiair'!L138</f>
        <v>0</v>
      </c>
      <c r="L92" s="172">
        <f>'[3]opdeling tertiair'!M138</f>
        <v>2.6746644118613991</v>
      </c>
      <c r="M92" s="172">
        <f>'[3]opdeling tertiair'!N138</f>
        <v>2.709E-5</v>
      </c>
      <c r="N92" s="172">
        <f>'[3]opdeling tertiair'!O138</f>
        <v>0</v>
      </c>
      <c r="O92" s="172">
        <f>'[3]opdeling tertiair'!P138</f>
        <v>0</v>
      </c>
      <c r="P92" s="172">
        <f>'[3]opdeling tertiair'!Q138</f>
        <v>0</v>
      </c>
      <c r="Q92" s="172">
        <f>'[3]opdeling tertiair'!R138</f>
        <v>0</v>
      </c>
      <c r="R92" s="174">
        <f>'[3]opdeling tertiair'!S138</f>
        <v>2.9919918472403153</v>
      </c>
      <c r="S92" s="172">
        <f>'[3]opdeling tertiair'!T138</f>
        <v>4.0139327730477969</v>
      </c>
      <c r="T92" s="172">
        <f>'[3]opdeling tertiair'!U138</f>
        <v>0</v>
      </c>
      <c r="U92" s="172">
        <f>'[3]opdeling tertiair'!V138</f>
        <v>0</v>
      </c>
      <c r="V92" s="174">
        <f>'[3]opdeling tertiair'!W138</f>
        <v>4.0139327730477969</v>
      </c>
      <c r="W92" s="174">
        <f>'[3]opdeling tertiair'!X138</f>
        <v>7.0059246202881127</v>
      </c>
      <c r="X92" s="171">
        <f>'[3]opdeling tertiair'!Y138</f>
        <v>0</v>
      </c>
      <c r="Y92" s="172">
        <f>'[3]opdeling tertiair'!Z138</f>
        <v>0</v>
      </c>
      <c r="Z92" s="172">
        <f>'[3]opdeling tertiair'!AA138</f>
        <v>3.7730611025134282</v>
      </c>
      <c r="AA92" s="172">
        <f>'[3]opdeling tertiair'!AB138</f>
        <v>0</v>
      </c>
      <c r="AB92" s="173">
        <f>'[3]opdeling tertiair'!AC138</f>
        <v>0</v>
      </c>
      <c r="AC92" s="173">
        <f>'[3]opdeling tertiair'!AD138</f>
        <v>10.77898572280154</v>
      </c>
      <c r="AD92" s="253"/>
    </row>
    <row r="93" spans="1:30" s="210" customFormat="1" ht="12" customHeight="1" x14ac:dyDescent="0.2">
      <c r="A93" s="209"/>
      <c r="B93" s="63" t="s">
        <v>121</v>
      </c>
      <c r="C93" s="172">
        <f>'[3]opdeling tertiair'!D139</f>
        <v>0</v>
      </c>
      <c r="D93" s="172">
        <f>'[3]opdeling tertiair'!E139</f>
        <v>0</v>
      </c>
      <c r="E93" s="172">
        <f>'[3]opdeling tertiair'!F139</f>
        <v>0</v>
      </c>
      <c r="F93" s="174">
        <f>'[3]opdeling tertiair'!G139</f>
        <v>0</v>
      </c>
      <c r="G93" s="172">
        <f>'[3]opdeling tertiair'!H139</f>
        <v>0</v>
      </c>
      <c r="H93" s="172">
        <f>'[3]opdeling tertiair'!I139</f>
        <v>0</v>
      </c>
      <c r="I93" s="172">
        <f>'[3]opdeling tertiair'!J139</f>
        <v>4.835013358248855E-3</v>
      </c>
      <c r="J93" s="172">
        <f>'[3]opdeling tertiair'!K139</f>
        <v>0</v>
      </c>
      <c r="K93" s="172">
        <f>'[3]opdeling tertiair'!L139</f>
        <v>0</v>
      </c>
      <c r="L93" s="172">
        <f>'[3]opdeling tertiair'!M139</f>
        <v>0.81360244539005078</v>
      </c>
      <c r="M93" s="172">
        <f>'[3]opdeling tertiair'!N139</f>
        <v>0</v>
      </c>
      <c r="N93" s="172">
        <f>'[3]opdeling tertiair'!O139</f>
        <v>1.5953450483100977E-2</v>
      </c>
      <c r="O93" s="172">
        <f>'[3]opdeling tertiair'!P139</f>
        <v>0</v>
      </c>
      <c r="P93" s="172">
        <f>'[3]opdeling tertiair'!Q139</f>
        <v>0</v>
      </c>
      <c r="Q93" s="172">
        <f>'[3]opdeling tertiair'!R139</f>
        <v>0</v>
      </c>
      <c r="R93" s="174">
        <f>'[3]opdeling tertiair'!S139</f>
        <v>0.83439090923140058</v>
      </c>
      <c r="S93" s="172">
        <f>'[3]opdeling tertiair'!T139</f>
        <v>5.0964685971206443</v>
      </c>
      <c r="T93" s="172">
        <f>'[3]opdeling tertiair'!U139</f>
        <v>0</v>
      </c>
      <c r="U93" s="172">
        <f>'[3]opdeling tertiair'!V139</f>
        <v>0</v>
      </c>
      <c r="V93" s="174">
        <f>'[3]opdeling tertiair'!W139</f>
        <v>5.0964685971206443</v>
      </c>
      <c r="W93" s="174">
        <f>'[3]opdeling tertiair'!X139</f>
        <v>5.9308595063520446</v>
      </c>
      <c r="X93" s="171">
        <f>'[3]opdeling tertiair'!Y139</f>
        <v>0</v>
      </c>
      <c r="Y93" s="172">
        <f>'[3]opdeling tertiair'!Z139</f>
        <v>3.5873963199999997E-2</v>
      </c>
      <c r="Z93" s="172">
        <f>'[3]opdeling tertiair'!AA139</f>
        <v>2.5521560260248255</v>
      </c>
      <c r="AA93" s="172">
        <f>'[3]opdeling tertiair'!AB139</f>
        <v>0</v>
      </c>
      <c r="AB93" s="173">
        <f>'[3]opdeling tertiair'!AC139</f>
        <v>0</v>
      </c>
      <c r="AC93" s="173">
        <f>'[3]opdeling tertiair'!AD139</f>
        <v>8.5188894955768699</v>
      </c>
      <c r="AD93" s="253"/>
    </row>
    <row r="94" spans="1:30" s="210" customFormat="1" ht="12" customHeight="1" x14ac:dyDescent="0.2">
      <c r="A94" s="209"/>
      <c r="B94" s="63" t="s">
        <v>122</v>
      </c>
      <c r="C94" s="172">
        <f>'[3]opdeling tertiair'!D140</f>
        <v>0</v>
      </c>
      <c r="D94" s="172">
        <f>'[3]opdeling tertiair'!E140</f>
        <v>0</v>
      </c>
      <c r="E94" s="172">
        <f>'[3]opdeling tertiair'!F140</f>
        <v>0</v>
      </c>
      <c r="F94" s="174">
        <f>'[3]opdeling tertiair'!G140</f>
        <v>0</v>
      </c>
      <c r="G94" s="172">
        <f>'[3]opdeling tertiair'!H140</f>
        <v>0</v>
      </c>
      <c r="H94" s="172">
        <f>'[3]opdeling tertiair'!I140</f>
        <v>0</v>
      </c>
      <c r="I94" s="172">
        <f>'[3]opdeling tertiair'!J140</f>
        <v>1.8077907550000002E-4</v>
      </c>
      <c r="J94" s="172">
        <f>'[3]opdeling tertiair'!K140</f>
        <v>0</v>
      </c>
      <c r="K94" s="172">
        <f>'[3]opdeling tertiair'!L140</f>
        <v>0</v>
      </c>
      <c r="L94" s="172">
        <f>'[3]opdeling tertiair'!M140</f>
        <v>2.285797665765227</v>
      </c>
      <c r="M94" s="172">
        <f>'[3]opdeling tertiair'!N140</f>
        <v>0</v>
      </c>
      <c r="N94" s="172">
        <f>'[3]opdeling tertiair'!O140</f>
        <v>0</v>
      </c>
      <c r="O94" s="172">
        <f>'[3]opdeling tertiair'!P140</f>
        <v>0</v>
      </c>
      <c r="P94" s="172">
        <f>'[3]opdeling tertiair'!Q140</f>
        <v>0</v>
      </c>
      <c r="Q94" s="172">
        <f>'[3]opdeling tertiair'!R140</f>
        <v>0</v>
      </c>
      <c r="R94" s="174">
        <f>'[3]opdeling tertiair'!S140</f>
        <v>2.285978444840727</v>
      </c>
      <c r="S94" s="172">
        <f>'[3]opdeling tertiair'!T140</f>
        <v>6.5487664379398618</v>
      </c>
      <c r="T94" s="172">
        <f>'[3]opdeling tertiair'!U140</f>
        <v>0</v>
      </c>
      <c r="U94" s="172">
        <f>'[3]opdeling tertiair'!V140</f>
        <v>0</v>
      </c>
      <c r="V94" s="174">
        <f>'[3]opdeling tertiair'!W140</f>
        <v>6.5487664379398618</v>
      </c>
      <c r="W94" s="174">
        <f>'[3]opdeling tertiair'!X140</f>
        <v>8.8347448827805888</v>
      </c>
      <c r="X94" s="171">
        <f>'[3]opdeling tertiair'!Y140</f>
        <v>0</v>
      </c>
      <c r="Y94" s="172">
        <f>'[3]opdeling tertiair'!Z140</f>
        <v>0</v>
      </c>
      <c r="Z94" s="172">
        <f>'[3]opdeling tertiair'!AA140</f>
        <v>2.3901316295402157</v>
      </c>
      <c r="AA94" s="172">
        <f>'[3]opdeling tertiair'!AB140</f>
        <v>0</v>
      </c>
      <c r="AB94" s="173">
        <f>'[3]opdeling tertiair'!AC140</f>
        <v>0</v>
      </c>
      <c r="AC94" s="173">
        <f>'[3]opdeling tertiair'!AD140</f>
        <v>11.224876512320805</v>
      </c>
      <c r="AD94" s="253"/>
    </row>
    <row r="95" spans="1:30" s="210" customFormat="1" ht="12" customHeight="1" x14ac:dyDescent="0.2">
      <c r="A95" s="209"/>
      <c r="B95" s="63" t="s">
        <v>123</v>
      </c>
      <c r="C95" s="172">
        <f>'[3]opdeling tertiair'!D141</f>
        <v>0</v>
      </c>
      <c r="D95" s="172">
        <f>'[3]opdeling tertiair'!E141</f>
        <v>0</v>
      </c>
      <c r="E95" s="172">
        <f>'[3]opdeling tertiair'!F141</f>
        <v>0</v>
      </c>
      <c r="F95" s="174">
        <f>'[3]opdeling tertiair'!G141</f>
        <v>0</v>
      </c>
      <c r="G95" s="172">
        <f>'[3]opdeling tertiair'!H141</f>
        <v>0</v>
      </c>
      <c r="H95" s="172">
        <f>'[3]opdeling tertiair'!I141</f>
        <v>0</v>
      </c>
      <c r="I95" s="172">
        <f>'[3]opdeling tertiair'!J141</f>
        <v>6.7594585628512199E-2</v>
      </c>
      <c r="J95" s="172">
        <f>'[3]opdeling tertiair'!K141</f>
        <v>2.880207808778029E-3</v>
      </c>
      <c r="K95" s="172">
        <f>'[3]opdeling tertiair'!L141</f>
        <v>0</v>
      </c>
      <c r="L95" s="172">
        <f>'[3]opdeling tertiair'!M141</f>
        <v>3.9324024431488458</v>
      </c>
      <c r="M95" s="172">
        <f>'[3]opdeling tertiair'!N141</f>
        <v>0</v>
      </c>
      <c r="N95" s="172">
        <f>'[3]opdeling tertiair'!O141</f>
        <v>0.19741456865549059</v>
      </c>
      <c r="O95" s="172">
        <f>'[3]opdeling tertiair'!P141</f>
        <v>0</v>
      </c>
      <c r="P95" s="172">
        <f>'[3]opdeling tertiair'!Q141</f>
        <v>0</v>
      </c>
      <c r="Q95" s="172">
        <f>'[3]opdeling tertiair'!R141</f>
        <v>0</v>
      </c>
      <c r="R95" s="174">
        <f>'[3]opdeling tertiair'!S141</f>
        <v>4.2002918052416272</v>
      </c>
      <c r="S95" s="172">
        <f>'[3]opdeling tertiair'!T141</f>
        <v>13.846500434733612</v>
      </c>
      <c r="T95" s="172">
        <f>'[3]opdeling tertiair'!U141</f>
        <v>0</v>
      </c>
      <c r="U95" s="172">
        <f>'[3]opdeling tertiair'!V141</f>
        <v>0</v>
      </c>
      <c r="V95" s="174">
        <f>'[3]opdeling tertiair'!W141</f>
        <v>13.846500434733612</v>
      </c>
      <c r="W95" s="174">
        <f>'[3]opdeling tertiair'!X141</f>
        <v>18.04679223997524</v>
      </c>
      <c r="X95" s="171">
        <f>'[3]opdeling tertiair'!Y141</f>
        <v>0</v>
      </c>
      <c r="Y95" s="172">
        <f>'[3]opdeling tertiair'!Z141</f>
        <v>0.12653199999999998</v>
      </c>
      <c r="Z95" s="172">
        <f>'[3]opdeling tertiair'!AA141</f>
        <v>14.965861198675617</v>
      </c>
      <c r="AA95" s="172">
        <f>'[3]opdeling tertiair'!AB141</f>
        <v>0</v>
      </c>
      <c r="AB95" s="173">
        <f>'[3]opdeling tertiair'!AC141</f>
        <v>0</v>
      </c>
      <c r="AC95" s="173">
        <f>'[3]opdeling tertiair'!AD141</f>
        <v>33.139185438650856</v>
      </c>
      <c r="AD95" s="253"/>
    </row>
    <row r="96" spans="1:30" s="210" customFormat="1" ht="12" customHeight="1" x14ac:dyDescent="0.2">
      <c r="A96" s="209"/>
      <c r="B96" s="63" t="s">
        <v>124</v>
      </c>
      <c r="C96" s="172">
        <f>'[3]opdeling tertiair'!D142</f>
        <v>0</v>
      </c>
      <c r="D96" s="172">
        <f>'[3]opdeling tertiair'!E142</f>
        <v>0</v>
      </c>
      <c r="E96" s="172">
        <f>'[3]opdeling tertiair'!F142</f>
        <v>0</v>
      </c>
      <c r="F96" s="174">
        <f>'[3]opdeling tertiair'!G142</f>
        <v>0</v>
      </c>
      <c r="G96" s="172">
        <f>'[3]opdeling tertiair'!H142</f>
        <v>0</v>
      </c>
      <c r="H96" s="172">
        <f>'[3]opdeling tertiair'!I142</f>
        <v>0</v>
      </c>
      <c r="I96" s="172">
        <f>'[3]opdeling tertiair'!J142</f>
        <v>7.0414925981024095E-3</v>
      </c>
      <c r="J96" s="172">
        <f>'[3]opdeling tertiair'!K142</f>
        <v>0</v>
      </c>
      <c r="K96" s="172">
        <f>'[3]opdeling tertiair'!L142</f>
        <v>0</v>
      </c>
      <c r="L96" s="172">
        <f>'[3]opdeling tertiair'!M142</f>
        <v>4.0392710039261761</v>
      </c>
      <c r="M96" s="172">
        <f>'[3]opdeling tertiair'!N142</f>
        <v>1.7430480000000002E-4</v>
      </c>
      <c r="N96" s="172">
        <f>'[3]opdeling tertiair'!O142</f>
        <v>0</v>
      </c>
      <c r="O96" s="172">
        <f>'[3]opdeling tertiair'!P142</f>
        <v>0</v>
      </c>
      <c r="P96" s="172">
        <f>'[3]opdeling tertiair'!Q142</f>
        <v>0</v>
      </c>
      <c r="Q96" s="172">
        <f>'[3]opdeling tertiair'!R142</f>
        <v>0</v>
      </c>
      <c r="R96" s="174">
        <f>'[3]opdeling tertiair'!S142</f>
        <v>4.0464868013242787</v>
      </c>
      <c r="S96" s="172">
        <f>'[3]opdeling tertiair'!T142</f>
        <v>10.621230246337179</v>
      </c>
      <c r="T96" s="172">
        <f>'[3]opdeling tertiair'!U142</f>
        <v>0</v>
      </c>
      <c r="U96" s="172">
        <f>'[3]opdeling tertiair'!V142</f>
        <v>0</v>
      </c>
      <c r="V96" s="174">
        <f>'[3]opdeling tertiair'!W142</f>
        <v>10.621230246337179</v>
      </c>
      <c r="W96" s="174">
        <f>'[3]opdeling tertiair'!X142</f>
        <v>14.667717047661458</v>
      </c>
      <c r="X96" s="171">
        <f>'[3]opdeling tertiair'!Y142</f>
        <v>0</v>
      </c>
      <c r="Y96" s="172">
        <f>'[3]opdeling tertiair'!Z142</f>
        <v>7.9632000000000001E-3</v>
      </c>
      <c r="Z96" s="172">
        <f>'[3]opdeling tertiair'!AA142</f>
        <v>14.549976251878315</v>
      </c>
      <c r="AA96" s="172">
        <f>'[3]opdeling tertiair'!AB142</f>
        <v>0</v>
      </c>
      <c r="AB96" s="173">
        <f>'[3]opdeling tertiair'!AC142</f>
        <v>0</v>
      </c>
      <c r="AC96" s="173">
        <f>'[3]opdeling tertiair'!AD142</f>
        <v>29.225656499539774</v>
      </c>
      <c r="AD96" s="253"/>
    </row>
    <row r="97" spans="1:30" s="210" customFormat="1" ht="12" customHeight="1" x14ac:dyDescent="0.2">
      <c r="A97" s="209"/>
      <c r="B97" s="63" t="s">
        <v>125</v>
      </c>
      <c r="C97" s="172">
        <f>'[3]opdeling tertiair'!D143</f>
        <v>0</v>
      </c>
      <c r="D97" s="172">
        <f>'[3]opdeling tertiair'!E143</f>
        <v>0</v>
      </c>
      <c r="E97" s="172">
        <f>'[3]opdeling tertiair'!F143</f>
        <v>0</v>
      </c>
      <c r="F97" s="174">
        <f>'[3]opdeling tertiair'!G143</f>
        <v>0</v>
      </c>
      <c r="G97" s="172">
        <f>'[3]opdeling tertiair'!H143</f>
        <v>0</v>
      </c>
      <c r="H97" s="172">
        <f>'[3]opdeling tertiair'!I143</f>
        <v>0</v>
      </c>
      <c r="I97" s="172">
        <f>'[3]opdeling tertiair'!J143</f>
        <v>1.2134326900043284E-2</v>
      </c>
      <c r="J97" s="172">
        <f>'[3]opdeling tertiair'!K143</f>
        <v>0</v>
      </c>
      <c r="K97" s="172">
        <f>'[3]opdeling tertiair'!L143</f>
        <v>0</v>
      </c>
      <c r="L97" s="172">
        <f>'[3]opdeling tertiair'!M143</f>
        <v>0.88764953884292708</v>
      </c>
      <c r="M97" s="172">
        <f>'[3]opdeling tertiair'!N143</f>
        <v>0</v>
      </c>
      <c r="N97" s="172">
        <f>'[3]opdeling tertiair'!O143</f>
        <v>0.19251310221805548</v>
      </c>
      <c r="O97" s="172">
        <f>'[3]opdeling tertiair'!P143</f>
        <v>0</v>
      </c>
      <c r="P97" s="172">
        <f>'[3]opdeling tertiair'!Q143</f>
        <v>0</v>
      </c>
      <c r="Q97" s="172">
        <f>'[3]opdeling tertiair'!R143</f>
        <v>0</v>
      </c>
      <c r="R97" s="174">
        <f>'[3]opdeling tertiair'!S143</f>
        <v>1.0922969679610257</v>
      </c>
      <c r="S97" s="172">
        <f>'[3]opdeling tertiair'!T143</f>
        <v>3.9319266548424867</v>
      </c>
      <c r="T97" s="172">
        <f>'[3]opdeling tertiair'!U143</f>
        <v>0</v>
      </c>
      <c r="U97" s="172">
        <f>'[3]opdeling tertiair'!V143</f>
        <v>0</v>
      </c>
      <c r="V97" s="174">
        <f>'[3]opdeling tertiair'!W143</f>
        <v>3.9319266548424867</v>
      </c>
      <c r="W97" s="174">
        <f>'[3]opdeling tertiair'!X143</f>
        <v>5.0242236228035129</v>
      </c>
      <c r="X97" s="171">
        <f>'[3]opdeling tertiair'!Y143</f>
        <v>1.48</v>
      </c>
      <c r="Y97" s="172">
        <f>'[3]opdeling tertiair'!Z143</f>
        <v>0.24912699999999999</v>
      </c>
      <c r="Z97" s="172">
        <f>'[3]opdeling tertiair'!AA143</f>
        <v>3.9802629685577</v>
      </c>
      <c r="AA97" s="172">
        <f>'[3]opdeling tertiair'!AB143</f>
        <v>0</v>
      </c>
      <c r="AB97" s="173">
        <f>'[3]opdeling tertiair'!AC143</f>
        <v>0</v>
      </c>
      <c r="AC97" s="173">
        <f>'[3]opdeling tertiair'!AD143</f>
        <v>10.733613591361213</v>
      </c>
      <c r="AD97" s="253"/>
    </row>
    <row r="98" spans="1:30" s="187" customFormat="1" ht="12" customHeight="1" x14ac:dyDescent="0.2">
      <c r="A98" s="195"/>
      <c r="B98" s="68" t="s">
        <v>62</v>
      </c>
      <c r="C98" s="163">
        <v>0</v>
      </c>
      <c r="D98" s="163">
        <v>0</v>
      </c>
      <c r="E98" s="163">
        <v>0</v>
      </c>
      <c r="F98" s="162">
        <v>0</v>
      </c>
      <c r="G98" s="163">
        <v>0</v>
      </c>
      <c r="H98" s="163">
        <v>0</v>
      </c>
      <c r="I98" s="163">
        <v>0</v>
      </c>
      <c r="J98" s="163">
        <v>0</v>
      </c>
      <c r="K98" s="163">
        <v>0</v>
      </c>
      <c r="L98" s="163">
        <v>6.8999000000000005E-2</v>
      </c>
      <c r="M98" s="163">
        <v>0</v>
      </c>
      <c r="N98" s="163">
        <v>0</v>
      </c>
      <c r="O98" s="163">
        <v>0</v>
      </c>
      <c r="P98" s="163">
        <v>0</v>
      </c>
      <c r="Q98" s="163">
        <v>0</v>
      </c>
      <c r="R98" s="162">
        <v>6.8999000000000005E-2</v>
      </c>
      <c r="S98" s="163">
        <v>0.20915900000000001</v>
      </c>
      <c r="T98" s="163">
        <v>0</v>
      </c>
      <c r="U98" s="163">
        <v>0</v>
      </c>
      <c r="V98" s="162">
        <v>0.20915900000000001</v>
      </c>
      <c r="W98" s="148">
        <v>0.27815800000000002</v>
      </c>
      <c r="X98" s="170">
        <v>1.48</v>
      </c>
      <c r="Y98" s="163">
        <v>0.37565899999999997</v>
      </c>
      <c r="Z98" s="163"/>
      <c r="AA98" s="163"/>
      <c r="AB98" s="164"/>
      <c r="AC98" s="152">
        <v>2.1338170000000001</v>
      </c>
      <c r="AD98" s="163"/>
    </row>
    <row r="99" spans="1:30" s="187" customFormat="1" ht="12" customHeight="1" x14ac:dyDescent="0.2">
      <c r="A99" s="211"/>
      <c r="B99" s="70" t="s">
        <v>127</v>
      </c>
      <c r="C99" s="166"/>
      <c r="D99" s="166">
        <v>2.3753392709667338</v>
      </c>
      <c r="E99" s="166"/>
      <c r="F99" s="159">
        <v>2.3753392709667338</v>
      </c>
      <c r="G99" s="166"/>
      <c r="H99" s="166"/>
      <c r="I99" s="166">
        <v>1.6291800000000001</v>
      </c>
      <c r="J99" s="166">
        <v>0.57766253604243456</v>
      </c>
      <c r="K99" s="166"/>
      <c r="L99" s="166">
        <v>90.883174121747331</v>
      </c>
      <c r="M99" s="166"/>
      <c r="N99" s="166"/>
      <c r="O99" s="166"/>
      <c r="P99" s="166"/>
      <c r="Q99" s="166"/>
      <c r="R99" s="159">
        <v>93.090016657789761</v>
      </c>
      <c r="S99" s="166">
        <v>87.014181991176017</v>
      </c>
      <c r="T99" s="166"/>
      <c r="U99" s="166"/>
      <c r="V99" s="159">
        <v>87.014181991176017</v>
      </c>
      <c r="W99" s="159">
        <v>182.47953791993251</v>
      </c>
      <c r="X99" s="175"/>
      <c r="Y99" s="166">
        <v>9.9933675586232784</v>
      </c>
      <c r="Z99" s="166">
        <v>39.191520419280003</v>
      </c>
      <c r="AA99" s="166"/>
      <c r="AB99" s="176"/>
      <c r="AC99" s="160">
        <v>231.6644258978358</v>
      </c>
      <c r="AD99" s="163"/>
    </row>
    <row r="100" spans="1:30" s="187" customFormat="1" ht="12" customHeight="1" x14ac:dyDescent="0.2">
      <c r="A100" s="195"/>
      <c r="B100" s="72" t="s">
        <v>87</v>
      </c>
      <c r="C100" s="163"/>
      <c r="D100" s="163">
        <v>0.81599999999999995</v>
      </c>
      <c r="E100" s="163"/>
      <c r="F100" s="148">
        <v>0.81599999999999995</v>
      </c>
      <c r="G100" s="163"/>
      <c r="H100" s="163"/>
      <c r="I100" s="163">
        <v>0.48100175768709696</v>
      </c>
      <c r="J100" s="163">
        <v>9.1613961268756289E-2</v>
      </c>
      <c r="K100" s="163"/>
      <c r="L100" s="163">
        <v>12.144509185706603</v>
      </c>
      <c r="M100" s="163"/>
      <c r="N100" s="163">
        <v>9.6780000000000008</v>
      </c>
      <c r="O100" s="163"/>
      <c r="P100" s="163"/>
      <c r="Q100" s="163"/>
      <c r="R100" s="148">
        <v>22.39512490466246</v>
      </c>
      <c r="S100" s="163">
        <v>6.5680019801352003</v>
      </c>
      <c r="T100" s="163"/>
      <c r="U100" s="163"/>
      <c r="V100" s="148">
        <v>6.5680019801352003</v>
      </c>
      <c r="W100" s="148">
        <v>29.779126884797659</v>
      </c>
      <c r="X100" s="170"/>
      <c r="Y100" s="163">
        <v>5.2709999999999996E-3</v>
      </c>
      <c r="Z100" s="163">
        <v>3.2110705962000003</v>
      </c>
      <c r="AA100" s="163"/>
      <c r="AB100" s="164"/>
      <c r="AC100" s="152">
        <v>32.995468480997658</v>
      </c>
      <c r="AD100" s="163"/>
    </row>
    <row r="101" spans="1:30" s="210" customFormat="1" ht="12" customHeight="1" x14ac:dyDescent="0.2">
      <c r="A101" s="209"/>
      <c r="B101" s="73" t="s">
        <v>113</v>
      </c>
      <c r="C101" s="172">
        <f>'[3]opdeling landbouw'!D150</f>
        <v>0</v>
      </c>
      <c r="D101" s="172">
        <f>'[3]opdeling landbouw'!E150</f>
        <v>0</v>
      </c>
      <c r="E101" s="172">
        <f>'[3]opdeling landbouw'!F150</f>
        <v>0</v>
      </c>
      <c r="F101" s="174">
        <f>'[3]opdeling landbouw'!G150</f>
        <v>0</v>
      </c>
      <c r="G101" s="172">
        <f>'[3]opdeling landbouw'!H150</f>
        <v>0</v>
      </c>
      <c r="H101" s="172">
        <f>'[3]opdeling landbouw'!I150</f>
        <v>0</v>
      </c>
      <c r="I101" s="172">
        <f>'[3]opdeling landbouw'!J150</f>
        <v>0</v>
      </c>
      <c r="J101" s="172">
        <f>'[3]opdeling landbouw'!K150</f>
        <v>0</v>
      </c>
      <c r="K101" s="172">
        <f>'[3]opdeling landbouw'!L150</f>
        <v>0</v>
      </c>
      <c r="L101" s="172">
        <f>'[3]opdeling landbouw'!M150</f>
        <v>5.3355530928168005</v>
      </c>
      <c r="M101" s="172">
        <f>'[3]opdeling landbouw'!N150</f>
        <v>0</v>
      </c>
      <c r="N101" s="172">
        <f>'[3]opdeling landbouw'!O150</f>
        <v>0</v>
      </c>
      <c r="O101" s="172">
        <f>'[3]opdeling landbouw'!P150</f>
        <v>0</v>
      </c>
      <c r="P101" s="172">
        <f>'[3]opdeling landbouw'!Q150</f>
        <v>0</v>
      </c>
      <c r="Q101" s="172">
        <f>'[3]opdeling landbouw'!R150</f>
        <v>0</v>
      </c>
      <c r="R101" s="174">
        <f>'[3]opdeling landbouw'!S150</f>
        <v>5.3355530928168005</v>
      </c>
      <c r="S101" s="172">
        <f>'[3]opdeling landbouw'!T150</f>
        <v>0</v>
      </c>
      <c r="T101" s="172">
        <f>'[3]opdeling landbouw'!U150</f>
        <v>0</v>
      </c>
      <c r="U101" s="172">
        <f>'[3]opdeling landbouw'!V150</f>
        <v>0</v>
      </c>
      <c r="V101" s="174">
        <f>'[3]opdeling landbouw'!W150</f>
        <v>0</v>
      </c>
      <c r="W101" s="174">
        <f>'[3]opdeling landbouw'!X150</f>
        <v>5.3355530928168005</v>
      </c>
      <c r="X101" s="171">
        <f>'[3]opdeling landbouw'!Y150</f>
        <v>0</v>
      </c>
      <c r="Y101" s="172">
        <f>'[3]opdeling landbouw'!Z150</f>
        <v>0</v>
      </c>
      <c r="Z101" s="172">
        <f>'[3]opdeling landbouw'!AA150</f>
        <v>1.2910952469599999</v>
      </c>
      <c r="AA101" s="172">
        <f>'[3]opdeling landbouw'!AB150</f>
        <v>0</v>
      </c>
      <c r="AB101" s="173">
        <f>'[3]opdeling landbouw'!AC150</f>
        <v>0</v>
      </c>
      <c r="AC101" s="251">
        <f>'[3]opdeling landbouw'!AD150</f>
        <v>6.6266483397767999</v>
      </c>
      <c r="AD101" s="253"/>
    </row>
    <row r="102" spans="1:30" s="210" customFormat="1" ht="12" customHeight="1" x14ac:dyDescent="0.2">
      <c r="A102" s="209"/>
      <c r="B102" s="73" t="s">
        <v>114</v>
      </c>
      <c r="C102" s="172">
        <f>'[3]opdeling landbouw'!D151</f>
        <v>0</v>
      </c>
      <c r="D102" s="172">
        <f>'[3]opdeling landbouw'!E151</f>
        <v>0</v>
      </c>
      <c r="E102" s="172">
        <f>'[3]opdeling landbouw'!F151</f>
        <v>0</v>
      </c>
      <c r="F102" s="174">
        <f>'[3]opdeling landbouw'!G151</f>
        <v>0</v>
      </c>
      <c r="G102" s="172">
        <f>'[3]opdeling landbouw'!H151</f>
        <v>0</v>
      </c>
      <c r="H102" s="172">
        <f>'[3]opdeling landbouw'!I151</f>
        <v>0</v>
      </c>
      <c r="I102" s="172">
        <f>'[3]opdeling landbouw'!J151</f>
        <v>0</v>
      </c>
      <c r="J102" s="172">
        <f>'[3]opdeling landbouw'!K151</f>
        <v>0</v>
      </c>
      <c r="K102" s="172">
        <f>'[3]opdeling landbouw'!L151</f>
        <v>0</v>
      </c>
      <c r="L102" s="172">
        <f>'[3]opdeling landbouw'!M151</f>
        <v>0.91287872073000009</v>
      </c>
      <c r="M102" s="172">
        <f>'[3]opdeling landbouw'!N151</f>
        <v>0</v>
      </c>
      <c r="N102" s="172">
        <f>'[3]opdeling landbouw'!O151</f>
        <v>0</v>
      </c>
      <c r="O102" s="172">
        <f>'[3]opdeling landbouw'!P151</f>
        <v>0</v>
      </c>
      <c r="P102" s="172">
        <f>'[3]opdeling landbouw'!Q151</f>
        <v>0</v>
      </c>
      <c r="Q102" s="172">
        <f>'[3]opdeling landbouw'!R151</f>
        <v>0</v>
      </c>
      <c r="R102" s="174">
        <f>'[3]opdeling landbouw'!S151</f>
        <v>0.91287872073000009</v>
      </c>
      <c r="S102" s="172">
        <f>'[3]opdeling landbouw'!T151</f>
        <v>0</v>
      </c>
      <c r="T102" s="172">
        <f>'[3]opdeling landbouw'!U151</f>
        <v>0</v>
      </c>
      <c r="U102" s="172">
        <f>'[3]opdeling landbouw'!V151</f>
        <v>0</v>
      </c>
      <c r="V102" s="174">
        <f>'[3]opdeling landbouw'!W151</f>
        <v>0</v>
      </c>
      <c r="W102" s="174">
        <f>'[3]opdeling landbouw'!X151</f>
        <v>0.91287872073000009</v>
      </c>
      <c r="X102" s="171">
        <f>'[3]opdeling landbouw'!Y151</f>
        <v>0</v>
      </c>
      <c r="Y102" s="172">
        <f>'[3]opdeling landbouw'!Z151</f>
        <v>0</v>
      </c>
      <c r="Z102" s="172">
        <f>'[3]opdeling landbouw'!AA151</f>
        <v>0.34138781681400004</v>
      </c>
      <c r="AA102" s="172">
        <f>'[3]opdeling landbouw'!AB151</f>
        <v>0</v>
      </c>
      <c r="AB102" s="173">
        <f>'[3]opdeling landbouw'!AC151</f>
        <v>0</v>
      </c>
      <c r="AC102" s="251">
        <f>'[3]opdeling landbouw'!AD151</f>
        <v>1.2542665375440001</v>
      </c>
      <c r="AD102" s="253"/>
    </row>
    <row r="103" spans="1:30" s="210" customFormat="1" ht="12" customHeight="1" x14ac:dyDescent="0.2">
      <c r="A103" s="209"/>
      <c r="B103" s="73" t="s">
        <v>115</v>
      </c>
      <c r="C103" s="172">
        <f>'[3]opdeling landbouw'!D152</f>
        <v>0</v>
      </c>
      <c r="D103" s="172">
        <f>'[3]opdeling landbouw'!E152</f>
        <v>0.81599999999999995</v>
      </c>
      <c r="E103" s="172">
        <f>'[3]opdeling landbouw'!F152</f>
        <v>0</v>
      </c>
      <c r="F103" s="174">
        <f>'[3]opdeling landbouw'!G152</f>
        <v>0.81599999999999995</v>
      </c>
      <c r="G103" s="172">
        <f>'[3]opdeling landbouw'!H152</f>
        <v>0</v>
      </c>
      <c r="H103" s="172">
        <f>'[3]opdeling landbouw'!I152</f>
        <v>0</v>
      </c>
      <c r="I103" s="172">
        <f>'[3]opdeling landbouw'!J152</f>
        <v>0.48099999999999998</v>
      </c>
      <c r="J103" s="172">
        <f>'[3]opdeling landbouw'!K152</f>
        <v>0</v>
      </c>
      <c r="K103" s="172">
        <f>'[3]opdeling landbouw'!L152</f>
        <v>0</v>
      </c>
      <c r="L103" s="172">
        <f>'[3]opdeling landbouw'!M152</f>
        <v>2.0529999999999999</v>
      </c>
      <c r="M103" s="172">
        <f>'[3]opdeling landbouw'!N152</f>
        <v>0</v>
      </c>
      <c r="N103" s="172">
        <f>'[3]opdeling landbouw'!O152</f>
        <v>9.6780000000000008</v>
      </c>
      <c r="O103" s="172">
        <f>'[3]opdeling landbouw'!P152</f>
        <v>0</v>
      </c>
      <c r="P103" s="172">
        <f>'[3]opdeling landbouw'!Q152</f>
        <v>0</v>
      </c>
      <c r="Q103" s="172">
        <f>'[3]opdeling landbouw'!R152</f>
        <v>0</v>
      </c>
      <c r="R103" s="174">
        <f>'[3]opdeling landbouw'!S152</f>
        <v>12.212</v>
      </c>
      <c r="S103" s="172">
        <f>'[3]opdeling landbouw'!T152</f>
        <v>6.5680019801352003</v>
      </c>
      <c r="T103" s="172">
        <f>'[3]opdeling landbouw'!U152</f>
        <v>0</v>
      </c>
      <c r="U103" s="172">
        <f>'[3]opdeling landbouw'!V152</f>
        <v>0</v>
      </c>
      <c r="V103" s="174">
        <f>'[3]opdeling landbouw'!W152</f>
        <v>6.5680019801352003</v>
      </c>
      <c r="W103" s="174">
        <f>'[3]opdeling landbouw'!X152</f>
        <v>19.596001980135199</v>
      </c>
      <c r="X103" s="171">
        <f>'[3]opdeling landbouw'!Y152</f>
        <v>0</v>
      </c>
      <c r="Y103" s="172">
        <f>'[3]opdeling landbouw'!Z152</f>
        <v>5.2709999999999996E-3</v>
      </c>
      <c r="Z103" s="172">
        <f>'[3]opdeling landbouw'!AA152</f>
        <v>1.4245679209860005</v>
      </c>
      <c r="AA103" s="172">
        <f>'[3]opdeling landbouw'!AB152</f>
        <v>0</v>
      </c>
      <c r="AB103" s="173">
        <f>'[3]opdeling landbouw'!AC152</f>
        <v>0</v>
      </c>
      <c r="AC103" s="251">
        <f>'[3]opdeling landbouw'!AD152</f>
        <v>21.0258409011212</v>
      </c>
      <c r="AD103" s="253"/>
    </row>
    <row r="104" spans="1:30" s="210" customFormat="1" ht="12" customHeight="1" x14ac:dyDescent="0.2">
      <c r="A104" s="209"/>
      <c r="B104" s="73" t="s">
        <v>116</v>
      </c>
      <c r="C104" s="172">
        <f>'[3]opdeling landbouw'!D153</f>
        <v>0</v>
      </c>
      <c r="D104" s="172">
        <f>'[3]opdeling landbouw'!E153</f>
        <v>0</v>
      </c>
      <c r="E104" s="172">
        <f>'[3]opdeling landbouw'!F153</f>
        <v>0</v>
      </c>
      <c r="F104" s="174">
        <f>'[3]opdeling landbouw'!G153</f>
        <v>0</v>
      </c>
      <c r="G104" s="172">
        <f>'[3]opdeling landbouw'!H153</f>
        <v>0</v>
      </c>
      <c r="H104" s="172">
        <f>'[3]opdeling landbouw'!I153</f>
        <v>0</v>
      </c>
      <c r="I104" s="172">
        <f>'[3]opdeling landbouw'!J153</f>
        <v>0</v>
      </c>
      <c r="J104" s="172">
        <f>'[3]opdeling landbouw'!K153</f>
        <v>0</v>
      </c>
      <c r="K104" s="172">
        <f>'[3]opdeling landbouw'!L153</f>
        <v>0</v>
      </c>
      <c r="L104" s="172">
        <f>'[3]opdeling landbouw'!M153</f>
        <v>1.0522767029940001</v>
      </c>
      <c r="M104" s="172">
        <f>'[3]opdeling landbouw'!N153</f>
        <v>0</v>
      </c>
      <c r="N104" s="172">
        <f>'[3]opdeling landbouw'!O153</f>
        <v>0</v>
      </c>
      <c r="O104" s="172">
        <f>'[3]opdeling landbouw'!P153</f>
        <v>0</v>
      </c>
      <c r="P104" s="172">
        <f>'[3]opdeling landbouw'!Q153</f>
        <v>0</v>
      </c>
      <c r="Q104" s="172">
        <f>'[3]opdeling landbouw'!R153</f>
        <v>0</v>
      </c>
      <c r="R104" s="174">
        <f>'[3]opdeling landbouw'!S153</f>
        <v>1.0522767029940001</v>
      </c>
      <c r="S104" s="172">
        <f>'[3]opdeling landbouw'!T153</f>
        <v>0</v>
      </c>
      <c r="T104" s="172">
        <f>'[3]opdeling landbouw'!U153</f>
        <v>0</v>
      </c>
      <c r="U104" s="172">
        <f>'[3]opdeling landbouw'!V153</f>
        <v>0</v>
      </c>
      <c r="V104" s="174">
        <f>'[3]opdeling landbouw'!W153</f>
        <v>0</v>
      </c>
      <c r="W104" s="174">
        <f>'[3]opdeling landbouw'!X153</f>
        <v>1.0522767029940001</v>
      </c>
      <c r="X104" s="171">
        <f>'[3]opdeling landbouw'!Y153</f>
        <v>0</v>
      </c>
      <c r="Y104" s="172">
        <f>'[3]opdeling landbouw'!Z153</f>
        <v>0</v>
      </c>
      <c r="Z104" s="172">
        <f>'[3]opdeling landbouw'!AA153</f>
        <v>0.15396991502399998</v>
      </c>
      <c r="AA104" s="172">
        <f>'[3]opdeling landbouw'!AB153</f>
        <v>0</v>
      </c>
      <c r="AB104" s="173">
        <f>'[3]opdeling landbouw'!AC153</f>
        <v>0</v>
      </c>
      <c r="AC104" s="251">
        <f>'[3]opdeling landbouw'!AD153</f>
        <v>1.206246618018</v>
      </c>
      <c r="AD104" s="253"/>
    </row>
    <row r="105" spans="1:30" s="210" customFormat="1" ht="12" customHeight="1" x14ac:dyDescent="0.2">
      <c r="A105" s="209"/>
      <c r="B105" s="73" t="s">
        <v>117</v>
      </c>
      <c r="C105" s="172">
        <f>'[3]opdeling landbouw'!D154</f>
        <v>0</v>
      </c>
      <c r="D105" s="172">
        <f>'[3]opdeling landbouw'!E154</f>
        <v>0</v>
      </c>
      <c r="E105" s="172">
        <f>'[3]opdeling landbouw'!F154</f>
        <v>0</v>
      </c>
      <c r="F105" s="174">
        <f>'[3]opdeling landbouw'!G154</f>
        <v>0</v>
      </c>
      <c r="G105" s="172">
        <f>'[3]opdeling landbouw'!H154</f>
        <v>0</v>
      </c>
      <c r="H105" s="172">
        <f>'[3]opdeling landbouw'!I154</f>
        <v>0</v>
      </c>
      <c r="I105" s="172">
        <f>'[3]opdeling landbouw'!J154</f>
        <v>0</v>
      </c>
      <c r="J105" s="172">
        <f>'[3]opdeling landbouw'!K154</f>
        <v>0</v>
      </c>
      <c r="K105" s="172">
        <f>'[3]opdeling landbouw'!L154</f>
        <v>0</v>
      </c>
      <c r="L105" s="172">
        <f>'[3]opdeling landbouw'!M154</f>
        <v>2.7805704794340005</v>
      </c>
      <c r="M105" s="172">
        <f>'[3]opdeling landbouw'!N154</f>
        <v>0</v>
      </c>
      <c r="N105" s="172">
        <f>'[3]opdeling landbouw'!O154</f>
        <v>0</v>
      </c>
      <c r="O105" s="172">
        <f>'[3]opdeling landbouw'!P154</f>
        <v>0</v>
      </c>
      <c r="P105" s="172">
        <f>'[3]opdeling landbouw'!Q154</f>
        <v>0</v>
      </c>
      <c r="Q105" s="172">
        <f>'[3]opdeling landbouw'!R154</f>
        <v>0</v>
      </c>
      <c r="R105" s="174">
        <f>'[3]opdeling landbouw'!S154</f>
        <v>2.7805704794340005</v>
      </c>
      <c r="S105" s="172">
        <f>'[3]opdeling landbouw'!T154</f>
        <v>0</v>
      </c>
      <c r="T105" s="172">
        <f>'[3]opdeling landbouw'!U154</f>
        <v>0</v>
      </c>
      <c r="U105" s="172">
        <f>'[3]opdeling landbouw'!V154</f>
        <v>0</v>
      </c>
      <c r="V105" s="174">
        <f>'[3]opdeling landbouw'!W154</f>
        <v>0</v>
      </c>
      <c r="W105" s="174">
        <f>'[3]opdeling landbouw'!X154</f>
        <v>2.7805704794340005</v>
      </c>
      <c r="X105" s="171">
        <f>'[3]opdeling landbouw'!Y154</f>
        <v>0</v>
      </c>
      <c r="Y105" s="172">
        <f>'[3]opdeling landbouw'!Z154</f>
        <v>0</v>
      </c>
      <c r="Z105" s="172">
        <f>'[3]opdeling landbouw'!AA154</f>
        <v>0</v>
      </c>
      <c r="AA105" s="172">
        <f>'[3]opdeling landbouw'!AB154</f>
        <v>0</v>
      </c>
      <c r="AB105" s="173">
        <f>'[3]opdeling landbouw'!AC154</f>
        <v>0</v>
      </c>
      <c r="AC105" s="251">
        <f>'[3]opdeling landbouw'!AD154</f>
        <v>2.7805704794340005</v>
      </c>
      <c r="AD105" s="253"/>
    </row>
    <row r="106" spans="1:30" s="210" customFormat="1" ht="12" customHeight="1" x14ac:dyDescent="0.2">
      <c r="A106" s="209"/>
      <c r="B106" s="73" t="s">
        <v>118</v>
      </c>
      <c r="C106" s="172">
        <f>'[3]opdeling landbouw'!D155</f>
        <v>0</v>
      </c>
      <c r="D106" s="172">
        <f>'[3]opdeling landbouw'!E155</f>
        <v>0</v>
      </c>
      <c r="E106" s="172">
        <f>'[3]opdeling landbouw'!F155</f>
        <v>0</v>
      </c>
      <c r="F106" s="174">
        <f>'[3]opdeling landbouw'!G155</f>
        <v>0</v>
      </c>
      <c r="G106" s="172">
        <f>'[3]opdeling landbouw'!H155</f>
        <v>0</v>
      </c>
      <c r="H106" s="172">
        <f>'[3]opdeling landbouw'!I155</f>
        <v>0</v>
      </c>
      <c r="I106" s="172">
        <f>'[3]opdeling landbouw'!J155</f>
        <v>1.7576870969999998E-6</v>
      </c>
      <c r="J106" s="172">
        <f>'[3]opdeling landbouw'!K155</f>
        <v>8.8601083626960439E-2</v>
      </c>
      <c r="K106" s="172">
        <f>'[3]opdeling landbouw'!L155</f>
        <v>0</v>
      </c>
      <c r="L106" s="172">
        <f>'[3]opdeling landbouw'!M155</f>
        <v>6.8157765275399847E-3</v>
      </c>
      <c r="M106" s="172">
        <f>'[3]opdeling landbouw'!N155</f>
        <v>0</v>
      </c>
      <c r="N106" s="172">
        <f>'[3]opdeling landbouw'!O155</f>
        <v>0</v>
      </c>
      <c r="O106" s="172">
        <f>'[3]opdeling landbouw'!P155</f>
        <v>0</v>
      </c>
      <c r="P106" s="172">
        <f>'[3]opdeling landbouw'!Q155</f>
        <v>0</v>
      </c>
      <c r="Q106" s="172">
        <f>'[3]opdeling landbouw'!R155</f>
        <v>0</v>
      </c>
      <c r="R106" s="174">
        <f>'[3]opdeling landbouw'!S155</f>
        <v>9.5418617841597414E-2</v>
      </c>
      <c r="S106" s="172">
        <f>'[3]opdeling landbouw'!T155</f>
        <v>0</v>
      </c>
      <c r="T106" s="172">
        <f>'[3]opdeling landbouw'!U155</f>
        <v>0</v>
      </c>
      <c r="U106" s="172">
        <f>'[3]opdeling landbouw'!V155</f>
        <v>0</v>
      </c>
      <c r="V106" s="174">
        <f>'[3]opdeling landbouw'!W155</f>
        <v>0</v>
      </c>
      <c r="W106" s="174">
        <f>'[3]opdeling landbouw'!X155</f>
        <v>9.5418617841597414E-2</v>
      </c>
      <c r="X106" s="171">
        <f>'[3]opdeling landbouw'!Y155</f>
        <v>0</v>
      </c>
      <c r="Y106" s="172">
        <f>'[3]opdeling landbouw'!Z155</f>
        <v>0</v>
      </c>
      <c r="Z106" s="172">
        <f>'[3]opdeling landbouw'!AA155</f>
        <v>0</v>
      </c>
      <c r="AA106" s="172">
        <f>'[3]opdeling landbouw'!AB155</f>
        <v>0</v>
      </c>
      <c r="AB106" s="173">
        <f>'[3]opdeling landbouw'!AC155</f>
        <v>0</v>
      </c>
      <c r="AC106" s="251">
        <f>'[3]opdeling landbouw'!AD155</f>
        <v>9.5418617841597414E-2</v>
      </c>
      <c r="AD106" s="253"/>
    </row>
    <row r="107" spans="1:30" s="210" customFormat="1" ht="12" customHeight="1" x14ac:dyDescent="0.2">
      <c r="A107" s="209"/>
      <c r="B107" s="73" t="s">
        <v>119</v>
      </c>
      <c r="C107" s="172">
        <f>'[3]opdeling landbouw'!D156</f>
        <v>0</v>
      </c>
      <c r="D107" s="172">
        <f>'[3]opdeling landbouw'!E156</f>
        <v>0</v>
      </c>
      <c r="E107" s="172">
        <f>'[3]opdeling landbouw'!F156</f>
        <v>0</v>
      </c>
      <c r="F107" s="174">
        <f>'[3]opdeling landbouw'!G156</f>
        <v>0</v>
      </c>
      <c r="G107" s="172">
        <f>'[3]opdeling landbouw'!H156</f>
        <v>0</v>
      </c>
      <c r="H107" s="172">
        <f>'[3]opdeling landbouw'!I156</f>
        <v>0</v>
      </c>
      <c r="I107" s="172">
        <f>'[3]opdeling landbouw'!J156</f>
        <v>0</v>
      </c>
      <c r="J107" s="172">
        <f>'[3]opdeling landbouw'!K156</f>
        <v>3.0128776417958397E-3</v>
      </c>
      <c r="K107" s="172">
        <f>'[3]opdeling landbouw'!L156</f>
        <v>0</v>
      </c>
      <c r="L107" s="172">
        <f>'[3]opdeling landbouw'!M156</f>
        <v>3.414413204259299E-3</v>
      </c>
      <c r="M107" s="172">
        <f>'[3]opdeling landbouw'!N156</f>
        <v>0</v>
      </c>
      <c r="N107" s="172">
        <f>'[3]opdeling landbouw'!O156</f>
        <v>0</v>
      </c>
      <c r="O107" s="172">
        <f>'[3]opdeling landbouw'!P156</f>
        <v>0</v>
      </c>
      <c r="P107" s="172">
        <f>'[3]opdeling landbouw'!Q156</f>
        <v>0</v>
      </c>
      <c r="Q107" s="172">
        <f>'[3]opdeling landbouw'!R156</f>
        <v>0</v>
      </c>
      <c r="R107" s="174">
        <f>'[3]opdeling landbouw'!S156</f>
        <v>6.4272908460551387E-3</v>
      </c>
      <c r="S107" s="172">
        <f>'[3]opdeling landbouw'!T156</f>
        <v>0</v>
      </c>
      <c r="T107" s="172">
        <f>'[3]opdeling landbouw'!U156</f>
        <v>0</v>
      </c>
      <c r="U107" s="172">
        <f>'[3]opdeling landbouw'!V156</f>
        <v>0</v>
      </c>
      <c r="V107" s="174">
        <f>'[3]opdeling landbouw'!W156</f>
        <v>0</v>
      </c>
      <c r="W107" s="174">
        <f>'[3]opdeling landbouw'!X156</f>
        <v>6.4272908460551387E-3</v>
      </c>
      <c r="X107" s="171">
        <f>'[3]opdeling landbouw'!Y156</f>
        <v>0</v>
      </c>
      <c r="Y107" s="172">
        <f>'[3]opdeling landbouw'!Z156</f>
        <v>0</v>
      </c>
      <c r="Z107" s="172">
        <f>'[3]opdeling landbouw'!AA156</f>
        <v>4.9696416000000005E-5</v>
      </c>
      <c r="AA107" s="172">
        <f>'[3]opdeling landbouw'!AB156</f>
        <v>0</v>
      </c>
      <c r="AB107" s="173">
        <f>'[3]opdeling landbouw'!AC156</f>
        <v>0</v>
      </c>
      <c r="AC107" s="251">
        <f>'[3]opdeling landbouw'!AD156</f>
        <v>6.4769872620551389E-3</v>
      </c>
      <c r="AD107" s="253"/>
    </row>
    <row r="108" spans="1:30" s="187" customFormat="1" ht="12" customHeight="1" x14ac:dyDescent="0.2">
      <c r="A108" s="237"/>
      <c r="B108" s="68" t="s">
        <v>62</v>
      </c>
      <c r="C108" s="216">
        <v>0</v>
      </c>
      <c r="D108" s="216">
        <v>0</v>
      </c>
      <c r="E108" s="216">
        <v>0</v>
      </c>
      <c r="F108" s="154"/>
      <c r="G108" s="216">
        <v>0</v>
      </c>
      <c r="H108" s="216">
        <v>0</v>
      </c>
      <c r="I108" s="216">
        <v>0</v>
      </c>
      <c r="J108" s="216">
        <v>0</v>
      </c>
      <c r="K108" s="216">
        <v>0</v>
      </c>
      <c r="L108" s="216">
        <v>0.19311400000000001</v>
      </c>
      <c r="M108" s="216">
        <v>0</v>
      </c>
      <c r="N108" s="216">
        <v>0</v>
      </c>
      <c r="O108" s="216">
        <v>0</v>
      </c>
      <c r="P108" s="216">
        <v>0</v>
      </c>
      <c r="Q108" s="216">
        <v>0</v>
      </c>
      <c r="R108" s="252">
        <v>0.19311400000000001</v>
      </c>
      <c r="S108" s="216">
        <v>0.32661699999999999</v>
      </c>
      <c r="T108" s="216">
        <v>0</v>
      </c>
      <c r="U108" s="216">
        <v>0</v>
      </c>
      <c r="V108" s="252">
        <v>0.32661699999999999</v>
      </c>
      <c r="W108" s="252">
        <v>0.51973099999999994</v>
      </c>
      <c r="X108" s="235">
        <v>0</v>
      </c>
      <c r="Y108" s="216">
        <v>5.2709999999999996E-3</v>
      </c>
      <c r="Z108" s="216"/>
      <c r="AA108" s="216"/>
      <c r="AB108" s="236"/>
      <c r="AC108" s="157">
        <v>0.52500199999999997</v>
      </c>
      <c r="AD108" s="163"/>
    </row>
    <row r="109" spans="1:30" s="183" customFormat="1" ht="12" customHeight="1" x14ac:dyDescent="0.2">
      <c r="A109" s="213" t="s">
        <v>88</v>
      </c>
      <c r="B109" s="197"/>
      <c r="C109" s="153">
        <v>0</v>
      </c>
      <c r="D109" s="153">
        <v>0</v>
      </c>
      <c r="E109" s="153">
        <v>0</v>
      </c>
      <c r="F109" s="154">
        <v>0</v>
      </c>
      <c r="G109" s="153">
        <v>0</v>
      </c>
      <c r="H109" s="153">
        <v>0</v>
      </c>
      <c r="I109" s="153">
        <v>1.8646341895472274</v>
      </c>
      <c r="J109" s="153">
        <v>38.57932886266795</v>
      </c>
      <c r="K109" s="153">
        <v>7.641961107612881E-2</v>
      </c>
      <c r="L109" s="153">
        <v>149.94130015682009</v>
      </c>
      <c r="M109" s="153">
        <v>0</v>
      </c>
      <c r="N109" s="153">
        <v>0.18406367392027961</v>
      </c>
      <c r="O109" s="153">
        <v>0</v>
      </c>
      <c r="P109" s="153">
        <v>0</v>
      </c>
      <c r="Q109" s="153">
        <v>0</v>
      </c>
      <c r="R109" s="154">
        <v>190.64574649403167</v>
      </c>
      <c r="S109" s="153">
        <v>2.0503604095011854</v>
      </c>
      <c r="T109" s="153">
        <v>0</v>
      </c>
      <c r="U109" s="153">
        <v>0</v>
      </c>
      <c r="V109" s="154">
        <v>2.0503604095011854</v>
      </c>
      <c r="W109" s="154">
        <v>192.69610690353286</v>
      </c>
      <c r="X109" s="153">
        <v>0</v>
      </c>
      <c r="Y109" s="153"/>
      <c r="Z109" s="153">
        <v>2.7994726033356385</v>
      </c>
      <c r="AA109" s="153">
        <v>0</v>
      </c>
      <c r="AB109" s="153">
        <v>0</v>
      </c>
      <c r="AC109" s="154">
        <v>195.49557950686849</v>
      </c>
      <c r="AD109" s="147"/>
    </row>
    <row r="110" spans="1:30" s="183" customFormat="1" ht="12" customHeight="1" x14ac:dyDescent="0.2">
      <c r="A110" s="195"/>
      <c r="B110" s="194" t="s">
        <v>89</v>
      </c>
      <c r="C110" s="147"/>
      <c r="D110" s="147"/>
      <c r="E110" s="147"/>
      <c r="F110" s="144"/>
      <c r="G110" s="147">
        <v>0</v>
      </c>
      <c r="H110" s="147">
        <v>0</v>
      </c>
      <c r="I110" s="147">
        <v>1.8646341895472274</v>
      </c>
      <c r="J110" s="147">
        <v>38.553401470794732</v>
      </c>
      <c r="K110" s="147">
        <v>0</v>
      </c>
      <c r="L110" s="147">
        <v>144.11736846337683</v>
      </c>
      <c r="M110" s="147">
        <v>0</v>
      </c>
      <c r="N110" s="147">
        <v>0</v>
      </c>
      <c r="O110" s="147">
        <v>0</v>
      </c>
      <c r="P110" s="147">
        <v>0</v>
      </c>
      <c r="Q110" s="147">
        <v>0</v>
      </c>
      <c r="R110" s="144">
        <v>184.53540412371879</v>
      </c>
      <c r="S110" s="147">
        <v>0</v>
      </c>
      <c r="T110" s="147"/>
      <c r="U110" s="147"/>
      <c r="V110" s="144">
        <v>0</v>
      </c>
      <c r="W110" s="144">
        <v>184.53540412371879</v>
      </c>
      <c r="X110" s="147"/>
      <c r="Y110" s="147">
        <v>0</v>
      </c>
      <c r="Z110" s="147">
        <v>1.5772996610386952E-4</v>
      </c>
      <c r="AA110" s="147"/>
      <c r="AB110" s="147"/>
      <c r="AC110" s="144">
        <v>184.5355618536849</v>
      </c>
      <c r="AD110" s="147"/>
    </row>
    <row r="111" spans="1:30" s="183" customFormat="1" ht="12" customHeight="1" x14ac:dyDescent="0.2">
      <c r="A111" s="195"/>
      <c r="B111" s="199" t="s">
        <v>90</v>
      </c>
      <c r="C111" s="147"/>
      <c r="D111" s="147"/>
      <c r="E111" s="147"/>
      <c r="F111" s="148"/>
      <c r="G111" s="147">
        <v>0</v>
      </c>
      <c r="H111" s="147">
        <v>0</v>
      </c>
      <c r="I111" s="147">
        <v>0</v>
      </c>
      <c r="J111" s="147">
        <v>0</v>
      </c>
      <c r="K111" s="147">
        <v>0</v>
      </c>
      <c r="L111" s="147">
        <v>0.95940438450545329</v>
      </c>
      <c r="M111" s="147">
        <v>0</v>
      </c>
      <c r="N111" s="147">
        <v>0</v>
      </c>
      <c r="O111" s="147">
        <v>0</v>
      </c>
      <c r="P111" s="147">
        <v>0</v>
      </c>
      <c r="Q111" s="147">
        <v>0</v>
      </c>
      <c r="R111" s="148">
        <v>0.95940438450545329</v>
      </c>
      <c r="S111" s="147">
        <v>0</v>
      </c>
      <c r="T111" s="147"/>
      <c r="U111" s="147"/>
      <c r="V111" s="148">
        <v>0</v>
      </c>
      <c r="W111" s="148">
        <v>0.95940438450545329</v>
      </c>
      <c r="X111" s="147"/>
      <c r="Y111" s="147"/>
      <c r="Z111" s="147">
        <v>2.7820347239695349</v>
      </c>
      <c r="AA111" s="147"/>
      <c r="AB111" s="147"/>
      <c r="AC111" s="148">
        <v>3.7414391084749883</v>
      </c>
      <c r="AD111" s="147"/>
    </row>
    <row r="112" spans="1:30" s="183" customFormat="1" ht="12" customHeight="1" x14ac:dyDescent="0.2">
      <c r="A112" s="195"/>
      <c r="B112" s="199" t="s">
        <v>91</v>
      </c>
      <c r="C112" s="147"/>
      <c r="D112" s="147"/>
      <c r="E112" s="147"/>
      <c r="F112" s="148"/>
      <c r="G112" s="147">
        <v>0</v>
      </c>
      <c r="H112" s="147">
        <v>0</v>
      </c>
      <c r="I112" s="147">
        <v>0</v>
      </c>
      <c r="J112" s="147">
        <v>2.5927391873217371E-2</v>
      </c>
      <c r="K112" s="147">
        <v>7.641961107612881E-2</v>
      </c>
      <c r="L112" s="147">
        <v>0</v>
      </c>
      <c r="M112" s="147">
        <v>0</v>
      </c>
      <c r="N112" s="147">
        <v>0</v>
      </c>
      <c r="O112" s="147">
        <v>0</v>
      </c>
      <c r="P112" s="147">
        <v>0</v>
      </c>
      <c r="Q112" s="147">
        <v>0</v>
      </c>
      <c r="R112" s="148">
        <v>0.10234700294934618</v>
      </c>
      <c r="S112" s="147">
        <v>0</v>
      </c>
      <c r="T112" s="147"/>
      <c r="U112" s="147"/>
      <c r="V112" s="148">
        <v>0</v>
      </c>
      <c r="W112" s="148">
        <v>0.10234700294934618</v>
      </c>
      <c r="X112" s="147"/>
      <c r="Y112" s="147"/>
      <c r="Z112" s="147"/>
      <c r="AA112" s="147"/>
      <c r="AB112" s="147"/>
      <c r="AC112" s="148">
        <v>0.10234700294934618</v>
      </c>
      <c r="AD112" s="147"/>
    </row>
    <row r="113" spans="1:30" s="183" customFormat="1" ht="12" customHeight="1" x14ac:dyDescent="0.2">
      <c r="A113" s="195"/>
      <c r="B113" s="194" t="s">
        <v>92</v>
      </c>
      <c r="C113" s="147"/>
      <c r="D113" s="147"/>
      <c r="E113" s="147"/>
      <c r="F113" s="148"/>
      <c r="G113" s="147">
        <v>0</v>
      </c>
      <c r="H113" s="147">
        <v>0</v>
      </c>
      <c r="I113" s="147">
        <v>0</v>
      </c>
      <c r="J113" s="147">
        <v>0</v>
      </c>
      <c r="K113" s="147">
        <v>0</v>
      </c>
      <c r="L113" s="147">
        <v>4.8645273089377845</v>
      </c>
      <c r="M113" s="147">
        <v>0</v>
      </c>
      <c r="N113" s="147">
        <v>0.18406367392027961</v>
      </c>
      <c r="O113" s="147">
        <v>0</v>
      </c>
      <c r="P113" s="147">
        <v>0</v>
      </c>
      <c r="Q113" s="147">
        <v>0</v>
      </c>
      <c r="R113" s="148">
        <v>5.0485909828580642</v>
      </c>
      <c r="S113" s="147">
        <v>0</v>
      </c>
      <c r="T113" s="147"/>
      <c r="U113" s="147"/>
      <c r="V113" s="148">
        <v>0</v>
      </c>
      <c r="W113" s="148">
        <v>5.0485909828580642</v>
      </c>
      <c r="X113" s="147"/>
      <c r="Y113" s="147"/>
      <c r="Z113" s="147"/>
      <c r="AA113" s="147"/>
      <c r="AB113" s="147"/>
      <c r="AC113" s="148">
        <v>5.0485909828580642</v>
      </c>
      <c r="AD113" s="147"/>
    </row>
    <row r="114" spans="1:30" s="183" customFormat="1" ht="12" customHeight="1" x14ac:dyDescent="0.2">
      <c r="A114" s="195"/>
      <c r="B114" s="194" t="s">
        <v>93</v>
      </c>
      <c r="C114" s="147"/>
      <c r="D114" s="147"/>
      <c r="E114" s="147"/>
      <c r="F114" s="148"/>
      <c r="G114" s="147">
        <v>0</v>
      </c>
      <c r="H114" s="147">
        <v>0</v>
      </c>
      <c r="I114" s="147">
        <v>0</v>
      </c>
      <c r="J114" s="147">
        <v>0</v>
      </c>
      <c r="K114" s="147">
        <v>0</v>
      </c>
      <c r="L114" s="147">
        <v>0</v>
      </c>
      <c r="M114" s="147">
        <v>0</v>
      </c>
      <c r="N114" s="147">
        <v>0</v>
      </c>
      <c r="O114" s="147">
        <v>0</v>
      </c>
      <c r="P114" s="147">
        <v>0</v>
      </c>
      <c r="Q114" s="147">
        <v>0</v>
      </c>
      <c r="R114" s="148">
        <v>0</v>
      </c>
      <c r="S114" s="147">
        <v>2.0503604095011854</v>
      </c>
      <c r="T114" s="147"/>
      <c r="U114" s="147"/>
      <c r="V114" s="148">
        <v>2.0503604095011854</v>
      </c>
      <c r="W114" s="148">
        <v>2.0503604095011854</v>
      </c>
      <c r="X114" s="147"/>
      <c r="Y114" s="147"/>
      <c r="Z114" s="147">
        <v>1.7280149400000003E-2</v>
      </c>
      <c r="AA114" s="147"/>
      <c r="AB114" s="147"/>
      <c r="AC114" s="148">
        <v>2.0676405589011853</v>
      </c>
      <c r="AD114" s="147"/>
    </row>
    <row r="115" spans="1:30" s="183" customFormat="1" ht="12" customHeight="1" x14ac:dyDescent="0.2">
      <c r="A115" s="208"/>
      <c r="B115" s="214"/>
      <c r="C115" s="168"/>
      <c r="D115" s="168"/>
      <c r="E115" s="168"/>
      <c r="F115" s="144"/>
      <c r="G115" s="168"/>
      <c r="H115" s="168"/>
      <c r="I115" s="168"/>
      <c r="J115" s="168"/>
      <c r="K115" s="168"/>
      <c r="L115" s="168"/>
      <c r="M115" s="168"/>
      <c r="N115" s="168"/>
      <c r="O115" s="168"/>
      <c r="P115" s="168"/>
      <c r="Q115" s="168"/>
      <c r="R115" s="144"/>
      <c r="S115" s="168"/>
      <c r="T115" s="168"/>
      <c r="U115" s="168"/>
      <c r="V115" s="144"/>
      <c r="W115" s="144"/>
      <c r="X115" s="168"/>
      <c r="Y115" s="168"/>
      <c r="Z115" s="168"/>
      <c r="AA115" s="168"/>
      <c r="AB115" s="168"/>
      <c r="AC115" s="144"/>
      <c r="AD115" s="147"/>
    </row>
    <row r="116" spans="1:30" s="210" customFormat="1" ht="12" customHeight="1" x14ac:dyDescent="0.2">
      <c r="A116" s="254" t="s">
        <v>94</v>
      </c>
      <c r="B116" s="215"/>
      <c r="C116" s="163"/>
      <c r="D116" s="163"/>
      <c r="E116" s="163"/>
      <c r="F116" s="162"/>
      <c r="G116" s="163"/>
      <c r="H116" s="163"/>
      <c r="I116" s="190">
        <v>0.16438198398146409</v>
      </c>
      <c r="J116" s="190">
        <v>0.83470004258999608</v>
      </c>
      <c r="K116" s="190"/>
      <c r="L116" s="190">
        <v>8.8709620734781538</v>
      </c>
      <c r="M116" s="190"/>
      <c r="N116" s="190"/>
      <c r="O116" s="190"/>
      <c r="P116" s="190"/>
      <c r="Q116" s="190"/>
      <c r="R116" s="148">
        <v>9.8700441000496149</v>
      </c>
      <c r="S116" s="190"/>
      <c r="T116" s="190"/>
      <c r="U116" s="190"/>
      <c r="V116" s="148"/>
      <c r="W116" s="148"/>
      <c r="X116" s="190"/>
      <c r="Y116" s="190"/>
      <c r="Z116" s="190">
        <v>9.1557038341931213E-2</v>
      </c>
      <c r="AA116" s="190"/>
      <c r="AB116" s="190"/>
      <c r="AC116" s="148">
        <v>9.9616011383915453</v>
      </c>
      <c r="AD116" s="253"/>
    </row>
    <row r="117" spans="1:30" s="133" customFormat="1" ht="12" customHeight="1" x14ac:dyDescent="0.2">
      <c r="A117" s="228" t="s">
        <v>95</v>
      </c>
      <c r="B117" s="255"/>
      <c r="C117" s="86"/>
      <c r="D117" s="86"/>
      <c r="E117" s="86"/>
      <c r="F117" s="87"/>
      <c r="G117" s="86"/>
      <c r="H117" s="86"/>
      <c r="I117" s="86">
        <v>0.16247987835376185</v>
      </c>
      <c r="J117" s="86">
        <v>0.16254333720424796</v>
      </c>
      <c r="K117" s="86"/>
      <c r="L117" s="86">
        <v>4.7806266833261848</v>
      </c>
      <c r="M117" s="86"/>
      <c r="N117" s="86"/>
      <c r="O117" s="86"/>
      <c r="P117" s="86"/>
      <c r="Q117" s="86"/>
      <c r="R117" s="88">
        <v>5.1056498988841943</v>
      </c>
      <c r="S117" s="86"/>
      <c r="T117" s="86"/>
      <c r="U117" s="86"/>
      <c r="V117" s="87"/>
      <c r="W117" s="87"/>
      <c r="X117" s="86"/>
      <c r="Y117" s="86"/>
      <c r="Z117" s="86">
        <v>4.3772727998322512E-2</v>
      </c>
      <c r="AA117" s="86"/>
      <c r="AB117" s="86"/>
      <c r="AC117" s="87">
        <v>5.149422626882517</v>
      </c>
      <c r="AD117" s="256"/>
    </row>
    <row r="118" spans="1:30" s="133" customFormat="1" ht="12" customHeight="1" x14ac:dyDescent="0.2">
      <c r="A118" s="84" t="s">
        <v>96</v>
      </c>
      <c r="B118" s="129"/>
      <c r="C118" s="86"/>
      <c r="D118" s="86"/>
      <c r="E118" s="86"/>
      <c r="F118" s="87"/>
      <c r="G118" s="86"/>
      <c r="H118" s="86"/>
      <c r="I118" s="86">
        <v>1.9003479406052293E-3</v>
      </c>
      <c r="J118" s="86">
        <v>2.8802080745572644E-3</v>
      </c>
      <c r="K118" s="86"/>
      <c r="L118" s="86">
        <v>0.67864592551502101</v>
      </c>
      <c r="M118" s="86"/>
      <c r="N118" s="86"/>
      <c r="O118" s="86"/>
      <c r="P118" s="86"/>
      <c r="Q118" s="86"/>
      <c r="R118" s="88">
        <v>0.68342648153018348</v>
      </c>
      <c r="S118" s="86"/>
      <c r="T118" s="86"/>
      <c r="U118" s="86"/>
      <c r="V118" s="87"/>
      <c r="W118" s="87"/>
      <c r="X118" s="86"/>
      <c r="Y118" s="86"/>
      <c r="Z118" s="86">
        <v>2.3135079503174287E-3</v>
      </c>
      <c r="AA118" s="86"/>
      <c r="AB118" s="86"/>
      <c r="AC118" s="87">
        <v>0.68573998948050097</v>
      </c>
      <c r="AD118" s="256"/>
    </row>
    <row r="119" spans="1:30" s="133" customFormat="1" ht="12" customHeight="1" x14ac:dyDescent="0.2">
      <c r="A119" s="84" t="s">
        <v>97</v>
      </c>
      <c r="B119" s="129"/>
      <c r="C119" s="86"/>
      <c r="D119" s="86"/>
      <c r="E119" s="86"/>
      <c r="F119" s="87"/>
      <c r="G119" s="86"/>
      <c r="H119" s="86"/>
      <c r="I119" s="86"/>
      <c r="J119" s="86">
        <v>0.57766253604243456</v>
      </c>
      <c r="K119" s="86"/>
      <c r="L119" s="86"/>
      <c r="M119" s="86"/>
      <c r="N119" s="86"/>
      <c r="O119" s="86"/>
      <c r="P119" s="86"/>
      <c r="Q119" s="86"/>
      <c r="R119" s="88">
        <v>0.57766253604243456</v>
      </c>
      <c r="S119" s="86"/>
      <c r="T119" s="86"/>
      <c r="U119" s="86"/>
      <c r="V119" s="87"/>
      <c r="W119" s="87"/>
      <c r="X119" s="86"/>
      <c r="Y119" s="86"/>
      <c r="Z119" s="86">
        <v>4.5421105977291272E-2</v>
      </c>
      <c r="AA119" s="86"/>
      <c r="AB119" s="86"/>
      <c r="AC119" s="87">
        <v>0.62308364201972588</v>
      </c>
      <c r="AD119" s="256"/>
    </row>
    <row r="120" spans="1:30" s="133" customFormat="1" ht="12" customHeight="1" x14ac:dyDescent="0.2">
      <c r="A120" s="92" t="s">
        <v>98</v>
      </c>
      <c r="B120" s="130"/>
      <c r="C120" s="94"/>
      <c r="D120" s="94"/>
      <c r="E120" s="94"/>
      <c r="F120" s="95"/>
      <c r="G120" s="94"/>
      <c r="H120" s="94"/>
      <c r="I120" s="94">
        <v>1.7576870969999998E-6</v>
      </c>
      <c r="J120" s="94">
        <v>9.1613961268756303E-2</v>
      </c>
      <c r="K120" s="94"/>
      <c r="L120" s="94">
        <v>3.4116894646369493</v>
      </c>
      <c r="M120" s="94"/>
      <c r="N120" s="94"/>
      <c r="O120" s="94"/>
      <c r="P120" s="94"/>
      <c r="Q120" s="94"/>
      <c r="R120" s="96">
        <v>3.5033051835928024</v>
      </c>
      <c r="S120" s="94"/>
      <c r="T120" s="94"/>
      <c r="U120" s="94"/>
      <c r="V120" s="95"/>
      <c r="W120" s="95"/>
      <c r="X120" s="94"/>
      <c r="Y120" s="94"/>
      <c r="Z120" s="94">
        <v>4.9696416000000005E-5</v>
      </c>
      <c r="AA120" s="94"/>
      <c r="AB120" s="94"/>
      <c r="AC120" s="95">
        <v>3.5033548800088026</v>
      </c>
      <c r="AD120" s="256"/>
    </row>
    <row r="121" spans="1:30" s="138" customFormat="1" x14ac:dyDescent="0.2">
      <c r="A121" s="449"/>
      <c r="B121" s="450"/>
      <c r="C121" s="86"/>
      <c r="D121" s="86"/>
      <c r="E121" s="86"/>
      <c r="F121" s="86"/>
      <c r="G121" s="86"/>
      <c r="H121" s="86"/>
      <c r="I121" s="86"/>
      <c r="J121" s="86"/>
      <c r="K121" s="86"/>
      <c r="L121" s="86"/>
      <c r="M121" s="86"/>
      <c r="N121" s="86"/>
      <c r="O121" s="86"/>
      <c r="P121" s="86"/>
      <c r="Q121" s="86"/>
      <c r="R121" s="451"/>
      <c r="S121" s="86"/>
      <c r="T121" s="86"/>
      <c r="U121" s="86"/>
      <c r="V121" s="86"/>
      <c r="W121" s="86"/>
      <c r="X121" s="86"/>
      <c r="Y121" s="86"/>
      <c r="Z121" s="86"/>
      <c r="AA121" s="86"/>
      <c r="AB121" s="86"/>
      <c r="AC121" s="86"/>
      <c r="AD121" s="86"/>
    </row>
    <row r="123" spans="1:30" x14ac:dyDescent="0.2">
      <c r="J123" s="147"/>
    </row>
  </sheetData>
  <mergeCells count="1">
    <mergeCell ref="A1:B4"/>
  </mergeCells>
  <pageMargins left="0.70866141732283472" right="0.70866141732283472" top="0.74803149606299213" bottom="0.74803149606299213" header="0.31496062992125984" footer="0.31496062992125984"/>
  <pageSetup paperSize="9" scale="3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C121"/>
  <sheetViews>
    <sheetView showZeros="0" zoomScale="70" zoomScaleNormal="70" workbookViewId="0">
      <pane xSplit="2" ySplit="4" topLeftCell="C5" activePane="bottomRight" state="frozen"/>
      <selection activeCell="Q150" sqref="Q150"/>
      <selection pane="topRight" activeCell="Q150" sqref="Q150"/>
      <selection pane="bottomLeft" activeCell="Q150" sqref="Q150"/>
      <selection pane="bottomRight" activeCell="AC120" sqref="A1:AC120"/>
    </sheetView>
  </sheetViews>
  <sheetFormatPr defaultColWidth="7.85546875" defaultRowHeight="12" x14ac:dyDescent="0.2"/>
  <cols>
    <col min="1" max="1" width="7.85546875" style="100" customWidth="1"/>
    <col min="2" max="2" width="55.7109375" style="100" customWidth="1"/>
    <col min="3" max="29" width="10.7109375" style="147" customWidth="1"/>
    <col min="30" max="256" width="7.85546875" style="100"/>
    <col min="257" max="257" width="5.7109375" style="100" customWidth="1"/>
    <col min="258" max="258" width="34.5703125" style="100" customWidth="1"/>
    <col min="259" max="259" width="9.140625" style="100" customWidth="1"/>
    <col min="260" max="260" width="6.5703125" style="100" bestFit="1" customWidth="1"/>
    <col min="261" max="261" width="7.140625" style="100" bestFit="1" customWidth="1"/>
    <col min="262" max="262" width="7.28515625" style="100" bestFit="1" customWidth="1"/>
    <col min="263" max="263" width="13" style="100" bestFit="1" customWidth="1"/>
    <col min="264" max="264" width="6.140625" style="100" bestFit="1" customWidth="1"/>
    <col min="265" max="265" width="5.85546875" style="100" bestFit="1" customWidth="1"/>
    <col min="266" max="266" width="8.42578125" style="100" bestFit="1" customWidth="1"/>
    <col min="267" max="267" width="9.28515625" style="100" bestFit="1" customWidth="1"/>
    <col min="268" max="268" width="10.140625" style="100" bestFit="1" customWidth="1"/>
    <col min="269" max="269" width="11.7109375" style="100" bestFit="1" customWidth="1"/>
    <col min="270" max="270" width="10.5703125" style="100" bestFit="1" customWidth="1"/>
    <col min="271" max="271" width="6.5703125" style="100" bestFit="1" customWidth="1"/>
    <col min="272" max="272" width="11.140625" style="100" bestFit="1" customWidth="1"/>
    <col min="273" max="273" width="13" style="100" bestFit="1" customWidth="1"/>
    <col min="274" max="274" width="13.28515625" style="100" bestFit="1" customWidth="1"/>
    <col min="275" max="275" width="9.28515625" style="100" bestFit="1" customWidth="1"/>
    <col min="276" max="277" width="8.85546875" style="100" bestFit="1" customWidth="1"/>
    <col min="278" max="278" width="11" style="100" bestFit="1" customWidth="1"/>
    <col min="279" max="279" width="15.5703125" style="100" bestFit="1" customWidth="1"/>
    <col min="280" max="280" width="9" style="100" bestFit="1" customWidth="1"/>
    <col min="281" max="281" width="10" style="100" bestFit="1" customWidth="1"/>
    <col min="282" max="282" width="8.42578125" style="100" bestFit="1" customWidth="1"/>
    <col min="283" max="283" width="8.28515625" style="100" bestFit="1" customWidth="1"/>
    <col min="284" max="284" width="9.85546875" style="100" bestFit="1" customWidth="1"/>
    <col min="285" max="285" width="8.5703125" style="100" bestFit="1" customWidth="1"/>
    <col min="286" max="512" width="7.85546875" style="100"/>
    <col min="513" max="513" width="5.7109375" style="100" customWidth="1"/>
    <col min="514" max="514" width="34.5703125" style="100" customWidth="1"/>
    <col min="515" max="515" width="9.140625" style="100" customWidth="1"/>
    <col min="516" max="516" width="6.5703125" style="100" bestFit="1" customWidth="1"/>
    <col min="517" max="517" width="7.140625" style="100" bestFit="1" customWidth="1"/>
    <col min="518" max="518" width="7.28515625" style="100" bestFit="1" customWidth="1"/>
    <col min="519" max="519" width="13" style="100" bestFit="1" customWidth="1"/>
    <col min="520" max="520" width="6.140625" style="100" bestFit="1" customWidth="1"/>
    <col min="521" max="521" width="5.85546875" style="100" bestFit="1" customWidth="1"/>
    <col min="522" max="522" width="8.42578125" style="100" bestFit="1" customWidth="1"/>
    <col min="523" max="523" width="9.28515625" style="100" bestFit="1" customWidth="1"/>
    <col min="524" max="524" width="10.140625" style="100" bestFit="1" customWidth="1"/>
    <col min="525" max="525" width="11.7109375" style="100" bestFit="1" customWidth="1"/>
    <col min="526" max="526" width="10.5703125" style="100" bestFit="1" customWidth="1"/>
    <col min="527" max="527" width="6.5703125" style="100" bestFit="1" customWidth="1"/>
    <col min="528" max="528" width="11.140625" style="100" bestFit="1" customWidth="1"/>
    <col min="529" max="529" width="13" style="100" bestFit="1" customWidth="1"/>
    <col min="530" max="530" width="13.28515625" style="100" bestFit="1" customWidth="1"/>
    <col min="531" max="531" width="9.28515625" style="100" bestFit="1" customWidth="1"/>
    <col min="532" max="533" width="8.85546875" style="100" bestFit="1" customWidth="1"/>
    <col min="534" max="534" width="11" style="100" bestFit="1" customWidth="1"/>
    <col min="535" max="535" width="15.5703125" style="100" bestFit="1" customWidth="1"/>
    <col min="536" max="536" width="9" style="100" bestFit="1" customWidth="1"/>
    <col min="537" max="537" width="10" style="100" bestFit="1" customWidth="1"/>
    <col min="538" max="538" width="8.42578125" style="100" bestFit="1" customWidth="1"/>
    <col min="539" max="539" width="8.28515625" style="100" bestFit="1" customWidth="1"/>
    <col min="540" max="540" width="9.85546875" style="100" bestFit="1" customWidth="1"/>
    <col min="541" max="541" width="8.5703125" style="100" bestFit="1" customWidth="1"/>
    <col min="542" max="768" width="7.85546875" style="100"/>
    <col min="769" max="769" width="5.7109375" style="100" customWidth="1"/>
    <col min="770" max="770" width="34.5703125" style="100" customWidth="1"/>
    <col min="771" max="771" width="9.140625" style="100" customWidth="1"/>
    <col min="772" max="772" width="6.5703125" style="100" bestFit="1" customWidth="1"/>
    <col min="773" max="773" width="7.140625" style="100" bestFit="1" customWidth="1"/>
    <col min="774" max="774" width="7.28515625" style="100" bestFit="1" customWidth="1"/>
    <col min="775" max="775" width="13" style="100" bestFit="1" customWidth="1"/>
    <col min="776" max="776" width="6.140625" style="100" bestFit="1" customWidth="1"/>
    <col min="777" max="777" width="5.85546875" style="100" bestFit="1" customWidth="1"/>
    <col min="778" max="778" width="8.42578125" style="100" bestFit="1" customWidth="1"/>
    <col min="779" max="779" width="9.28515625" style="100" bestFit="1" customWidth="1"/>
    <col min="780" max="780" width="10.140625" style="100" bestFit="1" customWidth="1"/>
    <col min="781" max="781" width="11.7109375" style="100" bestFit="1" customWidth="1"/>
    <col min="782" max="782" width="10.5703125" style="100" bestFit="1" customWidth="1"/>
    <col min="783" max="783" width="6.5703125" style="100" bestFit="1" customWidth="1"/>
    <col min="784" max="784" width="11.140625" style="100" bestFit="1" customWidth="1"/>
    <col min="785" max="785" width="13" style="100" bestFit="1" customWidth="1"/>
    <col min="786" max="786" width="13.28515625" style="100" bestFit="1" customWidth="1"/>
    <col min="787" max="787" width="9.28515625" style="100" bestFit="1" customWidth="1"/>
    <col min="788" max="789" width="8.85546875" style="100" bestFit="1" customWidth="1"/>
    <col min="790" max="790" width="11" style="100" bestFit="1" customWidth="1"/>
    <col min="791" max="791" width="15.5703125" style="100" bestFit="1" customWidth="1"/>
    <col min="792" max="792" width="9" style="100" bestFit="1" customWidth="1"/>
    <col min="793" max="793" width="10" style="100" bestFit="1" customWidth="1"/>
    <col min="794" max="794" width="8.42578125" style="100" bestFit="1" customWidth="1"/>
    <col min="795" max="795" width="8.28515625" style="100" bestFit="1" customWidth="1"/>
    <col min="796" max="796" width="9.85546875" style="100" bestFit="1" customWidth="1"/>
    <col min="797" max="797" width="8.5703125" style="100" bestFit="1" customWidth="1"/>
    <col min="798" max="1024" width="7.85546875" style="100"/>
    <col min="1025" max="1025" width="5.7109375" style="100" customWidth="1"/>
    <col min="1026" max="1026" width="34.5703125" style="100" customWidth="1"/>
    <col min="1027" max="1027" width="9.140625" style="100" customWidth="1"/>
    <col min="1028" max="1028" width="6.5703125" style="100" bestFit="1" customWidth="1"/>
    <col min="1029" max="1029" width="7.140625" style="100" bestFit="1" customWidth="1"/>
    <col min="1030" max="1030" width="7.28515625" style="100" bestFit="1" customWidth="1"/>
    <col min="1031" max="1031" width="13" style="100" bestFit="1" customWidth="1"/>
    <col min="1032" max="1032" width="6.140625" style="100" bestFit="1" customWidth="1"/>
    <col min="1033" max="1033" width="5.85546875" style="100" bestFit="1" customWidth="1"/>
    <col min="1034" max="1034" width="8.42578125" style="100" bestFit="1" customWidth="1"/>
    <col min="1035" max="1035" width="9.28515625" style="100" bestFit="1" customWidth="1"/>
    <col min="1036" max="1036" width="10.140625" style="100" bestFit="1" customWidth="1"/>
    <col min="1037" max="1037" width="11.7109375" style="100" bestFit="1" customWidth="1"/>
    <col min="1038" max="1038" width="10.5703125" style="100" bestFit="1" customWidth="1"/>
    <col min="1039" max="1039" width="6.5703125" style="100" bestFit="1" customWidth="1"/>
    <col min="1040" max="1040" width="11.140625" style="100" bestFit="1" customWidth="1"/>
    <col min="1041" max="1041" width="13" style="100" bestFit="1" customWidth="1"/>
    <col min="1042" max="1042" width="13.28515625" style="100" bestFit="1" customWidth="1"/>
    <col min="1043" max="1043" width="9.28515625" style="100" bestFit="1" customWidth="1"/>
    <col min="1044" max="1045" width="8.85546875" style="100" bestFit="1" customWidth="1"/>
    <col min="1046" max="1046" width="11" style="100" bestFit="1" customWidth="1"/>
    <col min="1047" max="1047" width="15.5703125" style="100" bestFit="1" customWidth="1"/>
    <col min="1048" max="1048" width="9" style="100" bestFit="1" customWidth="1"/>
    <col min="1049" max="1049" width="10" style="100" bestFit="1" customWidth="1"/>
    <col min="1050" max="1050" width="8.42578125" style="100" bestFit="1" customWidth="1"/>
    <col min="1051" max="1051" width="8.28515625" style="100" bestFit="1" customWidth="1"/>
    <col min="1052" max="1052" width="9.85546875" style="100" bestFit="1" customWidth="1"/>
    <col min="1053" max="1053" width="8.5703125" style="100" bestFit="1" customWidth="1"/>
    <col min="1054" max="1280" width="7.85546875" style="100"/>
    <col min="1281" max="1281" width="5.7109375" style="100" customWidth="1"/>
    <col min="1282" max="1282" width="34.5703125" style="100" customWidth="1"/>
    <col min="1283" max="1283" width="9.140625" style="100" customWidth="1"/>
    <col min="1284" max="1284" width="6.5703125" style="100" bestFit="1" customWidth="1"/>
    <col min="1285" max="1285" width="7.140625" style="100" bestFit="1" customWidth="1"/>
    <col min="1286" max="1286" width="7.28515625" style="100" bestFit="1" customWidth="1"/>
    <col min="1287" max="1287" width="13" style="100" bestFit="1" customWidth="1"/>
    <col min="1288" max="1288" width="6.140625" style="100" bestFit="1" customWidth="1"/>
    <col min="1289" max="1289" width="5.85546875" style="100" bestFit="1" customWidth="1"/>
    <col min="1290" max="1290" width="8.42578125" style="100" bestFit="1" customWidth="1"/>
    <col min="1291" max="1291" width="9.28515625" style="100" bestFit="1" customWidth="1"/>
    <col min="1292" max="1292" width="10.140625" style="100" bestFit="1" customWidth="1"/>
    <col min="1293" max="1293" width="11.7109375" style="100" bestFit="1" customWidth="1"/>
    <col min="1294" max="1294" width="10.5703125" style="100" bestFit="1" customWidth="1"/>
    <col min="1295" max="1295" width="6.5703125" style="100" bestFit="1" customWidth="1"/>
    <col min="1296" max="1296" width="11.140625" style="100" bestFit="1" customWidth="1"/>
    <col min="1297" max="1297" width="13" style="100" bestFit="1" customWidth="1"/>
    <col min="1298" max="1298" width="13.28515625" style="100" bestFit="1" customWidth="1"/>
    <col min="1299" max="1299" width="9.28515625" style="100" bestFit="1" customWidth="1"/>
    <col min="1300" max="1301" width="8.85546875" style="100" bestFit="1" customWidth="1"/>
    <col min="1302" max="1302" width="11" style="100" bestFit="1" customWidth="1"/>
    <col min="1303" max="1303" width="15.5703125" style="100" bestFit="1" customWidth="1"/>
    <col min="1304" max="1304" width="9" style="100" bestFit="1" customWidth="1"/>
    <col min="1305" max="1305" width="10" style="100" bestFit="1" customWidth="1"/>
    <col min="1306" max="1306" width="8.42578125" style="100" bestFit="1" customWidth="1"/>
    <col min="1307" max="1307" width="8.28515625" style="100" bestFit="1" customWidth="1"/>
    <col min="1308" max="1308" width="9.85546875" style="100" bestFit="1" customWidth="1"/>
    <col min="1309" max="1309" width="8.5703125" style="100" bestFit="1" customWidth="1"/>
    <col min="1310" max="1536" width="7.85546875" style="100"/>
    <col min="1537" max="1537" width="5.7109375" style="100" customWidth="1"/>
    <col min="1538" max="1538" width="34.5703125" style="100" customWidth="1"/>
    <col min="1539" max="1539" width="9.140625" style="100" customWidth="1"/>
    <col min="1540" max="1540" width="6.5703125" style="100" bestFit="1" customWidth="1"/>
    <col min="1541" max="1541" width="7.140625" style="100" bestFit="1" customWidth="1"/>
    <col min="1542" max="1542" width="7.28515625" style="100" bestFit="1" customWidth="1"/>
    <col min="1543" max="1543" width="13" style="100" bestFit="1" customWidth="1"/>
    <col min="1544" max="1544" width="6.140625" style="100" bestFit="1" customWidth="1"/>
    <col min="1545" max="1545" width="5.85546875" style="100" bestFit="1" customWidth="1"/>
    <col min="1546" max="1546" width="8.42578125" style="100" bestFit="1" customWidth="1"/>
    <col min="1547" max="1547" width="9.28515625" style="100" bestFit="1" customWidth="1"/>
    <col min="1548" max="1548" width="10.140625" style="100" bestFit="1" customWidth="1"/>
    <col min="1549" max="1549" width="11.7109375" style="100" bestFit="1" customWidth="1"/>
    <col min="1550" max="1550" width="10.5703125" style="100" bestFit="1" customWidth="1"/>
    <col min="1551" max="1551" width="6.5703125" style="100" bestFit="1" customWidth="1"/>
    <col min="1552" max="1552" width="11.140625" style="100" bestFit="1" customWidth="1"/>
    <col min="1553" max="1553" width="13" style="100" bestFit="1" customWidth="1"/>
    <col min="1554" max="1554" width="13.28515625" style="100" bestFit="1" customWidth="1"/>
    <col min="1555" max="1555" width="9.28515625" style="100" bestFit="1" customWidth="1"/>
    <col min="1556" max="1557" width="8.85546875" style="100" bestFit="1" customWidth="1"/>
    <col min="1558" max="1558" width="11" style="100" bestFit="1" customWidth="1"/>
    <col min="1559" max="1559" width="15.5703125" style="100" bestFit="1" customWidth="1"/>
    <col min="1560" max="1560" width="9" style="100" bestFit="1" customWidth="1"/>
    <col min="1561" max="1561" width="10" style="100" bestFit="1" customWidth="1"/>
    <col min="1562" max="1562" width="8.42578125" style="100" bestFit="1" customWidth="1"/>
    <col min="1563" max="1563" width="8.28515625" style="100" bestFit="1" customWidth="1"/>
    <col min="1564" max="1564" width="9.85546875" style="100" bestFit="1" customWidth="1"/>
    <col min="1565" max="1565" width="8.5703125" style="100" bestFit="1" customWidth="1"/>
    <col min="1566" max="1792" width="7.85546875" style="100"/>
    <col min="1793" max="1793" width="5.7109375" style="100" customWidth="1"/>
    <col min="1794" max="1794" width="34.5703125" style="100" customWidth="1"/>
    <col min="1795" max="1795" width="9.140625" style="100" customWidth="1"/>
    <col min="1796" max="1796" width="6.5703125" style="100" bestFit="1" customWidth="1"/>
    <col min="1797" max="1797" width="7.140625" style="100" bestFit="1" customWidth="1"/>
    <col min="1798" max="1798" width="7.28515625" style="100" bestFit="1" customWidth="1"/>
    <col min="1799" max="1799" width="13" style="100" bestFit="1" customWidth="1"/>
    <col min="1800" max="1800" width="6.140625" style="100" bestFit="1" customWidth="1"/>
    <col min="1801" max="1801" width="5.85546875" style="100" bestFit="1" customWidth="1"/>
    <col min="1802" max="1802" width="8.42578125" style="100" bestFit="1" customWidth="1"/>
    <col min="1803" max="1803" width="9.28515625" style="100" bestFit="1" customWidth="1"/>
    <col min="1804" max="1804" width="10.140625" style="100" bestFit="1" customWidth="1"/>
    <col min="1805" max="1805" width="11.7109375" style="100" bestFit="1" customWidth="1"/>
    <col min="1806" max="1806" width="10.5703125" style="100" bestFit="1" customWidth="1"/>
    <col min="1807" max="1807" width="6.5703125" style="100" bestFit="1" customWidth="1"/>
    <col min="1808" max="1808" width="11.140625" style="100" bestFit="1" customWidth="1"/>
    <col min="1809" max="1809" width="13" style="100" bestFit="1" customWidth="1"/>
    <col min="1810" max="1810" width="13.28515625" style="100" bestFit="1" customWidth="1"/>
    <col min="1811" max="1811" width="9.28515625" style="100" bestFit="1" customWidth="1"/>
    <col min="1812" max="1813" width="8.85546875" style="100" bestFit="1" customWidth="1"/>
    <col min="1814" max="1814" width="11" style="100" bestFit="1" customWidth="1"/>
    <col min="1815" max="1815" width="15.5703125" style="100" bestFit="1" customWidth="1"/>
    <col min="1816" max="1816" width="9" style="100" bestFit="1" customWidth="1"/>
    <col min="1817" max="1817" width="10" style="100" bestFit="1" customWidth="1"/>
    <col min="1818" max="1818" width="8.42578125" style="100" bestFit="1" customWidth="1"/>
    <col min="1819" max="1819" width="8.28515625" style="100" bestFit="1" customWidth="1"/>
    <col min="1820" max="1820" width="9.85546875" style="100" bestFit="1" customWidth="1"/>
    <col min="1821" max="1821" width="8.5703125" style="100" bestFit="1" customWidth="1"/>
    <col min="1822" max="2048" width="7.85546875" style="100"/>
    <col min="2049" max="2049" width="5.7109375" style="100" customWidth="1"/>
    <col min="2050" max="2050" width="34.5703125" style="100" customWidth="1"/>
    <col min="2051" max="2051" width="9.140625" style="100" customWidth="1"/>
    <col min="2052" max="2052" width="6.5703125" style="100" bestFit="1" customWidth="1"/>
    <col min="2053" max="2053" width="7.140625" style="100" bestFit="1" customWidth="1"/>
    <col min="2054" max="2054" width="7.28515625" style="100" bestFit="1" customWidth="1"/>
    <col min="2055" max="2055" width="13" style="100" bestFit="1" customWidth="1"/>
    <col min="2056" max="2056" width="6.140625" style="100" bestFit="1" customWidth="1"/>
    <col min="2057" max="2057" width="5.85546875" style="100" bestFit="1" customWidth="1"/>
    <col min="2058" max="2058" width="8.42578125" style="100" bestFit="1" customWidth="1"/>
    <col min="2059" max="2059" width="9.28515625" style="100" bestFit="1" customWidth="1"/>
    <col min="2060" max="2060" width="10.140625" style="100" bestFit="1" customWidth="1"/>
    <col min="2061" max="2061" width="11.7109375" style="100" bestFit="1" customWidth="1"/>
    <col min="2062" max="2062" width="10.5703125" style="100" bestFit="1" customWidth="1"/>
    <col min="2063" max="2063" width="6.5703125" style="100" bestFit="1" customWidth="1"/>
    <col min="2064" max="2064" width="11.140625" style="100" bestFit="1" customWidth="1"/>
    <col min="2065" max="2065" width="13" style="100" bestFit="1" customWidth="1"/>
    <col min="2066" max="2066" width="13.28515625" style="100" bestFit="1" customWidth="1"/>
    <col min="2067" max="2067" width="9.28515625" style="100" bestFit="1" customWidth="1"/>
    <col min="2068" max="2069" width="8.85546875" style="100" bestFit="1" customWidth="1"/>
    <col min="2070" max="2070" width="11" style="100" bestFit="1" customWidth="1"/>
    <col min="2071" max="2071" width="15.5703125" style="100" bestFit="1" customWidth="1"/>
    <col min="2072" max="2072" width="9" style="100" bestFit="1" customWidth="1"/>
    <col min="2073" max="2073" width="10" style="100" bestFit="1" customWidth="1"/>
    <col min="2074" max="2074" width="8.42578125" style="100" bestFit="1" customWidth="1"/>
    <col min="2075" max="2075" width="8.28515625" style="100" bestFit="1" customWidth="1"/>
    <col min="2076" max="2076" width="9.85546875" style="100" bestFit="1" customWidth="1"/>
    <col min="2077" max="2077" width="8.5703125" style="100" bestFit="1" customWidth="1"/>
    <col min="2078" max="2304" width="7.85546875" style="100"/>
    <col min="2305" max="2305" width="5.7109375" style="100" customWidth="1"/>
    <col min="2306" max="2306" width="34.5703125" style="100" customWidth="1"/>
    <col min="2307" max="2307" width="9.140625" style="100" customWidth="1"/>
    <col min="2308" max="2308" width="6.5703125" style="100" bestFit="1" customWidth="1"/>
    <col min="2309" max="2309" width="7.140625" style="100" bestFit="1" customWidth="1"/>
    <col min="2310" max="2310" width="7.28515625" style="100" bestFit="1" customWidth="1"/>
    <col min="2311" max="2311" width="13" style="100" bestFit="1" customWidth="1"/>
    <col min="2312" max="2312" width="6.140625" style="100" bestFit="1" customWidth="1"/>
    <col min="2313" max="2313" width="5.85546875" style="100" bestFit="1" customWidth="1"/>
    <col min="2314" max="2314" width="8.42578125" style="100" bestFit="1" customWidth="1"/>
    <col min="2315" max="2315" width="9.28515625" style="100" bestFit="1" customWidth="1"/>
    <col min="2316" max="2316" width="10.140625" style="100" bestFit="1" customWidth="1"/>
    <col min="2317" max="2317" width="11.7109375" style="100" bestFit="1" customWidth="1"/>
    <col min="2318" max="2318" width="10.5703125" style="100" bestFit="1" customWidth="1"/>
    <col min="2319" max="2319" width="6.5703125" style="100" bestFit="1" customWidth="1"/>
    <col min="2320" max="2320" width="11.140625" style="100" bestFit="1" customWidth="1"/>
    <col min="2321" max="2321" width="13" style="100" bestFit="1" customWidth="1"/>
    <col min="2322" max="2322" width="13.28515625" style="100" bestFit="1" customWidth="1"/>
    <col min="2323" max="2323" width="9.28515625" style="100" bestFit="1" customWidth="1"/>
    <col min="2324" max="2325" width="8.85546875" style="100" bestFit="1" customWidth="1"/>
    <col min="2326" max="2326" width="11" style="100" bestFit="1" customWidth="1"/>
    <col min="2327" max="2327" width="15.5703125" style="100" bestFit="1" customWidth="1"/>
    <col min="2328" max="2328" width="9" style="100" bestFit="1" customWidth="1"/>
    <col min="2329" max="2329" width="10" style="100" bestFit="1" customWidth="1"/>
    <col min="2330" max="2330" width="8.42578125" style="100" bestFit="1" customWidth="1"/>
    <col min="2331" max="2331" width="8.28515625" style="100" bestFit="1" customWidth="1"/>
    <col min="2332" max="2332" width="9.85546875" style="100" bestFit="1" customWidth="1"/>
    <col min="2333" max="2333" width="8.5703125" style="100" bestFit="1" customWidth="1"/>
    <col min="2334" max="2560" width="7.85546875" style="100"/>
    <col min="2561" max="2561" width="5.7109375" style="100" customWidth="1"/>
    <col min="2562" max="2562" width="34.5703125" style="100" customWidth="1"/>
    <col min="2563" max="2563" width="9.140625" style="100" customWidth="1"/>
    <col min="2564" max="2564" width="6.5703125" style="100" bestFit="1" customWidth="1"/>
    <col min="2565" max="2565" width="7.140625" style="100" bestFit="1" customWidth="1"/>
    <col min="2566" max="2566" width="7.28515625" style="100" bestFit="1" customWidth="1"/>
    <col min="2567" max="2567" width="13" style="100" bestFit="1" customWidth="1"/>
    <col min="2568" max="2568" width="6.140625" style="100" bestFit="1" customWidth="1"/>
    <col min="2569" max="2569" width="5.85546875" style="100" bestFit="1" customWidth="1"/>
    <col min="2570" max="2570" width="8.42578125" style="100" bestFit="1" customWidth="1"/>
    <col min="2571" max="2571" width="9.28515625" style="100" bestFit="1" customWidth="1"/>
    <col min="2572" max="2572" width="10.140625" style="100" bestFit="1" customWidth="1"/>
    <col min="2573" max="2573" width="11.7109375" style="100" bestFit="1" customWidth="1"/>
    <col min="2574" max="2574" width="10.5703125" style="100" bestFit="1" customWidth="1"/>
    <col min="2575" max="2575" width="6.5703125" style="100" bestFit="1" customWidth="1"/>
    <col min="2576" max="2576" width="11.140625" style="100" bestFit="1" customWidth="1"/>
    <col min="2577" max="2577" width="13" style="100" bestFit="1" customWidth="1"/>
    <col min="2578" max="2578" width="13.28515625" style="100" bestFit="1" customWidth="1"/>
    <col min="2579" max="2579" width="9.28515625" style="100" bestFit="1" customWidth="1"/>
    <col min="2580" max="2581" width="8.85546875" style="100" bestFit="1" customWidth="1"/>
    <col min="2582" max="2582" width="11" style="100" bestFit="1" customWidth="1"/>
    <col min="2583" max="2583" width="15.5703125" style="100" bestFit="1" customWidth="1"/>
    <col min="2584" max="2584" width="9" style="100" bestFit="1" customWidth="1"/>
    <col min="2585" max="2585" width="10" style="100" bestFit="1" customWidth="1"/>
    <col min="2586" max="2586" width="8.42578125" style="100" bestFit="1" customWidth="1"/>
    <col min="2587" max="2587" width="8.28515625" style="100" bestFit="1" customWidth="1"/>
    <col min="2588" max="2588" width="9.85546875" style="100" bestFit="1" customWidth="1"/>
    <col min="2589" max="2589" width="8.5703125" style="100" bestFit="1" customWidth="1"/>
    <col min="2590" max="2816" width="7.85546875" style="100"/>
    <col min="2817" max="2817" width="5.7109375" style="100" customWidth="1"/>
    <col min="2818" max="2818" width="34.5703125" style="100" customWidth="1"/>
    <col min="2819" max="2819" width="9.140625" style="100" customWidth="1"/>
    <col min="2820" max="2820" width="6.5703125" style="100" bestFit="1" customWidth="1"/>
    <col min="2821" max="2821" width="7.140625" style="100" bestFit="1" customWidth="1"/>
    <col min="2822" max="2822" width="7.28515625" style="100" bestFit="1" customWidth="1"/>
    <col min="2823" max="2823" width="13" style="100" bestFit="1" customWidth="1"/>
    <col min="2824" max="2824" width="6.140625" style="100" bestFit="1" customWidth="1"/>
    <col min="2825" max="2825" width="5.85546875" style="100" bestFit="1" customWidth="1"/>
    <col min="2826" max="2826" width="8.42578125" style="100" bestFit="1" customWidth="1"/>
    <col min="2827" max="2827" width="9.28515625" style="100" bestFit="1" customWidth="1"/>
    <col min="2828" max="2828" width="10.140625" style="100" bestFit="1" customWidth="1"/>
    <col min="2829" max="2829" width="11.7109375" style="100" bestFit="1" customWidth="1"/>
    <col min="2830" max="2830" width="10.5703125" style="100" bestFit="1" customWidth="1"/>
    <col min="2831" max="2831" width="6.5703125" style="100" bestFit="1" customWidth="1"/>
    <col min="2832" max="2832" width="11.140625" style="100" bestFit="1" customWidth="1"/>
    <col min="2833" max="2833" width="13" style="100" bestFit="1" customWidth="1"/>
    <col min="2834" max="2834" width="13.28515625" style="100" bestFit="1" customWidth="1"/>
    <col min="2835" max="2835" width="9.28515625" style="100" bestFit="1" customWidth="1"/>
    <col min="2836" max="2837" width="8.85546875" style="100" bestFit="1" customWidth="1"/>
    <col min="2838" max="2838" width="11" style="100" bestFit="1" customWidth="1"/>
    <col min="2839" max="2839" width="15.5703125" style="100" bestFit="1" customWidth="1"/>
    <col min="2840" max="2840" width="9" style="100" bestFit="1" customWidth="1"/>
    <col min="2841" max="2841" width="10" style="100" bestFit="1" customWidth="1"/>
    <col min="2842" max="2842" width="8.42578125" style="100" bestFit="1" customWidth="1"/>
    <col min="2843" max="2843" width="8.28515625" style="100" bestFit="1" customWidth="1"/>
    <col min="2844" max="2844" width="9.85546875" style="100" bestFit="1" customWidth="1"/>
    <col min="2845" max="2845" width="8.5703125" style="100" bestFit="1" customWidth="1"/>
    <col min="2846" max="3072" width="7.85546875" style="100"/>
    <col min="3073" max="3073" width="5.7109375" style="100" customWidth="1"/>
    <col min="3074" max="3074" width="34.5703125" style="100" customWidth="1"/>
    <col min="3075" max="3075" width="9.140625" style="100" customWidth="1"/>
    <col min="3076" max="3076" width="6.5703125" style="100" bestFit="1" customWidth="1"/>
    <col min="3077" max="3077" width="7.140625" style="100" bestFit="1" customWidth="1"/>
    <col min="3078" max="3078" width="7.28515625" style="100" bestFit="1" customWidth="1"/>
    <col min="3079" max="3079" width="13" style="100" bestFit="1" customWidth="1"/>
    <col min="3080" max="3080" width="6.140625" style="100" bestFit="1" customWidth="1"/>
    <col min="3081" max="3081" width="5.85546875" style="100" bestFit="1" customWidth="1"/>
    <col min="3082" max="3082" width="8.42578125" style="100" bestFit="1" customWidth="1"/>
    <col min="3083" max="3083" width="9.28515625" style="100" bestFit="1" customWidth="1"/>
    <col min="3084" max="3084" width="10.140625" style="100" bestFit="1" customWidth="1"/>
    <col min="3085" max="3085" width="11.7109375" style="100" bestFit="1" customWidth="1"/>
    <col min="3086" max="3086" width="10.5703125" style="100" bestFit="1" customWidth="1"/>
    <col min="3087" max="3087" width="6.5703125" style="100" bestFit="1" customWidth="1"/>
    <col min="3088" max="3088" width="11.140625" style="100" bestFit="1" customWidth="1"/>
    <col min="3089" max="3089" width="13" style="100" bestFit="1" customWidth="1"/>
    <col min="3090" max="3090" width="13.28515625" style="100" bestFit="1" customWidth="1"/>
    <col min="3091" max="3091" width="9.28515625" style="100" bestFit="1" customWidth="1"/>
    <col min="3092" max="3093" width="8.85546875" style="100" bestFit="1" customWidth="1"/>
    <col min="3094" max="3094" width="11" style="100" bestFit="1" customWidth="1"/>
    <col min="3095" max="3095" width="15.5703125" style="100" bestFit="1" customWidth="1"/>
    <col min="3096" max="3096" width="9" style="100" bestFit="1" customWidth="1"/>
    <col min="3097" max="3097" width="10" style="100" bestFit="1" customWidth="1"/>
    <col min="3098" max="3098" width="8.42578125" style="100" bestFit="1" customWidth="1"/>
    <col min="3099" max="3099" width="8.28515625" style="100" bestFit="1" customWidth="1"/>
    <col min="3100" max="3100" width="9.85546875" style="100" bestFit="1" customWidth="1"/>
    <col min="3101" max="3101" width="8.5703125" style="100" bestFit="1" customWidth="1"/>
    <col min="3102" max="3328" width="7.85546875" style="100"/>
    <col min="3329" max="3329" width="5.7109375" style="100" customWidth="1"/>
    <col min="3330" max="3330" width="34.5703125" style="100" customWidth="1"/>
    <col min="3331" max="3331" width="9.140625" style="100" customWidth="1"/>
    <col min="3332" max="3332" width="6.5703125" style="100" bestFit="1" customWidth="1"/>
    <col min="3333" max="3333" width="7.140625" style="100" bestFit="1" customWidth="1"/>
    <col min="3334" max="3334" width="7.28515625" style="100" bestFit="1" customWidth="1"/>
    <col min="3335" max="3335" width="13" style="100" bestFit="1" customWidth="1"/>
    <col min="3336" max="3336" width="6.140625" style="100" bestFit="1" customWidth="1"/>
    <col min="3337" max="3337" width="5.85546875" style="100" bestFit="1" customWidth="1"/>
    <col min="3338" max="3338" width="8.42578125" style="100" bestFit="1" customWidth="1"/>
    <col min="3339" max="3339" width="9.28515625" style="100" bestFit="1" customWidth="1"/>
    <col min="3340" max="3340" width="10.140625" style="100" bestFit="1" customWidth="1"/>
    <col min="3341" max="3341" width="11.7109375" style="100" bestFit="1" customWidth="1"/>
    <col min="3342" max="3342" width="10.5703125" style="100" bestFit="1" customWidth="1"/>
    <col min="3343" max="3343" width="6.5703125" style="100" bestFit="1" customWidth="1"/>
    <col min="3344" max="3344" width="11.140625" style="100" bestFit="1" customWidth="1"/>
    <col min="3345" max="3345" width="13" style="100" bestFit="1" customWidth="1"/>
    <col min="3346" max="3346" width="13.28515625" style="100" bestFit="1" customWidth="1"/>
    <col min="3347" max="3347" width="9.28515625" style="100" bestFit="1" customWidth="1"/>
    <col min="3348" max="3349" width="8.85546875" style="100" bestFit="1" customWidth="1"/>
    <col min="3350" max="3350" width="11" style="100" bestFit="1" customWidth="1"/>
    <col min="3351" max="3351" width="15.5703125" style="100" bestFit="1" customWidth="1"/>
    <col min="3352" max="3352" width="9" style="100" bestFit="1" customWidth="1"/>
    <col min="3353" max="3353" width="10" style="100" bestFit="1" customWidth="1"/>
    <col min="3354" max="3354" width="8.42578125" style="100" bestFit="1" customWidth="1"/>
    <col min="3355" max="3355" width="8.28515625" style="100" bestFit="1" customWidth="1"/>
    <col min="3356" max="3356" width="9.85546875" style="100" bestFit="1" customWidth="1"/>
    <col min="3357" max="3357" width="8.5703125" style="100" bestFit="1" customWidth="1"/>
    <col min="3358" max="3584" width="7.85546875" style="100"/>
    <col min="3585" max="3585" width="5.7109375" style="100" customWidth="1"/>
    <col min="3586" max="3586" width="34.5703125" style="100" customWidth="1"/>
    <col min="3587" max="3587" width="9.140625" style="100" customWidth="1"/>
    <col min="3588" max="3588" width="6.5703125" style="100" bestFit="1" customWidth="1"/>
    <col min="3589" max="3589" width="7.140625" style="100" bestFit="1" customWidth="1"/>
    <col min="3590" max="3590" width="7.28515625" style="100" bestFit="1" customWidth="1"/>
    <col min="3591" max="3591" width="13" style="100" bestFit="1" customWidth="1"/>
    <col min="3592" max="3592" width="6.140625" style="100" bestFit="1" customWidth="1"/>
    <col min="3593" max="3593" width="5.85546875" style="100" bestFit="1" customWidth="1"/>
    <col min="3594" max="3594" width="8.42578125" style="100" bestFit="1" customWidth="1"/>
    <col min="3595" max="3595" width="9.28515625" style="100" bestFit="1" customWidth="1"/>
    <col min="3596" max="3596" width="10.140625" style="100" bestFit="1" customWidth="1"/>
    <col min="3597" max="3597" width="11.7109375" style="100" bestFit="1" customWidth="1"/>
    <col min="3598" max="3598" width="10.5703125" style="100" bestFit="1" customWidth="1"/>
    <col min="3599" max="3599" width="6.5703125" style="100" bestFit="1" customWidth="1"/>
    <col min="3600" max="3600" width="11.140625" style="100" bestFit="1" customWidth="1"/>
    <col min="3601" max="3601" width="13" style="100" bestFit="1" customWidth="1"/>
    <col min="3602" max="3602" width="13.28515625" style="100" bestFit="1" customWidth="1"/>
    <col min="3603" max="3603" width="9.28515625" style="100" bestFit="1" customWidth="1"/>
    <col min="3604" max="3605" width="8.85546875" style="100" bestFit="1" customWidth="1"/>
    <col min="3606" max="3606" width="11" style="100" bestFit="1" customWidth="1"/>
    <col min="3607" max="3607" width="15.5703125" style="100" bestFit="1" customWidth="1"/>
    <col min="3608" max="3608" width="9" style="100" bestFit="1" customWidth="1"/>
    <col min="3609" max="3609" width="10" style="100" bestFit="1" customWidth="1"/>
    <col min="3610" max="3610" width="8.42578125" style="100" bestFit="1" customWidth="1"/>
    <col min="3611" max="3611" width="8.28515625" style="100" bestFit="1" customWidth="1"/>
    <col min="3612" max="3612" width="9.85546875" style="100" bestFit="1" customWidth="1"/>
    <col min="3613" max="3613" width="8.5703125" style="100" bestFit="1" customWidth="1"/>
    <col min="3614" max="3840" width="7.85546875" style="100"/>
    <col min="3841" max="3841" width="5.7109375" style="100" customWidth="1"/>
    <col min="3842" max="3842" width="34.5703125" style="100" customWidth="1"/>
    <col min="3843" max="3843" width="9.140625" style="100" customWidth="1"/>
    <col min="3844" max="3844" width="6.5703125" style="100" bestFit="1" customWidth="1"/>
    <col min="3845" max="3845" width="7.140625" style="100" bestFit="1" customWidth="1"/>
    <col min="3846" max="3846" width="7.28515625" style="100" bestFit="1" customWidth="1"/>
    <col min="3847" max="3847" width="13" style="100" bestFit="1" customWidth="1"/>
    <col min="3848" max="3848" width="6.140625" style="100" bestFit="1" customWidth="1"/>
    <col min="3849" max="3849" width="5.85546875" style="100" bestFit="1" customWidth="1"/>
    <col min="3850" max="3850" width="8.42578125" style="100" bestFit="1" customWidth="1"/>
    <col min="3851" max="3851" width="9.28515625" style="100" bestFit="1" customWidth="1"/>
    <col min="3852" max="3852" width="10.140625" style="100" bestFit="1" customWidth="1"/>
    <col min="3853" max="3853" width="11.7109375" style="100" bestFit="1" customWidth="1"/>
    <col min="3854" max="3854" width="10.5703125" style="100" bestFit="1" customWidth="1"/>
    <col min="3855" max="3855" width="6.5703125" style="100" bestFit="1" customWidth="1"/>
    <col min="3856" max="3856" width="11.140625" style="100" bestFit="1" customWidth="1"/>
    <col min="3857" max="3857" width="13" style="100" bestFit="1" customWidth="1"/>
    <col min="3858" max="3858" width="13.28515625" style="100" bestFit="1" customWidth="1"/>
    <col min="3859" max="3859" width="9.28515625" style="100" bestFit="1" customWidth="1"/>
    <col min="3860" max="3861" width="8.85546875" style="100" bestFit="1" customWidth="1"/>
    <col min="3862" max="3862" width="11" style="100" bestFit="1" customWidth="1"/>
    <col min="3863" max="3863" width="15.5703125" style="100" bestFit="1" customWidth="1"/>
    <col min="3864" max="3864" width="9" style="100" bestFit="1" customWidth="1"/>
    <col min="3865" max="3865" width="10" style="100" bestFit="1" customWidth="1"/>
    <col min="3866" max="3866" width="8.42578125" style="100" bestFit="1" customWidth="1"/>
    <col min="3867" max="3867" width="8.28515625" style="100" bestFit="1" customWidth="1"/>
    <col min="3868" max="3868" width="9.85546875" style="100" bestFit="1" customWidth="1"/>
    <col min="3869" max="3869" width="8.5703125" style="100" bestFit="1" customWidth="1"/>
    <col min="3870" max="4096" width="7.85546875" style="100"/>
    <col min="4097" max="4097" width="5.7109375" style="100" customWidth="1"/>
    <col min="4098" max="4098" width="34.5703125" style="100" customWidth="1"/>
    <col min="4099" max="4099" width="9.140625" style="100" customWidth="1"/>
    <col min="4100" max="4100" width="6.5703125" style="100" bestFit="1" customWidth="1"/>
    <col min="4101" max="4101" width="7.140625" style="100" bestFit="1" customWidth="1"/>
    <col min="4102" max="4102" width="7.28515625" style="100" bestFit="1" customWidth="1"/>
    <col min="4103" max="4103" width="13" style="100" bestFit="1" customWidth="1"/>
    <col min="4104" max="4104" width="6.140625" style="100" bestFit="1" customWidth="1"/>
    <col min="4105" max="4105" width="5.85546875" style="100" bestFit="1" customWidth="1"/>
    <col min="4106" max="4106" width="8.42578125" style="100" bestFit="1" customWidth="1"/>
    <col min="4107" max="4107" width="9.28515625" style="100" bestFit="1" customWidth="1"/>
    <col min="4108" max="4108" width="10.140625" style="100" bestFit="1" customWidth="1"/>
    <col min="4109" max="4109" width="11.7109375" style="100" bestFit="1" customWidth="1"/>
    <col min="4110" max="4110" width="10.5703125" style="100" bestFit="1" customWidth="1"/>
    <col min="4111" max="4111" width="6.5703125" style="100" bestFit="1" customWidth="1"/>
    <col min="4112" max="4112" width="11.140625" style="100" bestFit="1" customWidth="1"/>
    <col min="4113" max="4113" width="13" style="100" bestFit="1" customWidth="1"/>
    <col min="4114" max="4114" width="13.28515625" style="100" bestFit="1" customWidth="1"/>
    <col min="4115" max="4115" width="9.28515625" style="100" bestFit="1" customWidth="1"/>
    <col min="4116" max="4117" width="8.85546875" style="100" bestFit="1" customWidth="1"/>
    <col min="4118" max="4118" width="11" style="100" bestFit="1" customWidth="1"/>
    <col min="4119" max="4119" width="15.5703125" style="100" bestFit="1" customWidth="1"/>
    <col min="4120" max="4120" width="9" style="100" bestFit="1" customWidth="1"/>
    <col min="4121" max="4121" width="10" style="100" bestFit="1" customWidth="1"/>
    <col min="4122" max="4122" width="8.42578125" style="100" bestFit="1" customWidth="1"/>
    <col min="4123" max="4123" width="8.28515625" style="100" bestFit="1" customWidth="1"/>
    <col min="4124" max="4124" width="9.85546875" style="100" bestFit="1" customWidth="1"/>
    <col min="4125" max="4125" width="8.5703125" style="100" bestFit="1" customWidth="1"/>
    <col min="4126" max="4352" width="7.85546875" style="100"/>
    <col min="4353" max="4353" width="5.7109375" style="100" customWidth="1"/>
    <col min="4354" max="4354" width="34.5703125" style="100" customWidth="1"/>
    <col min="4355" max="4355" width="9.140625" style="100" customWidth="1"/>
    <col min="4356" max="4356" width="6.5703125" style="100" bestFit="1" customWidth="1"/>
    <col min="4357" max="4357" width="7.140625" style="100" bestFit="1" customWidth="1"/>
    <col min="4358" max="4358" width="7.28515625" style="100" bestFit="1" customWidth="1"/>
    <col min="4359" max="4359" width="13" style="100" bestFit="1" customWidth="1"/>
    <col min="4360" max="4360" width="6.140625" style="100" bestFit="1" customWidth="1"/>
    <col min="4361" max="4361" width="5.85546875" style="100" bestFit="1" customWidth="1"/>
    <col min="4362" max="4362" width="8.42578125" style="100" bestFit="1" customWidth="1"/>
    <col min="4363" max="4363" width="9.28515625" style="100" bestFit="1" customWidth="1"/>
    <col min="4364" max="4364" width="10.140625" style="100" bestFit="1" customWidth="1"/>
    <col min="4365" max="4365" width="11.7109375" style="100" bestFit="1" customWidth="1"/>
    <col min="4366" max="4366" width="10.5703125" style="100" bestFit="1" customWidth="1"/>
    <col min="4367" max="4367" width="6.5703125" style="100" bestFit="1" customWidth="1"/>
    <col min="4368" max="4368" width="11.140625" style="100" bestFit="1" customWidth="1"/>
    <col min="4369" max="4369" width="13" style="100" bestFit="1" customWidth="1"/>
    <col min="4370" max="4370" width="13.28515625" style="100" bestFit="1" customWidth="1"/>
    <col min="4371" max="4371" width="9.28515625" style="100" bestFit="1" customWidth="1"/>
    <col min="4372" max="4373" width="8.85546875" style="100" bestFit="1" customWidth="1"/>
    <col min="4374" max="4374" width="11" style="100" bestFit="1" customWidth="1"/>
    <col min="4375" max="4375" width="15.5703125" style="100" bestFit="1" customWidth="1"/>
    <col min="4376" max="4376" width="9" style="100" bestFit="1" customWidth="1"/>
    <col min="4377" max="4377" width="10" style="100" bestFit="1" customWidth="1"/>
    <col min="4378" max="4378" width="8.42578125" style="100" bestFit="1" customWidth="1"/>
    <col min="4379" max="4379" width="8.28515625" style="100" bestFit="1" customWidth="1"/>
    <col min="4380" max="4380" width="9.85546875" style="100" bestFit="1" customWidth="1"/>
    <col min="4381" max="4381" width="8.5703125" style="100" bestFit="1" customWidth="1"/>
    <col min="4382" max="4608" width="7.85546875" style="100"/>
    <col min="4609" max="4609" width="5.7109375" style="100" customWidth="1"/>
    <col min="4610" max="4610" width="34.5703125" style="100" customWidth="1"/>
    <col min="4611" max="4611" width="9.140625" style="100" customWidth="1"/>
    <col min="4612" max="4612" width="6.5703125" style="100" bestFit="1" customWidth="1"/>
    <col min="4613" max="4613" width="7.140625" style="100" bestFit="1" customWidth="1"/>
    <col min="4614" max="4614" width="7.28515625" style="100" bestFit="1" customWidth="1"/>
    <col min="4615" max="4615" width="13" style="100" bestFit="1" customWidth="1"/>
    <col min="4616" max="4616" width="6.140625" style="100" bestFit="1" customWidth="1"/>
    <col min="4617" max="4617" width="5.85546875" style="100" bestFit="1" customWidth="1"/>
    <col min="4618" max="4618" width="8.42578125" style="100" bestFit="1" customWidth="1"/>
    <col min="4619" max="4619" width="9.28515625" style="100" bestFit="1" customWidth="1"/>
    <col min="4620" max="4620" width="10.140625" style="100" bestFit="1" customWidth="1"/>
    <col min="4621" max="4621" width="11.7109375" style="100" bestFit="1" customWidth="1"/>
    <col min="4622" max="4622" width="10.5703125" style="100" bestFit="1" customWidth="1"/>
    <col min="4623" max="4623" width="6.5703125" style="100" bestFit="1" customWidth="1"/>
    <col min="4624" max="4624" width="11.140625" style="100" bestFit="1" customWidth="1"/>
    <col min="4625" max="4625" width="13" style="100" bestFit="1" customWidth="1"/>
    <col min="4626" max="4626" width="13.28515625" style="100" bestFit="1" customWidth="1"/>
    <col min="4627" max="4627" width="9.28515625" style="100" bestFit="1" customWidth="1"/>
    <col min="4628" max="4629" width="8.85546875" style="100" bestFit="1" customWidth="1"/>
    <col min="4630" max="4630" width="11" style="100" bestFit="1" customWidth="1"/>
    <col min="4631" max="4631" width="15.5703125" style="100" bestFit="1" customWidth="1"/>
    <col min="4632" max="4632" width="9" style="100" bestFit="1" customWidth="1"/>
    <col min="4633" max="4633" width="10" style="100" bestFit="1" customWidth="1"/>
    <col min="4634" max="4634" width="8.42578125" style="100" bestFit="1" customWidth="1"/>
    <col min="4635" max="4635" width="8.28515625" style="100" bestFit="1" customWidth="1"/>
    <col min="4636" max="4636" width="9.85546875" style="100" bestFit="1" customWidth="1"/>
    <col min="4637" max="4637" width="8.5703125" style="100" bestFit="1" customWidth="1"/>
    <col min="4638" max="4864" width="7.85546875" style="100"/>
    <col min="4865" max="4865" width="5.7109375" style="100" customWidth="1"/>
    <col min="4866" max="4866" width="34.5703125" style="100" customWidth="1"/>
    <col min="4867" max="4867" width="9.140625" style="100" customWidth="1"/>
    <col min="4868" max="4868" width="6.5703125" style="100" bestFit="1" customWidth="1"/>
    <col min="4869" max="4869" width="7.140625" style="100" bestFit="1" customWidth="1"/>
    <col min="4870" max="4870" width="7.28515625" style="100" bestFit="1" customWidth="1"/>
    <col min="4871" max="4871" width="13" style="100" bestFit="1" customWidth="1"/>
    <col min="4872" max="4872" width="6.140625" style="100" bestFit="1" customWidth="1"/>
    <col min="4873" max="4873" width="5.85546875" style="100" bestFit="1" customWidth="1"/>
    <col min="4874" max="4874" width="8.42578125" style="100" bestFit="1" customWidth="1"/>
    <col min="4875" max="4875" width="9.28515625" style="100" bestFit="1" customWidth="1"/>
    <col min="4876" max="4876" width="10.140625" style="100" bestFit="1" customWidth="1"/>
    <col min="4877" max="4877" width="11.7109375" style="100" bestFit="1" customWidth="1"/>
    <col min="4878" max="4878" width="10.5703125" style="100" bestFit="1" customWidth="1"/>
    <col min="4879" max="4879" width="6.5703125" style="100" bestFit="1" customWidth="1"/>
    <col min="4880" max="4880" width="11.140625" style="100" bestFit="1" customWidth="1"/>
    <col min="4881" max="4881" width="13" style="100" bestFit="1" customWidth="1"/>
    <col min="4882" max="4882" width="13.28515625" style="100" bestFit="1" customWidth="1"/>
    <col min="4883" max="4883" width="9.28515625" style="100" bestFit="1" customWidth="1"/>
    <col min="4884" max="4885" width="8.85546875" style="100" bestFit="1" customWidth="1"/>
    <col min="4886" max="4886" width="11" style="100" bestFit="1" customWidth="1"/>
    <col min="4887" max="4887" width="15.5703125" style="100" bestFit="1" customWidth="1"/>
    <col min="4888" max="4888" width="9" style="100" bestFit="1" customWidth="1"/>
    <col min="4889" max="4889" width="10" style="100" bestFit="1" customWidth="1"/>
    <col min="4890" max="4890" width="8.42578125" style="100" bestFit="1" customWidth="1"/>
    <col min="4891" max="4891" width="8.28515625" style="100" bestFit="1" customWidth="1"/>
    <col min="4892" max="4892" width="9.85546875" style="100" bestFit="1" customWidth="1"/>
    <col min="4893" max="4893" width="8.5703125" style="100" bestFit="1" customWidth="1"/>
    <col min="4894" max="5120" width="7.85546875" style="100"/>
    <col min="5121" max="5121" width="5.7109375" style="100" customWidth="1"/>
    <col min="5122" max="5122" width="34.5703125" style="100" customWidth="1"/>
    <col min="5123" max="5123" width="9.140625" style="100" customWidth="1"/>
    <col min="5124" max="5124" width="6.5703125" style="100" bestFit="1" customWidth="1"/>
    <col min="5125" max="5125" width="7.140625" style="100" bestFit="1" customWidth="1"/>
    <col min="5126" max="5126" width="7.28515625" style="100" bestFit="1" customWidth="1"/>
    <col min="5127" max="5127" width="13" style="100" bestFit="1" customWidth="1"/>
    <col min="5128" max="5128" width="6.140625" style="100" bestFit="1" customWidth="1"/>
    <col min="5129" max="5129" width="5.85546875" style="100" bestFit="1" customWidth="1"/>
    <col min="5130" max="5130" width="8.42578125" style="100" bestFit="1" customWidth="1"/>
    <col min="5131" max="5131" width="9.28515625" style="100" bestFit="1" customWidth="1"/>
    <col min="5132" max="5132" width="10.140625" style="100" bestFit="1" customWidth="1"/>
    <col min="5133" max="5133" width="11.7109375" style="100" bestFit="1" customWidth="1"/>
    <col min="5134" max="5134" width="10.5703125" style="100" bestFit="1" customWidth="1"/>
    <col min="5135" max="5135" width="6.5703125" style="100" bestFit="1" customWidth="1"/>
    <col min="5136" max="5136" width="11.140625" style="100" bestFit="1" customWidth="1"/>
    <col min="5137" max="5137" width="13" style="100" bestFit="1" customWidth="1"/>
    <col min="5138" max="5138" width="13.28515625" style="100" bestFit="1" customWidth="1"/>
    <col min="5139" max="5139" width="9.28515625" style="100" bestFit="1" customWidth="1"/>
    <col min="5140" max="5141" width="8.85546875" style="100" bestFit="1" customWidth="1"/>
    <col min="5142" max="5142" width="11" style="100" bestFit="1" customWidth="1"/>
    <col min="5143" max="5143" width="15.5703125" style="100" bestFit="1" customWidth="1"/>
    <col min="5144" max="5144" width="9" style="100" bestFit="1" customWidth="1"/>
    <col min="5145" max="5145" width="10" style="100" bestFit="1" customWidth="1"/>
    <col min="5146" max="5146" width="8.42578125" style="100" bestFit="1" customWidth="1"/>
    <col min="5147" max="5147" width="8.28515625" style="100" bestFit="1" customWidth="1"/>
    <col min="5148" max="5148" width="9.85546875" style="100" bestFit="1" customWidth="1"/>
    <col min="5149" max="5149" width="8.5703125" style="100" bestFit="1" customWidth="1"/>
    <col min="5150" max="5376" width="7.85546875" style="100"/>
    <col min="5377" max="5377" width="5.7109375" style="100" customWidth="1"/>
    <col min="5378" max="5378" width="34.5703125" style="100" customWidth="1"/>
    <col min="5379" max="5379" width="9.140625" style="100" customWidth="1"/>
    <col min="5380" max="5380" width="6.5703125" style="100" bestFit="1" customWidth="1"/>
    <col min="5381" max="5381" width="7.140625" style="100" bestFit="1" customWidth="1"/>
    <col min="5382" max="5382" width="7.28515625" style="100" bestFit="1" customWidth="1"/>
    <col min="5383" max="5383" width="13" style="100" bestFit="1" customWidth="1"/>
    <col min="5384" max="5384" width="6.140625" style="100" bestFit="1" customWidth="1"/>
    <col min="5385" max="5385" width="5.85546875" style="100" bestFit="1" customWidth="1"/>
    <col min="5386" max="5386" width="8.42578125" style="100" bestFit="1" customWidth="1"/>
    <col min="5387" max="5387" width="9.28515625" style="100" bestFit="1" customWidth="1"/>
    <col min="5388" max="5388" width="10.140625" style="100" bestFit="1" customWidth="1"/>
    <col min="5389" max="5389" width="11.7109375" style="100" bestFit="1" customWidth="1"/>
    <col min="5390" max="5390" width="10.5703125" style="100" bestFit="1" customWidth="1"/>
    <col min="5391" max="5391" width="6.5703125" style="100" bestFit="1" customWidth="1"/>
    <col min="5392" max="5392" width="11.140625" style="100" bestFit="1" customWidth="1"/>
    <col min="5393" max="5393" width="13" style="100" bestFit="1" customWidth="1"/>
    <col min="5394" max="5394" width="13.28515625" style="100" bestFit="1" customWidth="1"/>
    <col min="5395" max="5395" width="9.28515625" style="100" bestFit="1" customWidth="1"/>
    <col min="5396" max="5397" width="8.85546875" style="100" bestFit="1" customWidth="1"/>
    <col min="5398" max="5398" width="11" style="100" bestFit="1" customWidth="1"/>
    <col min="5399" max="5399" width="15.5703125" style="100" bestFit="1" customWidth="1"/>
    <col min="5400" max="5400" width="9" style="100" bestFit="1" customWidth="1"/>
    <col min="5401" max="5401" width="10" style="100" bestFit="1" customWidth="1"/>
    <col min="5402" max="5402" width="8.42578125" style="100" bestFit="1" customWidth="1"/>
    <col min="5403" max="5403" width="8.28515625" style="100" bestFit="1" customWidth="1"/>
    <col min="5404" max="5404" width="9.85546875" style="100" bestFit="1" customWidth="1"/>
    <col min="5405" max="5405" width="8.5703125" style="100" bestFit="1" customWidth="1"/>
    <col min="5406" max="5632" width="7.85546875" style="100"/>
    <col min="5633" max="5633" width="5.7109375" style="100" customWidth="1"/>
    <col min="5634" max="5634" width="34.5703125" style="100" customWidth="1"/>
    <col min="5635" max="5635" width="9.140625" style="100" customWidth="1"/>
    <col min="5636" max="5636" width="6.5703125" style="100" bestFit="1" customWidth="1"/>
    <col min="5637" max="5637" width="7.140625" style="100" bestFit="1" customWidth="1"/>
    <col min="5638" max="5638" width="7.28515625" style="100" bestFit="1" customWidth="1"/>
    <col min="5639" max="5639" width="13" style="100" bestFit="1" customWidth="1"/>
    <col min="5640" max="5640" width="6.140625" style="100" bestFit="1" customWidth="1"/>
    <col min="5641" max="5641" width="5.85546875" style="100" bestFit="1" customWidth="1"/>
    <col min="5642" max="5642" width="8.42578125" style="100" bestFit="1" customWidth="1"/>
    <col min="5643" max="5643" width="9.28515625" style="100" bestFit="1" customWidth="1"/>
    <col min="5644" max="5644" width="10.140625" style="100" bestFit="1" customWidth="1"/>
    <col min="5645" max="5645" width="11.7109375" style="100" bestFit="1" customWidth="1"/>
    <col min="5646" max="5646" width="10.5703125" style="100" bestFit="1" customWidth="1"/>
    <col min="5647" max="5647" width="6.5703125" style="100" bestFit="1" customWidth="1"/>
    <col min="5648" max="5648" width="11.140625" style="100" bestFit="1" customWidth="1"/>
    <col min="5649" max="5649" width="13" style="100" bestFit="1" customWidth="1"/>
    <col min="5650" max="5650" width="13.28515625" style="100" bestFit="1" customWidth="1"/>
    <col min="5651" max="5651" width="9.28515625" style="100" bestFit="1" customWidth="1"/>
    <col min="5652" max="5653" width="8.85546875" style="100" bestFit="1" customWidth="1"/>
    <col min="5654" max="5654" width="11" style="100" bestFit="1" customWidth="1"/>
    <col min="5655" max="5655" width="15.5703125" style="100" bestFit="1" customWidth="1"/>
    <col min="5656" max="5656" width="9" style="100" bestFit="1" customWidth="1"/>
    <col min="5657" max="5657" width="10" style="100" bestFit="1" customWidth="1"/>
    <col min="5658" max="5658" width="8.42578125" style="100" bestFit="1" customWidth="1"/>
    <col min="5659" max="5659" width="8.28515625" style="100" bestFit="1" customWidth="1"/>
    <col min="5660" max="5660" width="9.85546875" style="100" bestFit="1" customWidth="1"/>
    <col min="5661" max="5661" width="8.5703125" style="100" bestFit="1" customWidth="1"/>
    <col min="5662" max="5888" width="7.85546875" style="100"/>
    <col min="5889" max="5889" width="5.7109375" style="100" customWidth="1"/>
    <col min="5890" max="5890" width="34.5703125" style="100" customWidth="1"/>
    <col min="5891" max="5891" width="9.140625" style="100" customWidth="1"/>
    <col min="5892" max="5892" width="6.5703125" style="100" bestFit="1" customWidth="1"/>
    <col min="5893" max="5893" width="7.140625" style="100" bestFit="1" customWidth="1"/>
    <col min="5894" max="5894" width="7.28515625" style="100" bestFit="1" customWidth="1"/>
    <col min="5895" max="5895" width="13" style="100" bestFit="1" customWidth="1"/>
    <col min="5896" max="5896" width="6.140625" style="100" bestFit="1" customWidth="1"/>
    <col min="5897" max="5897" width="5.85546875" style="100" bestFit="1" customWidth="1"/>
    <col min="5898" max="5898" width="8.42578125" style="100" bestFit="1" customWidth="1"/>
    <col min="5899" max="5899" width="9.28515625" style="100" bestFit="1" customWidth="1"/>
    <col min="5900" max="5900" width="10.140625" style="100" bestFit="1" customWidth="1"/>
    <col min="5901" max="5901" width="11.7109375" style="100" bestFit="1" customWidth="1"/>
    <col min="5902" max="5902" width="10.5703125" style="100" bestFit="1" customWidth="1"/>
    <col min="5903" max="5903" width="6.5703125" style="100" bestFit="1" customWidth="1"/>
    <col min="5904" max="5904" width="11.140625" style="100" bestFit="1" customWidth="1"/>
    <col min="5905" max="5905" width="13" style="100" bestFit="1" customWidth="1"/>
    <col min="5906" max="5906" width="13.28515625" style="100" bestFit="1" customWidth="1"/>
    <col min="5907" max="5907" width="9.28515625" style="100" bestFit="1" customWidth="1"/>
    <col min="5908" max="5909" width="8.85546875" style="100" bestFit="1" customWidth="1"/>
    <col min="5910" max="5910" width="11" style="100" bestFit="1" customWidth="1"/>
    <col min="5911" max="5911" width="15.5703125" style="100" bestFit="1" customWidth="1"/>
    <col min="5912" max="5912" width="9" style="100" bestFit="1" customWidth="1"/>
    <col min="5913" max="5913" width="10" style="100" bestFit="1" customWidth="1"/>
    <col min="5914" max="5914" width="8.42578125" style="100" bestFit="1" customWidth="1"/>
    <col min="5915" max="5915" width="8.28515625" style="100" bestFit="1" customWidth="1"/>
    <col min="5916" max="5916" width="9.85546875" style="100" bestFit="1" customWidth="1"/>
    <col min="5917" max="5917" width="8.5703125" style="100" bestFit="1" customWidth="1"/>
    <col min="5918" max="6144" width="7.85546875" style="100"/>
    <col min="6145" max="6145" width="5.7109375" style="100" customWidth="1"/>
    <col min="6146" max="6146" width="34.5703125" style="100" customWidth="1"/>
    <col min="6147" max="6147" width="9.140625" style="100" customWidth="1"/>
    <col min="6148" max="6148" width="6.5703125" style="100" bestFit="1" customWidth="1"/>
    <col min="6149" max="6149" width="7.140625" style="100" bestFit="1" customWidth="1"/>
    <col min="6150" max="6150" width="7.28515625" style="100" bestFit="1" customWidth="1"/>
    <col min="6151" max="6151" width="13" style="100" bestFit="1" customWidth="1"/>
    <col min="6152" max="6152" width="6.140625" style="100" bestFit="1" customWidth="1"/>
    <col min="6153" max="6153" width="5.85546875" style="100" bestFit="1" customWidth="1"/>
    <col min="6154" max="6154" width="8.42578125" style="100" bestFit="1" customWidth="1"/>
    <col min="6155" max="6155" width="9.28515625" style="100" bestFit="1" customWidth="1"/>
    <col min="6156" max="6156" width="10.140625" style="100" bestFit="1" customWidth="1"/>
    <col min="6157" max="6157" width="11.7109375" style="100" bestFit="1" customWidth="1"/>
    <col min="6158" max="6158" width="10.5703125" style="100" bestFit="1" customWidth="1"/>
    <col min="6159" max="6159" width="6.5703125" style="100" bestFit="1" customWidth="1"/>
    <col min="6160" max="6160" width="11.140625" style="100" bestFit="1" customWidth="1"/>
    <col min="6161" max="6161" width="13" style="100" bestFit="1" customWidth="1"/>
    <col min="6162" max="6162" width="13.28515625" style="100" bestFit="1" customWidth="1"/>
    <col min="6163" max="6163" width="9.28515625" style="100" bestFit="1" customWidth="1"/>
    <col min="6164" max="6165" width="8.85546875" style="100" bestFit="1" customWidth="1"/>
    <col min="6166" max="6166" width="11" style="100" bestFit="1" customWidth="1"/>
    <col min="6167" max="6167" width="15.5703125" style="100" bestFit="1" customWidth="1"/>
    <col min="6168" max="6168" width="9" style="100" bestFit="1" customWidth="1"/>
    <col min="6169" max="6169" width="10" style="100" bestFit="1" customWidth="1"/>
    <col min="6170" max="6170" width="8.42578125" style="100" bestFit="1" customWidth="1"/>
    <col min="6171" max="6171" width="8.28515625" style="100" bestFit="1" customWidth="1"/>
    <col min="6172" max="6172" width="9.85546875" style="100" bestFit="1" customWidth="1"/>
    <col min="6173" max="6173" width="8.5703125" style="100" bestFit="1" customWidth="1"/>
    <col min="6174" max="6400" width="7.85546875" style="100"/>
    <col min="6401" max="6401" width="5.7109375" style="100" customWidth="1"/>
    <col min="6402" max="6402" width="34.5703125" style="100" customWidth="1"/>
    <col min="6403" max="6403" width="9.140625" style="100" customWidth="1"/>
    <col min="6404" max="6404" width="6.5703125" style="100" bestFit="1" customWidth="1"/>
    <col min="6405" max="6405" width="7.140625" style="100" bestFit="1" customWidth="1"/>
    <col min="6406" max="6406" width="7.28515625" style="100" bestFit="1" customWidth="1"/>
    <col min="6407" max="6407" width="13" style="100" bestFit="1" customWidth="1"/>
    <col min="6408" max="6408" width="6.140625" style="100" bestFit="1" customWidth="1"/>
    <col min="6409" max="6409" width="5.85546875" style="100" bestFit="1" customWidth="1"/>
    <col min="6410" max="6410" width="8.42578125" style="100" bestFit="1" customWidth="1"/>
    <col min="6411" max="6411" width="9.28515625" style="100" bestFit="1" customWidth="1"/>
    <col min="6412" max="6412" width="10.140625" style="100" bestFit="1" customWidth="1"/>
    <col min="6413" max="6413" width="11.7109375" style="100" bestFit="1" customWidth="1"/>
    <col min="6414" max="6414" width="10.5703125" style="100" bestFit="1" customWidth="1"/>
    <col min="6415" max="6415" width="6.5703125" style="100" bestFit="1" customWidth="1"/>
    <col min="6416" max="6416" width="11.140625" style="100" bestFit="1" customWidth="1"/>
    <col min="6417" max="6417" width="13" style="100" bestFit="1" customWidth="1"/>
    <col min="6418" max="6418" width="13.28515625" style="100" bestFit="1" customWidth="1"/>
    <col min="6419" max="6419" width="9.28515625" style="100" bestFit="1" customWidth="1"/>
    <col min="6420" max="6421" width="8.85546875" style="100" bestFit="1" customWidth="1"/>
    <col min="6422" max="6422" width="11" style="100" bestFit="1" customWidth="1"/>
    <col min="6423" max="6423" width="15.5703125" style="100" bestFit="1" customWidth="1"/>
    <col min="6424" max="6424" width="9" style="100" bestFit="1" customWidth="1"/>
    <col min="6425" max="6425" width="10" style="100" bestFit="1" customWidth="1"/>
    <col min="6426" max="6426" width="8.42578125" style="100" bestFit="1" customWidth="1"/>
    <col min="6427" max="6427" width="8.28515625" style="100" bestFit="1" customWidth="1"/>
    <col min="6428" max="6428" width="9.85546875" style="100" bestFit="1" customWidth="1"/>
    <col min="6429" max="6429" width="8.5703125" style="100" bestFit="1" customWidth="1"/>
    <col min="6430" max="6656" width="7.85546875" style="100"/>
    <col min="6657" max="6657" width="5.7109375" style="100" customWidth="1"/>
    <col min="6658" max="6658" width="34.5703125" style="100" customWidth="1"/>
    <col min="6659" max="6659" width="9.140625" style="100" customWidth="1"/>
    <col min="6660" max="6660" width="6.5703125" style="100" bestFit="1" customWidth="1"/>
    <col min="6661" max="6661" width="7.140625" style="100" bestFit="1" customWidth="1"/>
    <col min="6662" max="6662" width="7.28515625" style="100" bestFit="1" customWidth="1"/>
    <col min="6663" max="6663" width="13" style="100" bestFit="1" customWidth="1"/>
    <col min="6664" max="6664" width="6.140625" style="100" bestFit="1" customWidth="1"/>
    <col min="6665" max="6665" width="5.85546875" style="100" bestFit="1" customWidth="1"/>
    <col min="6666" max="6666" width="8.42578125" style="100" bestFit="1" customWidth="1"/>
    <col min="6667" max="6667" width="9.28515625" style="100" bestFit="1" customWidth="1"/>
    <col min="6668" max="6668" width="10.140625" style="100" bestFit="1" customWidth="1"/>
    <col min="6669" max="6669" width="11.7109375" style="100" bestFit="1" customWidth="1"/>
    <col min="6670" max="6670" width="10.5703125" style="100" bestFit="1" customWidth="1"/>
    <col min="6671" max="6671" width="6.5703125" style="100" bestFit="1" customWidth="1"/>
    <col min="6672" max="6672" width="11.140625" style="100" bestFit="1" customWidth="1"/>
    <col min="6673" max="6673" width="13" style="100" bestFit="1" customWidth="1"/>
    <col min="6674" max="6674" width="13.28515625" style="100" bestFit="1" customWidth="1"/>
    <col min="6675" max="6675" width="9.28515625" style="100" bestFit="1" customWidth="1"/>
    <col min="6676" max="6677" width="8.85546875" style="100" bestFit="1" customWidth="1"/>
    <col min="6678" max="6678" width="11" style="100" bestFit="1" customWidth="1"/>
    <col min="6679" max="6679" width="15.5703125" style="100" bestFit="1" customWidth="1"/>
    <col min="6680" max="6680" width="9" style="100" bestFit="1" customWidth="1"/>
    <col min="6681" max="6681" width="10" style="100" bestFit="1" customWidth="1"/>
    <col min="6682" max="6682" width="8.42578125" style="100" bestFit="1" customWidth="1"/>
    <col min="6683" max="6683" width="8.28515625" style="100" bestFit="1" customWidth="1"/>
    <col min="6684" max="6684" width="9.85546875" style="100" bestFit="1" customWidth="1"/>
    <col min="6685" max="6685" width="8.5703125" style="100" bestFit="1" customWidth="1"/>
    <col min="6686" max="6912" width="7.85546875" style="100"/>
    <col min="6913" max="6913" width="5.7109375" style="100" customWidth="1"/>
    <col min="6914" max="6914" width="34.5703125" style="100" customWidth="1"/>
    <col min="6915" max="6915" width="9.140625" style="100" customWidth="1"/>
    <col min="6916" max="6916" width="6.5703125" style="100" bestFit="1" customWidth="1"/>
    <col min="6917" max="6917" width="7.140625" style="100" bestFit="1" customWidth="1"/>
    <col min="6918" max="6918" width="7.28515625" style="100" bestFit="1" customWidth="1"/>
    <col min="6919" max="6919" width="13" style="100" bestFit="1" customWidth="1"/>
    <col min="6920" max="6920" width="6.140625" style="100" bestFit="1" customWidth="1"/>
    <col min="6921" max="6921" width="5.85546875" style="100" bestFit="1" customWidth="1"/>
    <col min="6922" max="6922" width="8.42578125" style="100" bestFit="1" customWidth="1"/>
    <col min="6923" max="6923" width="9.28515625" style="100" bestFit="1" customWidth="1"/>
    <col min="6924" max="6924" width="10.140625" style="100" bestFit="1" customWidth="1"/>
    <col min="6925" max="6925" width="11.7109375" style="100" bestFit="1" customWidth="1"/>
    <col min="6926" max="6926" width="10.5703125" style="100" bestFit="1" customWidth="1"/>
    <col min="6927" max="6927" width="6.5703125" style="100" bestFit="1" customWidth="1"/>
    <col min="6928" max="6928" width="11.140625" style="100" bestFit="1" customWidth="1"/>
    <col min="6929" max="6929" width="13" style="100" bestFit="1" customWidth="1"/>
    <col min="6930" max="6930" width="13.28515625" style="100" bestFit="1" customWidth="1"/>
    <col min="6931" max="6931" width="9.28515625" style="100" bestFit="1" customWidth="1"/>
    <col min="6932" max="6933" width="8.85546875" style="100" bestFit="1" customWidth="1"/>
    <col min="6934" max="6934" width="11" style="100" bestFit="1" customWidth="1"/>
    <col min="6935" max="6935" width="15.5703125" style="100" bestFit="1" customWidth="1"/>
    <col min="6936" max="6936" width="9" style="100" bestFit="1" customWidth="1"/>
    <col min="6937" max="6937" width="10" style="100" bestFit="1" customWidth="1"/>
    <col min="6938" max="6938" width="8.42578125" style="100" bestFit="1" customWidth="1"/>
    <col min="6939" max="6939" width="8.28515625" style="100" bestFit="1" customWidth="1"/>
    <col min="6940" max="6940" width="9.85546875" style="100" bestFit="1" customWidth="1"/>
    <col min="6941" max="6941" width="8.5703125" style="100" bestFit="1" customWidth="1"/>
    <col min="6942" max="7168" width="7.85546875" style="100"/>
    <col min="7169" max="7169" width="5.7109375" style="100" customWidth="1"/>
    <col min="7170" max="7170" width="34.5703125" style="100" customWidth="1"/>
    <col min="7171" max="7171" width="9.140625" style="100" customWidth="1"/>
    <col min="7172" max="7172" width="6.5703125" style="100" bestFit="1" customWidth="1"/>
    <col min="7173" max="7173" width="7.140625" style="100" bestFit="1" customWidth="1"/>
    <col min="7174" max="7174" width="7.28515625" style="100" bestFit="1" customWidth="1"/>
    <col min="7175" max="7175" width="13" style="100" bestFit="1" customWidth="1"/>
    <col min="7176" max="7176" width="6.140625" style="100" bestFit="1" customWidth="1"/>
    <col min="7177" max="7177" width="5.85546875" style="100" bestFit="1" customWidth="1"/>
    <col min="7178" max="7178" width="8.42578125" style="100" bestFit="1" customWidth="1"/>
    <col min="7179" max="7179" width="9.28515625" style="100" bestFit="1" customWidth="1"/>
    <col min="7180" max="7180" width="10.140625" style="100" bestFit="1" customWidth="1"/>
    <col min="7181" max="7181" width="11.7109375" style="100" bestFit="1" customWidth="1"/>
    <col min="7182" max="7182" width="10.5703125" style="100" bestFit="1" customWidth="1"/>
    <col min="7183" max="7183" width="6.5703125" style="100" bestFit="1" customWidth="1"/>
    <col min="7184" max="7184" width="11.140625" style="100" bestFit="1" customWidth="1"/>
    <col min="7185" max="7185" width="13" style="100" bestFit="1" customWidth="1"/>
    <col min="7186" max="7186" width="13.28515625" style="100" bestFit="1" customWidth="1"/>
    <col min="7187" max="7187" width="9.28515625" style="100" bestFit="1" customWidth="1"/>
    <col min="7188" max="7189" width="8.85546875" style="100" bestFit="1" customWidth="1"/>
    <col min="7190" max="7190" width="11" style="100" bestFit="1" customWidth="1"/>
    <col min="7191" max="7191" width="15.5703125" style="100" bestFit="1" customWidth="1"/>
    <col min="7192" max="7192" width="9" style="100" bestFit="1" customWidth="1"/>
    <col min="7193" max="7193" width="10" style="100" bestFit="1" customWidth="1"/>
    <col min="7194" max="7194" width="8.42578125" style="100" bestFit="1" customWidth="1"/>
    <col min="7195" max="7195" width="8.28515625" style="100" bestFit="1" customWidth="1"/>
    <col min="7196" max="7196" width="9.85546875" style="100" bestFit="1" customWidth="1"/>
    <col min="7197" max="7197" width="8.5703125" style="100" bestFit="1" customWidth="1"/>
    <col min="7198" max="7424" width="7.85546875" style="100"/>
    <col min="7425" max="7425" width="5.7109375" style="100" customWidth="1"/>
    <col min="7426" max="7426" width="34.5703125" style="100" customWidth="1"/>
    <col min="7427" max="7427" width="9.140625" style="100" customWidth="1"/>
    <col min="7428" max="7428" width="6.5703125" style="100" bestFit="1" customWidth="1"/>
    <col min="7429" max="7429" width="7.140625" style="100" bestFit="1" customWidth="1"/>
    <col min="7430" max="7430" width="7.28515625" style="100" bestFit="1" customWidth="1"/>
    <col min="7431" max="7431" width="13" style="100" bestFit="1" customWidth="1"/>
    <col min="7432" max="7432" width="6.140625" style="100" bestFit="1" customWidth="1"/>
    <col min="7433" max="7433" width="5.85546875" style="100" bestFit="1" customWidth="1"/>
    <col min="7434" max="7434" width="8.42578125" style="100" bestFit="1" customWidth="1"/>
    <col min="7435" max="7435" width="9.28515625" style="100" bestFit="1" customWidth="1"/>
    <col min="7436" max="7436" width="10.140625" style="100" bestFit="1" customWidth="1"/>
    <col min="7437" max="7437" width="11.7109375" style="100" bestFit="1" customWidth="1"/>
    <col min="7438" max="7438" width="10.5703125" style="100" bestFit="1" customWidth="1"/>
    <col min="7439" max="7439" width="6.5703125" style="100" bestFit="1" customWidth="1"/>
    <col min="7440" max="7440" width="11.140625" style="100" bestFit="1" customWidth="1"/>
    <col min="7441" max="7441" width="13" style="100" bestFit="1" customWidth="1"/>
    <col min="7442" max="7442" width="13.28515625" style="100" bestFit="1" customWidth="1"/>
    <col min="7443" max="7443" width="9.28515625" style="100" bestFit="1" customWidth="1"/>
    <col min="7444" max="7445" width="8.85546875" style="100" bestFit="1" customWidth="1"/>
    <col min="7446" max="7446" width="11" style="100" bestFit="1" customWidth="1"/>
    <col min="7447" max="7447" width="15.5703125" style="100" bestFit="1" customWidth="1"/>
    <col min="7448" max="7448" width="9" style="100" bestFit="1" customWidth="1"/>
    <col min="7449" max="7449" width="10" style="100" bestFit="1" customWidth="1"/>
    <col min="7450" max="7450" width="8.42578125" style="100" bestFit="1" customWidth="1"/>
    <col min="7451" max="7451" width="8.28515625" style="100" bestFit="1" customWidth="1"/>
    <col min="7452" max="7452" width="9.85546875" style="100" bestFit="1" customWidth="1"/>
    <col min="7453" max="7453" width="8.5703125" style="100" bestFit="1" customWidth="1"/>
    <col min="7454" max="7680" width="7.85546875" style="100"/>
    <col min="7681" max="7681" width="5.7109375" style="100" customWidth="1"/>
    <col min="7682" max="7682" width="34.5703125" style="100" customWidth="1"/>
    <col min="7683" max="7683" width="9.140625" style="100" customWidth="1"/>
    <col min="7684" max="7684" width="6.5703125" style="100" bestFit="1" customWidth="1"/>
    <col min="7685" max="7685" width="7.140625" style="100" bestFit="1" customWidth="1"/>
    <col min="7686" max="7686" width="7.28515625" style="100" bestFit="1" customWidth="1"/>
    <col min="7687" max="7687" width="13" style="100" bestFit="1" customWidth="1"/>
    <col min="7688" max="7688" width="6.140625" style="100" bestFit="1" customWidth="1"/>
    <col min="7689" max="7689" width="5.85546875" style="100" bestFit="1" customWidth="1"/>
    <col min="7690" max="7690" width="8.42578125" style="100" bestFit="1" customWidth="1"/>
    <col min="7691" max="7691" width="9.28515625" style="100" bestFit="1" customWidth="1"/>
    <col min="7692" max="7692" width="10.140625" style="100" bestFit="1" customWidth="1"/>
    <col min="7693" max="7693" width="11.7109375" style="100" bestFit="1" customWidth="1"/>
    <col min="7694" max="7694" width="10.5703125" style="100" bestFit="1" customWidth="1"/>
    <col min="7695" max="7695" width="6.5703125" style="100" bestFit="1" customWidth="1"/>
    <col min="7696" max="7696" width="11.140625" style="100" bestFit="1" customWidth="1"/>
    <col min="7697" max="7697" width="13" style="100" bestFit="1" customWidth="1"/>
    <col min="7698" max="7698" width="13.28515625" style="100" bestFit="1" customWidth="1"/>
    <col min="7699" max="7699" width="9.28515625" style="100" bestFit="1" customWidth="1"/>
    <col min="7700" max="7701" width="8.85546875" style="100" bestFit="1" customWidth="1"/>
    <col min="7702" max="7702" width="11" style="100" bestFit="1" customWidth="1"/>
    <col min="7703" max="7703" width="15.5703125" style="100" bestFit="1" customWidth="1"/>
    <col min="7704" max="7704" width="9" style="100" bestFit="1" customWidth="1"/>
    <col min="7705" max="7705" width="10" style="100" bestFit="1" customWidth="1"/>
    <col min="7706" max="7706" width="8.42578125" style="100" bestFit="1" customWidth="1"/>
    <col min="7707" max="7707" width="8.28515625" style="100" bestFit="1" customWidth="1"/>
    <col min="7708" max="7708" width="9.85546875" style="100" bestFit="1" customWidth="1"/>
    <col min="7709" max="7709" width="8.5703125" style="100" bestFit="1" customWidth="1"/>
    <col min="7710" max="7936" width="7.85546875" style="100"/>
    <col min="7937" max="7937" width="5.7109375" style="100" customWidth="1"/>
    <col min="7938" max="7938" width="34.5703125" style="100" customWidth="1"/>
    <col min="7939" max="7939" width="9.140625" style="100" customWidth="1"/>
    <col min="7940" max="7940" width="6.5703125" style="100" bestFit="1" customWidth="1"/>
    <col min="7941" max="7941" width="7.140625" style="100" bestFit="1" customWidth="1"/>
    <col min="7942" max="7942" width="7.28515625" style="100" bestFit="1" customWidth="1"/>
    <col min="7943" max="7943" width="13" style="100" bestFit="1" customWidth="1"/>
    <col min="7944" max="7944" width="6.140625" style="100" bestFit="1" customWidth="1"/>
    <col min="7945" max="7945" width="5.85546875" style="100" bestFit="1" customWidth="1"/>
    <col min="7946" max="7946" width="8.42578125" style="100" bestFit="1" customWidth="1"/>
    <col min="7947" max="7947" width="9.28515625" style="100" bestFit="1" customWidth="1"/>
    <col min="7948" max="7948" width="10.140625" style="100" bestFit="1" customWidth="1"/>
    <col min="7949" max="7949" width="11.7109375" style="100" bestFit="1" customWidth="1"/>
    <col min="7950" max="7950" width="10.5703125" style="100" bestFit="1" customWidth="1"/>
    <col min="7951" max="7951" width="6.5703125" style="100" bestFit="1" customWidth="1"/>
    <col min="7952" max="7952" width="11.140625" style="100" bestFit="1" customWidth="1"/>
    <col min="7953" max="7953" width="13" style="100" bestFit="1" customWidth="1"/>
    <col min="7954" max="7954" width="13.28515625" style="100" bestFit="1" customWidth="1"/>
    <col min="7955" max="7955" width="9.28515625" style="100" bestFit="1" customWidth="1"/>
    <col min="7956" max="7957" width="8.85546875" style="100" bestFit="1" customWidth="1"/>
    <col min="7958" max="7958" width="11" style="100" bestFit="1" customWidth="1"/>
    <col min="7959" max="7959" width="15.5703125" style="100" bestFit="1" customWidth="1"/>
    <col min="7960" max="7960" width="9" style="100" bestFit="1" customWidth="1"/>
    <col min="7961" max="7961" width="10" style="100" bestFit="1" customWidth="1"/>
    <col min="7962" max="7962" width="8.42578125" style="100" bestFit="1" customWidth="1"/>
    <col min="7963" max="7963" width="8.28515625" style="100" bestFit="1" customWidth="1"/>
    <col min="7964" max="7964" width="9.85546875" style="100" bestFit="1" customWidth="1"/>
    <col min="7965" max="7965" width="8.5703125" style="100" bestFit="1" customWidth="1"/>
    <col min="7966" max="8192" width="7.85546875" style="100"/>
    <col min="8193" max="8193" width="5.7109375" style="100" customWidth="1"/>
    <col min="8194" max="8194" width="34.5703125" style="100" customWidth="1"/>
    <col min="8195" max="8195" width="9.140625" style="100" customWidth="1"/>
    <col min="8196" max="8196" width="6.5703125" style="100" bestFit="1" customWidth="1"/>
    <col min="8197" max="8197" width="7.140625" style="100" bestFit="1" customWidth="1"/>
    <col min="8198" max="8198" width="7.28515625" style="100" bestFit="1" customWidth="1"/>
    <col min="8199" max="8199" width="13" style="100" bestFit="1" customWidth="1"/>
    <col min="8200" max="8200" width="6.140625" style="100" bestFit="1" customWidth="1"/>
    <col min="8201" max="8201" width="5.85546875" style="100" bestFit="1" customWidth="1"/>
    <col min="8202" max="8202" width="8.42578125" style="100" bestFit="1" customWidth="1"/>
    <col min="8203" max="8203" width="9.28515625" style="100" bestFit="1" customWidth="1"/>
    <col min="8204" max="8204" width="10.140625" style="100" bestFit="1" customWidth="1"/>
    <col min="8205" max="8205" width="11.7109375" style="100" bestFit="1" customWidth="1"/>
    <col min="8206" max="8206" width="10.5703125" style="100" bestFit="1" customWidth="1"/>
    <col min="8207" max="8207" width="6.5703125" style="100" bestFit="1" customWidth="1"/>
    <col min="8208" max="8208" width="11.140625" style="100" bestFit="1" customWidth="1"/>
    <col min="8209" max="8209" width="13" style="100" bestFit="1" customWidth="1"/>
    <col min="8210" max="8210" width="13.28515625" style="100" bestFit="1" customWidth="1"/>
    <col min="8211" max="8211" width="9.28515625" style="100" bestFit="1" customWidth="1"/>
    <col min="8212" max="8213" width="8.85546875" style="100" bestFit="1" customWidth="1"/>
    <col min="8214" max="8214" width="11" style="100" bestFit="1" customWidth="1"/>
    <col min="8215" max="8215" width="15.5703125" style="100" bestFit="1" customWidth="1"/>
    <col min="8216" max="8216" width="9" style="100" bestFit="1" customWidth="1"/>
    <col min="8217" max="8217" width="10" style="100" bestFit="1" customWidth="1"/>
    <col min="8218" max="8218" width="8.42578125" style="100" bestFit="1" customWidth="1"/>
    <col min="8219" max="8219" width="8.28515625" style="100" bestFit="1" customWidth="1"/>
    <col min="8220" max="8220" width="9.85546875" style="100" bestFit="1" customWidth="1"/>
    <col min="8221" max="8221" width="8.5703125" style="100" bestFit="1" customWidth="1"/>
    <col min="8222" max="8448" width="7.85546875" style="100"/>
    <col min="8449" max="8449" width="5.7109375" style="100" customWidth="1"/>
    <col min="8450" max="8450" width="34.5703125" style="100" customWidth="1"/>
    <col min="8451" max="8451" width="9.140625" style="100" customWidth="1"/>
    <col min="8452" max="8452" width="6.5703125" style="100" bestFit="1" customWidth="1"/>
    <col min="8453" max="8453" width="7.140625" style="100" bestFit="1" customWidth="1"/>
    <col min="8454" max="8454" width="7.28515625" style="100" bestFit="1" customWidth="1"/>
    <col min="8455" max="8455" width="13" style="100" bestFit="1" customWidth="1"/>
    <col min="8456" max="8456" width="6.140625" style="100" bestFit="1" customWidth="1"/>
    <col min="8457" max="8457" width="5.85546875" style="100" bestFit="1" customWidth="1"/>
    <col min="8458" max="8458" width="8.42578125" style="100" bestFit="1" customWidth="1"/>
    <col min="8459" max="8459" width="9.28515625" style="100" bestFit="1" customWidth="1"/>
    <col min="8460" max="8460" width="10.140625" style="100" bestFit="1" customWidth="1"/>
    <col min="8461" max="8461" width="11.7109375" style="100" bestFit="1" customWidth="1"/>
    <col min="8462" max="8462" width="10.5703125" style="100" bestFit="1" customWidth="1"/>
    <col min="8463" max="8463" width="6.5703125" style="100" bestFit="1" customWidth="1"/>
    <col min="8464" max="8464" width="11.140625" style="100" bestFit="1" customWidth="1"/>
    <col min="8465" max="8465" width="13" style="100" bestFit="1" customWidth="1"/>
    <col min="8466" max="8466" width="13.28515625" style="100" bestFit="1" customWidth="1"/>
    <col min="8467" max="8467" width="9.28515625" style="100" bestFit="1" customWidth="1"/>
    <col min="8468" max="8469" width="8.85546875" style="100" bestFit="1" customWidth="1"/>
    <col min="8470" max="8470" width="11" style="100" bestFit="1" customWidth="1"/>
    <col min="8471" max="8471" width="15.5703125" style="100" bestFit="1" customWidth="1"/>
    <col min="8472" max="8472" width="9" style="100" bestFit="1" customWidth="1"/>
    <col min="8473" max="8473" width="10" style="100" bestFit="1" customWidth="1"/>
    <col min="8474" max="8474" width="8.42578125" style="100" bestFit="1" customWidth="1"/>
    <col min="8475" max="8475" width="8.28515625" style="100" bestFit="1" customWidth="1"/>
    <col min="8476" max="8476" width="9.85546875" style="100" bestFit="1" customWidth="1"/>
    <col min="8477" max="8477" width="8.5703125" style="100" bestFit="1" customWidth="1"/>
    <col min="8478" max="8704" width="7.85546875" style="100"/>
    <col min="8705" max="8705" width="5.7109375" style="100" customWidth="1"/>
    <col min="8706" max="8706" width="34.5703125" style="100" customWidth="1"/>
    <col min="8707" max="8707" width="9.140625" style="100" customWidth="1"/>
    <col min="8708" max="8708" width="6.5703125" style="100" bestFit="1" customWidth="1"/>
    <col min="8709" max="8709" width="7.140625" style="100" bestFit="1" customWidth="1"/>
    <col min="8710" max="8710" width="7.28515625" style="100" bestFit="1" customWidth="1"/>
    <col min="8711" max="8711" width="13" style="100" bestFit="1" customWidth="1"/>
    <col min="8712" max="8712" width="6.140625" style="100" bestFit="1" customWidth="1"/>
    <col min="8713" max="8713" width="5.85546875" style="100" bestFit="1" customWidth="1"/>
    <col min="8714" max="8714" width="8.42578125" style="100" bestFit="1" customWidth="1"/>
    <col min="8715" max="8715" width="9.28515625" style="100" bestFit="1" customWidth="1"/>
    <col min="8716" max="8716" width="10.140625" style="100" bestFit="1" customWidth="1"/>
    <col min="8717" max="8717" width="11.7109375" style="100" bestFit="1" customWidth="1"/>
    <col min="8718" max="8718" width="10.5703125" style="100" bestFit="1" customWidth="1"/>
    <col min="8719" max="8719" width="6.5703125" style="100" bestFit="1" customWidth="1"/>
    <col min="8720" max="8720" width="11.140625" style="100" bestFit="1" customWidth="1"/>
    <col min="8721" max="8721" width="13" style="100" bestFit="1" customWidth="1"/>
    <col min="8722" max="8722" width="13.28515625" style="100" bestFit="1" customWidth="1"/>
    <col min="8723" max="8723" width="9.28515625" style="100" bestFit="1" customWidth="1"/>
    <col min="8724" max="8725" width="8.85546875" style="100" bestFit="1" customWidth="1"/>
    <col min="8726" max="8726" width="11" style="100" bestFit="1" customWidth="1"/>
    <col min="8727" max="8727" width="15.5703125" style="100" bestFit="1" customWidth="1"/>
    <col min="8728" max="8728" width="9" style="100" bestFit="1" customWidth="1"/>
    <col min="8729" max="8729" width="10" style="100" bestFit="1" customWidth="1"/>
    <col min="8730" max="8730" width="8.42578125" style="100" bestFit="1" customWidth="1"/>
    <col min="8731" max="8731" width="8.28515625" style="100" bestFit="1" customWidth="1"/>
    <col min="8732" max="8732" width="9.85546875" style="100" bestFit="1" customWidth="1"/>
    <col min="8733" max="8733" width="8.5703125" style="100" bestFit="1" customWidth="1"/>
    <col min="8734" max="8960" width="7.85546875" style="100"/>
    <col min="8961" max="8961" width="5.7109375" style="100" customWidth="1"/>
    <col min="8962" max="8962" width="34.5703125" style="100" customWidth="1"/>
    <col min="8963" max="8963" width="9.140625" style="100" customWidth="1"/>
    <col min="8964" max="8964" width="6.5703125" style="100" bestFit="1" customWidth="1"/>
    <col min="8965" max="8965" width="7.140625" style="100" bestFit="1" customWidth="1"/>
    <col min="8966" max="8966" width="7.28515625" style="100" bestFit="1" customWidth="1"/>
    <col min="8967" max="8967" width="13" style="100" bestFit="1" customWidth="1"/>
    <col min="8968" max="8968" width="6.140625" style="100" bestFit="1" customWidth="1"/>
    <col min="8969" max="8969" width="5.85546875" style="100" bestFit="1" customWidth="1"/>
    <col min="8970" max="8970" width="8.42578125" style="100" bestFit="1" customWidth="1"/>
    <col min="8971" max="8971" width="9.28515625" style="100" bestFit="1" customWidth="1"/>
    <col min="8972" max="8972" width="10.140625" style="100" bestFit="1" customWidth="1"/>
    <col min="8973" max="8973" width="11.7109375" style="100" bestFit="1" customWidth="1"/>
    <col min="8974" max="8974" width="10.5703125" style="100" bestFit="1" customWidth="1"/>
    <col min="8975" max="8975" width="6.5703125" style="100" bestFit="1" customWidth="1"/>
    <col min="8976" max="8976" width="11.140625" style="100" bestFit="1" customWidth="1"/>
    <col min="8977" max="8977" width="13" style="100" bestFit="1" customWidth="1"/>
    <col min="8978" max="8978" width="13.28515625" style="100" bestFit="1" customWidth="1"/>
    <col min="8979" max="8979" width="9.28515625" style="100" bestFit="1" customWidth="1"/>
    <col min="8980" max="8981" width="8.85546875" style="100" bestFit="1" customWidth="1"/>
    <col min="8982" max="8982" width="11" style="100" bestFit="1" customWidth="1"/>
    <col min="8983" max="8983" width="15.5703125" style="100" bestFit="1" customWidth="1"/>
    <col min="8984" max="8984" width="9" style="100" bestFit="1" customWidth="1"/>
    <col min="8985" max="8985" width="10" style="100" bestFit="1" customWidth="1"/>
    <col min="8986" max="8986" width="8.42578125" style="100" bestFit="1" customWidth="1"/>
    <col min="8987" max="8987" width="8.28515625" style="100" bestFit="1" customWidth="1"/>
    <col min="8988" max="8988" width="9.85546875" style="100" bestFit="1" customWidth="1"/>
    <col min="8989" max="8989" width="8.5703125" style="100" bestFit="1" customWidth="1"/>
    <col min="8990" max="9216" width="7.85546875" style="100"/>
    <col min="9217" max="9217" width="5.7109375" style="100" customWidth="1"/>
    <col min="9218" max="9218" width="34.5703125" style="100" customWidth="1"/>
    <col min="9219" max="9219" width="9.140625" style="100" customWidth="1"/>
    <col min="9220" max="9220" width="6.5703125" style="100" bestFit="1" customWidth="1"/>
    <col min="9221" max="9221" width="7.140625" style="100" bestFit="1" customWidth="1"/>
    <col min="9222" max="9222" width="7.28515625" style="100" bestFit="1" customWidth="1"/>
    <col min="9223" max="9223" width="13" style="100" bestFit="1" customWidth="1"/>
    <col min="9224" max="9224" width="6.140625" style="100" bestFit="1" customWidth="1"/>
    <col min="9225" max="9225" width="5.85546875" style="100" bestFit="1" customWidth="1"/>
    <col min="9226" max="9226" width="8.42578125" style="100" bestFit="1" customWidth="1"/>
    <col min="9227" max="9227" width="9.28515625" style="100" bestFit="1" customWidth="1"/>
    <col min="9228" max="9228" width="10.140625" style="100" bestFit="1" customWidth="1"/>
    <col min="9229" max="9229" width="11.7109375" style="100" bestFit="1" customWidth="1"/>
    <col min="9230" max="9230" width="10.5703125" style="100" bestFit="1" customWidth="1"/>
    <col min="9231" max="9231" width="6.5703125" style="100" bestFit="1" customWidth="1"/>
    <col min="9232" max="9232" width="11.140625" style="100" bestFit="1" customWidth="1"/>
    <col min="9233" max="9233" width="13" style="100" bestFit="1" customWidth="1"/>
    <col min="9234" max="9234" width="13.28515625" style="100" bestFit="1" customWidth="1"/>
    <col min="9235" max="9235" width="9.28515625" style="100" bestFit="1" customWidth="1"/>
    <col min="9236" max="9237" width="8.85546875" style="100" bestFit="1" customWidth="1"/>
    <col min="9238" max="9238" width="11" style="100" bestFit="1" customWidth="1"/>
    <col min="9239" max="9239" width="15.5703125" style="100" bestFit="1" customWidth="1"/>
    <col min="9240" max="9240" width="9" style="100" bestFit="1" customWidth="1"/>
    <col min="9241" max="9241" width="10" style="100" bestFit="1" customWidth="1"/>
    <col min="9242" max="9242" width="8.42578125" style="100" bestFit="1" customWidth="1"/>
    <col min="9243" max="9243" width="8.28515625" style="100" bestFit="1" customWidth="1"/>
    <col min="9244" max="9244" width="9.85546875" style="100" bestFit="1" customWidth="1"/>
    <col min="9245" max="9245" width="8.5703125" style="100" bestFit="1" customWidth="1"/>
    <col min="9246" max="9472" width="7.85546875" style="100"/>
    <col min="9473" max="9473" width="5.7109375" style="100" customWidth="1"/>
    <col min="9474" max="9474" width="34.5703125" style="100" customWidth="1"/>
    <col min="9475" max="9475" width="9.140625" style="100" customWidth="1"/>
    <col min="9476" max="9476" width="6.5703125" style="100" bestFit="1" customWidth="1"/>
    <col min="9477" max="9477" width="7.140625" style="100" bestFit="1" customWidth="1"/>
    <col min="9478" max="9478" width="7.28515625" style="100" bestFit="1" customWidth="1"/>
    <col min="9479" max="9479" width="13" style="100" bestFit="1" customWidth="1"/>
    <col min="9480" max="9480" width="6.140625" style="100" bestFit="1" customWidth="1"/>
    <col min="9481" max="9481" width="5.85546875" style="100" bestFit="1" customWidth="1"/>
    <col min="9482" max="9482" width="8.42578125" style="100" bestFit="1" customWidth="1"/>
    <col min="9483" max="9483" width="9.28515625" style="100" bestFit="1" customWidth="1"/>
    <col min="9484" max="9484" width="10.140625" style="100" bestFit="1" customWidth="1"/>
    <col min="9485" max="9485" width="11.7109375" style="100" bestFit="1" customWidth="1"/>
    <col min="9486" max="9486" width="10.5703125" style="100" bestFit="1" customWidth="1"/>
    <col min="9487" max="9487" width="6.5703125" style="100" bestFit="1" customWidth="1"/>
    <col min="9488" max="9488" width="11.140625" style="100" bestFit="1" customWidth="1"/>
    <col min="9489" max="9489" width="13" style="100" bestFit="1" customWidth="1"/>
    <col min="9490" max="9490" width="13.28515625" style="100" bestFit="1" customWidth="1"/>
    <col min="9491" max="9491" width="9.28515625" style="100" bestFit="1" customWidth="1"/>
    <col min="9492" max="9493" width="8.85546875" style="100" bestFit="1" customWidth="1"/>
    <col min="9494" max="9494" width="11" style="100" bestFit="1" customWidth="1"/>
    <col min="9495" max="9495" width="15.5703125" style="100" bestFit="1" customWidth="1"/>
    <col min="9496" max="9496" width="9" style="100" bestFit="1" customWidth="1"/>
    <col min="9497" max="9497" width="10" style="100" bestFit="1" customWidth="1"/>
    <col min="9498" max="9498" width="8.42578125" style="100" bestFit="1" customWidth="1"/>
    <col min="9499" max="9499" width="8.28515625" style="100" bestFit="1" customWidth="1"/>
    <col min="9500" max="9500" width="9.85546875" style="100" bestFit="1" customWidth="1"/>
    <col min="9501" max="9501" width="8.5703125" style="100" bestFit="1" customWidth="1"/>
    <col min="9502" max="9728" width="7.85546875" style="100"/>
    <col min="9729" max="9729" width="5.7109375" style="100" customWidth="1"/>
    <col min="9730" max="9730" width="34.5703125" style="100" customWidth="1"/>
    <col min="9731" max="9731" width="9.140625" style="100" customWidth="1"/>
    <col min="9732" max="9732" width="6.5703125" style="100" bestFit="1" customWidth="1"/>
    <col min="9733" max="9733" width="7.140625" style="100" bestFit="1" customWidth="1"/>
    <col min="9734" max="9734" width="7.28515625" style="100" bestFit="1" customWidth="1"/>
    <col min="9735" max="9735" width="13" style="100" bestFit="1" customWidth="1"/>
    <col min="9736" max="9736" width="6.140625" style="100" bestFit="1" customWidth="1"/>
    <col min="9737" max="9737" width="5.85546875" style="100" bestFit="1" customWidth="1"/>
    <col min="9738" max="9738" width="8.42578125" style="100" bestFit="1" customWidth="1"/>
    <col min="9739" max="9739" width="9.28515625" style="100" bestFit="1" customWidth="1"/>
    <col min="9740" max="9740" width="10.140625" style="100" bestFit="1" customWidth="1"/>
    <col min="9741" max="9741" width="11.7109375" style="100" bestFit="1" customWidth="1"/>
    <col min="9742" max="9742" width="10.5703125" style="100" bestFit="1" customWidth="1"/>
    <col min="9743" max="9743" width="6.5703125" style="100" bestFit="1" customWidth="1"/>
    <col min="9744" max="9744" width="11.140625" style="100" bestFit="1" customWidth="1"/>
    <col min="9745" max="9745" width="13" style="100" bestFit="1" customWidth="1"/>
    <col min="9746" max="9746" width="13.28515625" style="100" bestFit="1" customWidth="1"/>
    <col min="9747" max="9747" width="9.28515625" style="100" bestFit="1" customWidth="1"/>
    <col min="9748" max="9749" width="8.85546875" style="100" bestFit="1" customWidth="1"/>
    <col min="9750" max="9750" width="11" style="100" bestFit="1" customWidth="1"/>
    <col min="9751" max="9751" width="15.5703125" style="100" bestFit="1" customWidth="1"/>
    <col min="9752" max="9752" width="9" style="100" bestFit="1" customWidth="1"/>
    <col min="9753" max="9753" width="10" style="100" bestFit="1" customWidth="1"/>
    <col min="9754" max="9754" width="8.42578125" style="100" bestFit="1" customWidth="1"/>
    <col min="9755" max="9755" width="8.28515625" style="100" bestFit="1" customWidth="1"/>
    <col min="9756" max="9756" width="9.85546875" style="100" bestFit="1" customWidth="1"/>
    <col min="9757" max="9757" width="8.5703125" style="100" bestFit="1" customWidth="1"/>
    <col min="9758" max="9984" width="7.85546875" style="100"/>
    <col min="9985" max="9985" width="5.7109375" style="100" customWidth="1"/>
    <col min="9986" max="9986" width="34.5703125" style="100" customWidth="1"/>
    <col min="9987" max="9987" width="9.140625" style="100" customWidth="1"/>
    <col min="9988" max="9988" width="6.5703125" style="100" bestFit="1" customWidth="1"/>
    <col min="9989" max="9989" width="7.140625" style="100" bestFit="1" customWidth="1"/>
    <col min="9990" max="9990" width="7.28515625" style="100" bestFit="1" customWidth="1"/>
    <col min="9991" max="9991" width="13" style="100" bestFit="1" customWidth="1"/>
    <col min="9992" max="9992" width="6.140625" style="100" bestFit="1" customWidth="1"/>
    <col min="9993" max="9993" width="5.85546875" style="100" bestFit="1" customWidth="1"/>
    <col min="9994" max="9994" width="8.42578125" style="100" bestFit="1" customWidth="1"/>
    <col min="9995" max="9995" width="9.28515625" style="100" bestFit="1" customWidth="1"/>
    <col min="9996" max="9996" width="10.140625" style="100" bestFit="1" customWidth="1"/>
    <col min="9997" max="9997" width="11.7109375" style="100" bestFit="1" customWidth="1"/>
    <col min="9998" max="9998" width="10.5703125" style="100" bestFit="1" customWidth="1"/>
    <col min="9999" max="9999" width="6.5703125" style="100" bestFit="1" customWidth="1"/>
    <col min="10000" max="10000" width="11.140625" style="100" bestFit="1" customWidth="1"/>
    <col min="10001" max="10001" width="13" style="100" bestFit="1" customWidth="1"/>
    <col min="10002" max="10002" width="13.28515625" style="100" bestFit="1" customWidth="1"/>
    <col min="10003" max="10003" width="9.28515625" style="100" bestFit="1" customWidth="1"/>
    <col min="10004" max="10005" width="8.85546875" style="100" bestFit="1" customWidth="1"/>
    <col min="10006" max="10006" width="11" style="100" bestFit="1" customWidth="1"/>
    <col min="10007" max="10007" width="15.5703125" style="100" bestFit="1" customWidth="1"/>
    <col min="10008" max="10008" width="9" style="100" bestFit="1" customWidth="1"/>
    <col min="10009" max="10009" width="10" style="100" bestFit="1" customWidth="1"/>
    <col min="10010" max="10010" width="8.42578125" style="100" bestFit="1" customWidth="1"/>
    <col min="10011" max="10011" width="8.28515625" style="100" bestFit="1" customWidth="1"/>
    <col min="10012" max="10012" width="9.85546875" style="100" bestFit="1" customWidth="1"/>
    <col min="10013" max="10013" width="8.5703125" style="100" bestFit="1" customWidth="1"/>
    <col min="10014" max="10240" width="7.85546875" style="100"/>
    <col min="10241" max="10241" width="5.7109375" style="100" customWidth="1"/>
    <col min="10242" max="10242" width="34.5703125" style="100" customWidth="1"/>
    <col min="10243" max="10243" width="9.140625" style="100" customWidth="1"/>
    <col min="10244" max="10244" width="6.5703125" style="100" bestFit="1" customWidth="1"/>
    <col min="10245" max="10245" width="7.140625" style="100" bestFit="1" customWidth="1"/>
    <col min="10246" max="10246" width="7.28515625" style="100" bestFit="1" customWidth="1"/>
    <col min="10247" max="10247" width="13" style="100" bestFit="1" customWidth="1"/>
    <col min="10248" max="10248" width="6.140625" style="100" bestFit="1" customWidth="1"/>
    <col min="10249" max="10249" width="5.85546875" style="100" bestFit="1" customWidth="1"/>
    <col min="10250" max="10250" width="8.42578125" style="100" bestFit="1" customWidth="1"/>
    <col min="10251" max="10251" width="9.28515625" style="100" bestFit="1" customWidth="1"/>
    <col min="10252" max="10252" width="10.140625" style="100" bestFit="1" customWidth="1"/>
    <col min="10253" max="10253" width="11.7109375" style="100" bestFit="1" customWidth="1"/>
    <col min="10254" max="10254" width="10.5703125" style="100" bestFit="1" customWidth="1"/>
    <col min="10255" max="10255" width="6.5703125" style="100" bestFit="1" customWidth="1"/>
    <col min="10256" max="10256" width="11.140625" style="100" bestFit="1" customWidth="1"/>
    <col min="10257" max="10257" width="13" style="100" bestFit="1" customWidth="1"/>
    <col min="10258" max="10258" width="13.28515625" style="100" bestFit="1" customWidth="1"/>
    <col min="10259" max="10259" width="9.28515625" style="100" bestFit="1" customWidth="1"/>
    <col min="10260" max="10261" width="8.85546875" style="100" bestFit="1" customWidth="1"/>
    <col min="10262" max="10262" width="11" style="100" bestFit="1" customWidth="1"/>
    <col min="10263" max="10263" width="15.5703125" style="100" bestFit="1" customWidth="1"/>
    <col min="10264" max="10264" width="9" style="100" bestFit="1" customWidth="1"/>
    <col min="10265" max="10265" width="10" style="100" bestFit="1" customWidth="1"/>
    <col min="10266" max="10266" width="8.42578125" style="100" bestFit="1" customWidth="1"/>
    <col min="10267" max="10267" width="8.28515625" style="100" bestFit="1" customWidth="1"/>
    <col min="10268" max="10268" width="9.85546875" style="100" bestFit="1" customWidth="1"/>
    <col min="10269" max="10269" width="8.5703125" style="100" bestFit="1" customWidth="1"/>
    <col min="10270" max="10496" width="7.85546875" style="100"/>
    <col min="10497" max="10497" width="5.7109375" style="100" customWidth="1"/>
    <col min="10498" max="10498" width="34.5703125" style="100" customWidth="1"/>
    <col min="10499" max="10499" width="9.140625" style="100" customWidth="1"/>
    <col min="10500" max="10500" width="6.5703125" style="100" bestFit="1" customWidth="1"/>
    <col min="10501" max="10501" width="7.140625" style="100" bestFit="1" customWidth="1"/>
    <col min="10502" max="10502" width="7.28515625" style="100" bestFit="1" customWidth="1"/>
    <col min="10503" max="10503" width="13" style="100" bestFit="1" customWidth="1"/>
    <col min="10504" max="10504" width="6.140625" style="100" bestFit="1" customWidth="1"/>
    <col min="10505" max="10505" width="5.85546875" style="100" bestFit="1" customWidth="1"/>
    <col min="10506" max="10506" width="8.42578125" style="100" bestFit="1" customWidth="1"/>
    <col min="10507" max="10507" width="9.28515625" style="100" bestFit="1" customWidth="1"/>
    <col min="10508" max="10508" width="10.140625" style="100" bestFit="1" customWidth="1"/>
    <col min="10509" max="10509" width="11.7109375" style="100" bestFit="1" customWidth="1"/>
    <col min="10510" max="10510" width="10.5703125" style="100" bestFit="1" customWidth="1"/>
    <col min="10511" max="10511" width="6.5703125" style="100" bestFit="1" customWidth="1"/>
    <col min="10512" max="10512" width="11.140625" style="100" bestFit="1" customWidth="1"/>
    <col min="10513" max="10513" width="13" style="100" bestFit="1" customWidth="1"/>
    <col min="10514" max="10514" width="13.28515625" style="100" bestFit="1" customWidth="1"/>
    <col min="10515" max="10515" width="9.28515625" style="100" bestFit="1" customWidth="1"/>
    <col min="10516" max="10517" width="8.85546875" style="100" bestFit="1" customWidth="1"/>
    <col min="10518" max="10518" width="11" style="100" bestFit="1" customWidth="1"/>
    <col min="10519" max="10519" width="15.5703125" style="100" bestFit="1" customWidth="1"/>
    <col min="10520" max="10520" width="9" style="100" bestFit="1" customWidth="1"/>
    <col min="10521" max="10521" width="10" style="100" bestFit="1" customWidth="1"/>
    <col min="10522" max="10522" width="8.42578125" style="100" bestFit="1" customWidth="1"/>
    <col min="10523" max="10523" width="8.28515625" style="100" bestFit="1" customWidth="1"/>
    <col min="10524" max="10524" width="9.85546875" style="100" bestFit="1" customWidth="1"/>
    <col min="10525" max="10525" width="8.5703125" style="100" bestFit="1" customWidth="1"/>
    <col min="10526" max="10752" width="7.85546875" style="100"/>
    <col min="10753" max="10753" width="5.7109375" style="100" customWidth="1"/>
    <col min="10754" max="10754" width="34.5703125" style="100" customWidth="1"/>
    <col min="10755" max="10755" width="9.140625" style="100" customWidth="1"/>
    <col min="10756" max="10756" width="6.5703125" style="100" bestFit="1" customWidth="1"/>
    <col min="10757" max="10757" width="7.140625" style="100" bestFit="1" customWidth="1"/>
    <col min="10758" max="10758" width="7.28515625" style="100" bestFit="1" customWidth="1"/>
    <col min="10759" max="10759" width="13" style="100" bestFit="1" customWidth="1"/>
    <col min="10760" max="10760" width="6.140625" style="100" bestFit="1" customWidth="1"/>
    <col min="10761" max="10761" width="5.85546875" style="100" bestFit="1" customWidth="1"/>
    <col min="10762" max="10762" width="8.42578125" style="100" bestFit="1" customWidth="1"/>
    <col min="10763" max="10763" width="9.28515625" style="100" bestFit="1" customWidth="1"/>
    <col min="10764" max="10764" width="10.140625" style="100" bestFit="1" customWidth="1"/>
    <col min="10765" max="10765" width="11.7109375" style="100" bestFit="1" customWidth="1"/>
    <col min="10766" max="10766" width="10.5703125" style="100" bestFit="1" customWidth="1"/>
    <col min="10767" max="10767" width="6.5703125" style="100" bestFit="1" customWidth="1"/>
    <col min="10768" max="10768" width="11.140625" style="100" bestFit="1" customWidth="1"/>
    <col min="10769" max="10769" width="13" style="100" bestFit="1" customWidth="1"/>
    <col min="10770" max="10770" width="13.28515625" style="100" bestFit="1" customWidth="1"/>
    <col min="10771" max="10771" width="9.28515625" style="100" bestFit="1" customWidth="1"/>
    <col min="10772" max="10773" width="8.85546875" style="100" bestFit="1" customWidth="1"/>
    <col min="10774" max="10774" width="11" style="100" bestFit="1" customWidth="1"/>
    <col min="10775" max="10775" width="15.5703125" style="100" bestFit="1" customWidth="1"/>
    <col min="10776" max="10776" width="9" style="100" bestFit="1" customWidth="1"/>
    <col min="10777" max="10777" width="10" style="100" bestFit="1" customWidth="1"/>
    <col min="10778" max="10778" width="8.42578125" style="100" bestFit="1" customWidth="1"/>
    <col min="10779" max="10779" width="8.28515625" style="100" bestFit="1" customWidth="1"/>
    <col min="10780" max="10780" width="9.85546875" style="100" bestFit="1" customWidth="1"/>
    <col min="10781" max="10781" width="8.5703125" style="100" bestFit="1" customWidth="1"/>
    <col min="10782" max="11008" width="7.85546875" style="100"/>
    <col min="11009" max="11009" width="5.7109375" style="100" customWidth="1"/>
    <col min="11010" max="11010" width="34.5703125" style="100" customWidth="1"/>
    <col min="11011" max="11011" width="9.140625" style="100" customWidth="1"/>
    <col min="11012" max="11012" width="6.5703125" style="100" bestFit="1" customWidth="1"/>
    <col min="11013" max="11013" width="7.140625" style="100" bestFit="1" customWidth="1"/>
    <col min="11014" max="11014" width="7.28515625" style="100" bestFit="1" customWidth="1"/>
    <col min="11015" max="11015" width="13" style="100" bestFit="1" customWidth="1"/>
    <col min="11016" max="11016" width="6.140625" style="100" bestFit="1" customWidth="1"/>
    <col min="11017" max="11017" width="5.85546875" style="100" bestFit="1" customWidth="1"/>
    <col min="11018" max="11018" width="8.42578125" style="100" bestFit="1" customWidth="1"/>
    <col min="11019" max="11019" width="9.28515625" style="100" bestFit="1" customWidth="1"/>
    <col min="11020" max="11020" width="10.140625" style="100" bestFit="1" customWidth="1"/>
    <col min="11021" max="11021" width="11.7109375" style="100" bestFit="1" customWidth="1"/>
    <col min="11022" max="11022" width="10.5703125" style="100" bestFit="1" customWidth="1"/>
    <col min="11023" max="11023" width="6.5703125" style="100" bestFit="1" customWidth="1"/>
    <col min="11024" max="11024" width="11.140625" style="100" bestFit="1" customWidth="1"/>
    <col min="11025" max="11025" width="13" style="100" bestFit="1" customWidth="1"/>
    <col min="11026" max="11026" width="13.28515625" style="100" bestFit="1" customWidth="1"/>
    <col min="11027" max="11027" width="9.28515625" style="100" bestFit="1" customWidth="1"/>
    <col min="11028" max="11029" width="8.85546875" style="100" bestFit="1" customWidth="1"/>
    <col min="11030" max="11030" width="11" style="100" bestFit="1" customWidth="1"/>
    <col min="11031" max="11031" width="15.5703125" style="100" bestFit="1" customWidth="1"/>
    <col min="11032" max="11032" width="9" style="100" bestFit="1" customWidth="1"/>
    <col min="11033" max="11033" width="10" style="100" bestFit="1" customWidth="1"/>
    <col min="11034" max="11034" width="8.42578125" style="100" bestFit="1" customWidth="1"/>
    <col min="11035" max="11035" width="8.28515625" style="100" bestFit="1" customWidth="1"/>
    <col min="11036" max="11036" width="9.85546875" style="100" bestFit="1" customWidth="1"/>
    <col min="11037" max="11037" width="8.5703125" style="100" bestFit="1" customWidth="1"/>
    <col min="11038" max="11264" width="7.85546875" style="100"/>
    <col min="11265" max="11265" width="5.7109375" style="100" customWidth="1"/>
    <col min="11266" max="11266" width="34.5703125" style="100" customWidth="1"/>
    <col min="11267" max="11267" width="9.140625" style="100" customWidth="1"/>
    <col min="11268" max="11268" width="6.5703125" style="100" bestFit="1" customWidth="1"/>
    <col min="11269" max="11269" width="7.140625" style="100" bestFit="1" customWidth="1"/>
    <col min="11270" max="11270" width="7.28515625" style="100" bestFit="1" customWidth="1"/>
    <col min="11271" max="11271" width="13" style="100" bestFit="1" customWidth="1"/>
    <col min="11272" max="11272" width="6.140625" style="100" bestFit="1" customWidth="1"/>
    <col min="11273" max="11273" width="5.85546875" style="100" bestFit="1" customWidth="1"/>
    <col min="11274" max="11274" width="8.42578125" style="100" bestFit="1" customWidth="1"/>
    <col min="11275" max="11275" width="9.28515625" style="100" bestFit="1" customWidth="1"/>
    <col min="11276" max="11276" width="10.140625" style="100" bestFit="1" customWidth="1"/>
    <col min="11277" max="11277" width="11.7109375" style="100" bestFit="1" customWidth="1"/>
    <col min="11278" max="11278" width="10.5703125" style="100" bestFit="1" customWidth="1"/>
    <col min="11279" max="11279" width="6.5703125" style="100" bestFit="1" customWidth="1"/>
    <col min="11280" max="11280" width="11.140625" style="100" bestFit="1" customWidth="1"/>
    <col min="11281" max="11281" width="13" style="100" bestFit="1" customWidth="1"/>
    <col min="11282" max="11282" width="13.28515625" style="100" bestFit="1" customWidth="1"/>
    <col min="11283" max="11283" width="9.28515625" style="100" bestFit="1" customWidth="1"/>
    <col min="11284" max="11285" width="8.85546875" style="100" bestFit="1" customWidth="1"/>
    <col min="11286" max="11286" width="11" style="100" bestFit="1" customWidth="1"/>
    <col min="11287" max="11287" width="15.5703125" style="100" bestFit="1" customWidth="1"/>
    <col min="11288" max="11288" width="9" style="100" bestFit="1" customWidth="1"/>
    <col min="11289" max="11289" width="10" style="100" bestFit="1" customWidth="1"/>
    <col min="11290" max="11290" width="8.42578125" style="100" bestFit="1" customWidth="1"/>
    <col min="11291" max="11291" width="8.28515625" style="100" bestFit="1" customWidth="1"/>
    <col min="11292" max="11292" width="9.85546875" style="100" bestFit="1" customWidth="1"/>
    <col min="11293" max="11293" width="8.5703125" style="100" bestFit="1" customWidth="1"/>
    <col min="11294" max="11520" width="7.85546875" style="100"/>
    <col min="11521" max="11521" width="5.7109375" style="100" customWidth="1"/>
    <col min="11522" max="11522" width="34.5703125" style="100" customWidth="1"/>
    <col min="11523" max="11523" width="9.140625" style="100" customWidth="1"/>
    <col min="11524" max="11524" width="6.5703125" style="100" bestFit="1" customWidth="1"/>
    <col min="11525" max="11525" width="7.140625" style="100" bestFit="1" customWidth="1"/>
    <col min="11526" max="11526" width="7.28515625" style="100" bestFit="1" customWidth="1"/>
    <col min="11527" max="11527" width="13" style="100" bestFit="1" customWidth="1"/>
    <col min="11528" max="11528" width="6.140625" style="100" bestFit="1" customWidth="1"/>
    <col min="11529" max="11529" width="5.85546875" style="100" bestFit="1" customWidth="1"/>
    <col min="11530" max="11530" width="8.42578125" style="100" bestFit="1" customWidth="1"/>
    <col min="11531" max="11531" width="9.28515625" style="100" bestFit="1" customWidth="1"/>
    <col min="11532" max="11532" width="10.140625" style="100" bestFit="1" customWidth="1"/>
    <col min="11533" max="11533" width="11.7109375" style="100" bestFit="1" customWidth="1"/>
    <col min="11534" max="11534" width="10.5703125" style="100" bestFit="1" customWidth="1"/>
    <col min="11535" max="11535" width="6.5703125" style="100" bestFit="1" customWidth="1"/>
    <col min="11536" max="11536" width="11.140625" style="100" bestFit="1" customWidth="1"/>
    <col min="11537" max="11537" width="13" style="100" bestFit="1" customWidth="1"/>
    <col min="11538" max="11538" width="13.28515625" style="100" bestFit="1" customWidth="1"/>
    <col min="11539" max="11539" width="9.28515625" style="100" bestFit="1" customWidth="1"/>
    <col min="11540" max="11541" width="8.85546875" style="100" bestFit="1" customWidth="1"/>
    <col min="11542" max="11542" width="11" style="100" bestFit="1" customWidth="1"/>
    <col min="11543" max="11543" width="15.5703125" style="100" bestFit="1" customWidth="1"/>
    <col min="11544" max="11544" width="9" style="100" bestFit="1" customWidth="1"/>
    <col min="11545" max="11545" width="10" style="100" bestFit="1" customWidth="1"/>
    <col min="11546" max="11546" width="8.42578125" style="100" bestFit="1" customWidth="1"/>
    <col min="11547" max="11547" width="8.28515625" style="100" bestFit="1" customWidth="1"/>
    <col min="11548" max="11548" width="9.85546875" style="100" bestFit="1" customWidth="1"/>
    <col min="11549" max="11549" width="8.5703125" style="100" bestFit="1" customWidth="1"/>
    <col min="11550" max="11776" width="7.85546875" style="100"/>
    <col min="11777" max="11777" width="5.7109375" style="100" customWidth="1"/>
    <col min="11778" max="11778" width="34.5703125" style="100" customWidth="1"/>
    <col min="11779" max="11779" width="9.140625" style="100" customWidth="1"/>
    <col min="11780" max="11780" width="6.5703125" style="100" bestFit="1" customWidth="1"/>
    <col min="11781" max="11781" width="7.140625" style="100" bestFit="1" customWidth="1"/>
    <col min="11782" max="11782" width="7.28515625" style="100" bestFit="1" customWidth="1"/>
    <col min="11783" max="11783" width="13" style="100" bestFit="1" customWidth="1"/>
    <col min="11784" max="11784" width="6.140625" style="100" bestFit="1" customWidth="1"/>
    <col min="11785" max="11785" width="5.85546875" style="100" bestFit="1" customWidth="1"/>
    <col min="11786" max="11786" width="8.42578125" style="100" bestFit="1" customWidth="1"/>
    <col min="11787" max="11787" width="9.28515625" style="100" bestFit="1" customWidth="1"/>
    <col min="11788" max="11788" width="10.140625" style="100" bestFit="1" customWidth="1"/>
    <col min="11789" max="11789" width="11.7109375" style="100" bestFit="1" customWidth="1"/>
    <col min="11790" max="11790" width="10.5703125" style="100" bestFit="1" customWidth="1"/>
    <col min="11791" max="11791" width="6.5703125" style="100" bestFit="1" customWidth="1"/>
    <col min="11792" max="11792" width="11.140625" style="100" bestFit="1" customWidth="1"/>
    <col min="11793" max="11793" width="13" style="100" bestFit="1" customWidth="1"/>
    <col min="11794" max="11794" width="13.28515625" style="100" bestFit="1" customWidth="1"/>
    <col min="11795" max="11795" width="9.28515625" style="100" bestFit="1" customWidth="1"/>
    <col min="11796" max="11797" width="8.85546875" style="100" bestFit="1" customWidth="1"/>
    <col min="11798" max="11798" width="11" style="100" bestFit="1" customWidth="1"/>
    <col min="11799" max="11799" width="15.5703125" style="100" bestFit="1" customWidth="1"/>
    <col min="11800" max="11800" width="9" style="100" bestFit="1" customWidth="1"/>
    <col min="11801" max="11801" width="10" style="100" bestFit="1" customWidth="1"/>
    <col min="11802" max="11802" width="8.42578125" style="100" bestFit="1" customWidth="1"/>
    <col min="11803" max="11803" width="8.28515625" style="100" bestFit="1" customWidth="1"/>
    <col min="11804" max="11804" width="9.85546875" style="100" bestFit="1" customWidth="1"/>
    <col min="11805" max="11805" width="8.5703125" style="100" bestFit="1" customWidth="1"/>
    <col min="11806" max="12032" width="7.85546875" style="100"/>
    <col min="12033" max="12033" width="5.7109375" style="100" customWidth="1"/>
    <col min="12034" max="12034" width="34.5703125" style="100" customWidth="1"/>
    <col min="12035" max="12035" width="9.140625" style="100" customWidth="1"/>
    <col min="12036" max="12036" width="6.5703125" style="100" bestFit="1" customWidth="1"/>
    <col min="12037" max="12037" width="7.140625" style="100" bestFit="1" customWidth="1"/>
    <col min="12038" max="12038" width="7.28515625" style="100" bestFit="1" customWidth="1"/>
    <col min="12039" max="12039" width="13" style="100" bestFit="1" customWidth="1"/>
    <col min="12040" max="12040" width="6.140625" style="100" bestFit="1" customWidth="1"/>
    <col min="12041" max="12041" width="5.85546875" style="100" bestFit="1" customWidth="1"/>
    <col min="12042" max="12042" width="8.42578125" style="100" bestFit="1" customWidth="1"/>
    <col min="12043" max="12043" width="9.28515625" style="100" bestFit="1" customWidth="1"/>
    <col min="12044" max="12044" width="10.140625" style="100" bestFit="1" customWidth="1"/>
    <col min="12045" max="12045" width="11.7109375" style="100" bestFit="1" customWidth="1"/>
    <col min="12046" max="12046" width="10.5703125" style="100" bestFit="1" customWidth="1"/>
    <col min="12047" max="12047" width="6.5703125" style="100" bestFit="1" customWidth="1"/>
    <col min="12048" max="12048" width="11.140625" style="100" bestFit="1" customWidth="1"/>
    <col min="12049" max="12049" width="13" style="100" bestFit="1" customWidth="1"/>
    <col min="12050" max="12050" width="13.28515625" style="100" bestFit="1" customWidth="1"/>
    <col min="12051" max="12051" width="9.28515625" style="100" bestFit="1" customWidth="1"/>
    <col min="12052" max="12053" width="8.85546875" style="100" bestFit="1" customWidth="1"/>
    <col min="12054" max="12054" width="11" style="100" bestFit="1" customWidth="1"/>
    <col min="12055" max="12055" width="15.5703125" style="100" bestFit="1" customWidth="1"/>
    <col min="12056" max="12056" width="9" style="100" bestFit="1" customWidth="1"/>
    <col min="12057" max="12057" width="10" style="100" bestFit="1" customWidth="1"/>
    <col min="12058" max="12058" width="8.42578125" style="100" bestFit="1" customWidth="1"/>
    <col min="12059" max="12059" width="8.28515625" style="100" bestFit="1" customWidth="1"/>
    <col min="12060" max="12060" width="9.85546875" style="100" bestFit="1" customWidth="1"/>
    <col min="12061" max="12061" width="8.5703125" style="100" bestFit="1" customWidth="1"/>
    <col min="12062" max="12288" width="7.85546875" style="100"/>
    <col min="12289" max="12289" width="5.7109375" style="100" customWidth="1"/>
    <col min="12290" max="12290" width="34.5703125" style="100" customWidth="1"/>
    <col min="12291" max="12291" width="9.140625" style="100" customWidth="1"/>
    <col min="12292" max="12292" width="6.5703125" style="100" bestFit="1" customWidth="1"/>
    <col min="12293" max="12293" width="7.140625" style="100" bestFit="1" customWidth="1"/>
    <col min="12294" max="12294" width="7.28515625" style="100" bestFit="1" customWidth="1"/>
    <col min="12295" max="12295" width="13" style="100" bestFit="1" customWidth="1"/>
    <col min="12296" max="12296" width="6.140625" style="100" bestFit="1" customWidth="1"/>
    <col min="12297" max="12297" width="5.85546875" style="100" bestFit="1" customWidth="1"/>
    <col min="12298" max="12298" width="8.42578125" style="100" bestFit="1" customWidth="1"/>
    <col min="12299" max="12299" width="9.28515625" style="100" bestFit="1" customWidth="1"/>
    <col min="12300" max="12300" width="10.140625" style="100" bestFit="1" customWidth="1"/>
    <col min="12301" max="12301" width="11.7109375" style="100" bestFit="1" customWidth="1"/>
    <col min="12302" max="12302" width="10.5703125" style="100" bestFit="1" customWidth="1"/>
    <col min="12303" max="12303" width="6.5703125" style="100" bestFit="1" customWidth="1"/>
    <col min="12304" max="12304" width="11.140625" style="100" bestFit="1" customWidth="1"/>
    <col min="12305" max="12305" width="13" style="100" bestFit="1" customWidth="1"/>
    <col min="12306" max="12306" width="13.28515625" style="100" bestFit="1" customWidth="1"/>
    <col min="12307" max="12307" width="9.28515625" style="100" bestFit="1" customWidth="1"/>
    <col min="12308" max="12309" width="8.85546875" style="100" bestFit="1" customWidth="1"/>
    <col min="12310" max="12310" width="11" style="100" bestFit="1" customWidth="1"/>
    <col min="12311" max="12311" width="15.5703125" style="100" bestFit="1" customWidth="1"/>
    <col min="12312" max="12312" width="9" style="100" bestFit="1" customWidth="1"/>
    <col min="12313" max="12313" width="10" style="100" bestFit="1" customWidth="1"/>
    <col min="12314" max="12314" width="8.42578125" style="100" bestFit="1" customWidth="1"/>
    <col min="12315" max="12315" width="8.28515625" style="100" bestFit="1" customWidth="1"/>
    <col min="12316" max="12316" width="9.85546875" style="100" bestFit="1" customWidth="1"/>
    <col min="12317" max="12317" width="8.5703125" style="100" bestFit="1" customWidth="1"/>
    <col min="12318" max="12544" width="7.85546875" style="100"/>
    <col min="12545" max="12545" width="5.7109375" style="100" customWidth="1"/>
    <col min="12546" max="12546" width="34.5703125" style="100" customWidth="1"/>
    <col min="12547" max="12547" width="9.140625" style="100" customWidth="1"/>
    <col min="12548" max="12548" width="6.5703125" style="100" bestFit="1" customWidth="1"/>
    <col min="12549" max="12549" width="7.140625" style="100" bestFit="1" customWidth="1"/>
    <col min="12550" max="12550" width="7.28515625" style="100" bestFit="1" customWidth="1"/>
    <col min="12551" max="12551" width="13" style="100" bestFit="1" customWidth="1"/>
    <col min="12552" max="12552" width="6.140625" style="100" bestFit="1" customWidth="1"/>
    <col min="12553" max="12553" width="5.85546875" style="100" bestFit="1" customWidth="1"/>
    <col min="12554" max="12554" width="8.42578125" style="100" bestFit="1" customWidth="1"/>
    <col min="12555" max="12555" width="9.28515625" style="100" bestFit="1" customWidth="1"/>
    <col min="12556" max="12556" width="10.140625" style="100" bestFit="1" customWidth="1"/>
    <col min="12557" max="12557" width="11.7109375" style="100" bestFit="1" customWidth="1"/>
    <col min="12558" max="12558" width="10.5703125" style="100" bestFit="1" customWidth="1"/>
    <col min="12559" max="12559" width="6.5703125" style="100" bestFit="1" customWidth="1"/>
    <col min="12560" max="12560" width="11.140625" style="100" bestFit="1" customWidth="1"/>
    <col min="12561" max="12561" width="13" style="100" bestFit="1" customWidth="1"/>
    <col min="12562" max="12562" width="13.28515625" style="100" bestFit="1" customWidth="1"/>
    <col min="12563" max="12563" width="9.28515625" style="100" bestFit="1" customWidth="1"/>
    <col min="12564" max="12565" width="8.85546875" style="100" bestFit="1" customWidth="1"/>
    <col min="12566" max="12566" width="11" style="100" bestFit="1" customWidth="1"/>
    <col min="12567" max="12567" width="15.5703125" style="100" bestFit="1" customWidth="1"/>
    <col min="12568" max="12568" width="9" style="100" bestFit="1" customWidth="1"/>
    <col min="12569" max="12569" width="10" style="100" bestFit="1" customWidth="1"/>
    <col min="12570" max="12570" width="8.42578125" style="100" bestFit="1" customWidth="1"/>
    <col min="12571" max="12571" width="8.28515625" style="100" bestFit="1" customWidth="1"/>
    <col min="12572" max="12572" width="9.85546875" style="100" bestFit="1" customWidth="1"/>
    <col min="12573" max="12573" width="8.5703125" style="100" bestFit="1" customWidth="1"/>
    <col min="12574" max="12800" width="7.85546875" style="100"/>
    <col min="12801" max="12801" width="5.7109375" style="100" customWidth="1"/>
    <col min="12802" max="12802" width="34.5703125" style="100" customWidth="1"/>
    <col min="12803" max="12803" width="9.140625" style="100" customWidth="1"/>
    <col min="12804" max="12804" width="6.5703125" style="100" bestFit="1" customWidth="1"/>
    <col min="12805" max="12805" width="7.140625" style="100" bestFit="1" customWidth="1"/>
    <col min="12806" max="12806" width="7.28515625" style="100" bestFit="1" customWidth="1"/>
    <col min="12807" max="12807" width="13" style="100" bestFit="1" customWidth="1"/>
    <col min="12808" max="12808" width="6.140625" style="100" bestFit="1" customWidth="1"/>
    <col min="12809" max="12809" width="5.85546875" style="100" bestFit="1" customWidth="1"/>
    <col min="12810" max="12810" width="8.42578125" style="100" bestFit="1" customWidth="1"/>
    <col min="12811" max="12811" width="9.28515625" style="100" bestFit="1" customWidth="1"/>
    <col min="12812" max="12812" width="10.140625" style="100" bestFit="1" customWidth="1"/>
    <col min="12813" max="12813" width="11.7109375" style="100" bestFit="1" customWidth="1"/>
    <col min="12814" max="12814" width="10.5703125" style="100" bestFit="1" customWidth="1"/>
    <col min="12815" max="12815" width="6.5703125" style="100" bestFit="1" customWidth="1"/>
    <col min="12816" max="12816" width="11.140625" style="100" bestFit="1" customWidth="1"/>
    <col min="12817" max="12817" width="13" style="100" bestFit="1" customWidth="1"/>
    <col min="12818" max="12818" width="13.28515625" style="100" bestFit="1" customWidth="1"/>
    <col min="12819" max="12819" width="9.28515625" style="100" bestFit="1" customWidth="1"/>
    <col min="12820" max="12821" width="8.85546875" style="100" bestFit="1" customWidth="1"/>
    <col min="12822" max="12822" width="11" style="100" bestFit="1" customWidth="1"/>
    <col min="12823" max="12823" width="15.5703125" style="100" bestFit="1" customWidth="1"/>
    <col min="12824" max="12824" width="9" style="100" bestFit="1" customWidth="1"/>
    <col min="12825" max="12825" width="10" style="100" bestFit="1" customWidth="1"/>
    <col min="12826" max="12826" width="8.42578125" style="100" bestFit="1" customWidth="1"/>
    <col min="12827" max="12827" width="8.28515625" style="100" bestFit="1" customWidth="1"/>
    <col min="12828" max="12828" width="9.85546875" style="100" bestFit="1" customWidth="1"/>
    <col min="12829" max="12829" width="8.5703125" style="100" bestFit="1" customWidth="1"/>
    <col min="12830" max="13056" width="7.85546875" style="100"/>
    <col min="13057" max="13057" width="5.7109375" style="100" customWidth="1"/>
    <col min="13058" max="13058" width="34.5703125" style="100" customWidth="1"/>
    <col min="13059" max="13059" width="9.140625" style="100" customWidth="1"/>
    <col min="13060" max="13060" width="6.5703125" style="100" bestFit="1" customWidth="1"/>
    <col min="13061" max="13061" width="7.140625" style="100" bestFit="1" customWidth="1"/>
    <col min="13062" max="13062" width="7.28515625" style="100" bestFit="1" customWidth="1"/>
    <col min="13063" max="13063" width="13" style="100" bestFit="1" customWidth="1"/>
    <col min="13064" max="13064" width="6.140625" style="100" bestFit="1" customWidth="1"/>
    <col min="13065" max="13065" width="5.85546875" style="100" bestFit="1" customWidth="1"/>
    <col min="13066" max="13066" width="8.42578125" style="100" bestFit="1" customWidth="1"/>
    <col min="13067" max="13067" width="9.28515625" style="100" bestFit="1" customWidth="1"/>
    <col min="13068" max="13068" width="10.140625" style="100" bestFit="1" customWidth="1"/>
    <col min="13069" max="13069" width="11.7109375" style="100" bestFit="1" customWidth="1"/>
    <col min="13070" max="13070" width="10.5703125" style="100" bestFit="1" customWidth="1"/>
    <col min="13071" max="13071" width="6.5703125" style="100" bestFit="1" customWidth="1"/>
    <col min="13072" max="13072" width="11.140625" style="100" bestFit="1" customWidth="1"/>
    <col min="13073" max="13073" width="13" style="100" bestFit="1" customWidth="1"/>
    <col min="13074" max="13074" width="13.28515625" style="100" bestFit="1" customWidth="1"/>
    <col min="13075" max="13075" width="9.28515625" style="100" bestFit="1" customWidth="1"/>
    <col min="13076" max="13077" width="8.85546875" style="100" bestFit="1" customWidth="1"/>
    <col min="13078" max="13078" width="11" style="100" bestFit="1" customWidth="1"/>
    <col min="13079" max="13079" width="15.5703125" style="100" bestFit="1" customWidth="1"/>
    <col min="13080" max="13080" width="9" style="100" bestFit="1" customWidth="1"/>
    <col min="13081" max="13081" width="10" style="100" bestFit="1" customWidth="1"/>
    <col min="13082" max="13082" width="8.42578125" style="100" bestFit="1" customWidth="1"/>
    <col min="13083" max="13083" width="8.28515625" style="100" bestFit="1" customWidth="1"/>
    <col min="13084" max="13084" width="9.85546875" style="100" bestFit="1" customWidth="1"/>
    <col min="13085" max="13085" width="8.5703125" style="100" bestFit="1" customWidth="1"/>
    <col min="13086" max="13312" width="7.85546875" style="100"/>
    <col min="13313" max="13313" width="5.7109375" style="100" customWidth="1"/>
    <col min="13314" max="13314" width="34.5703125" style="100" customWidth="1"/>
    <col min="13315" max="13315" width="9.140625" style="100" customWidth="1"/>
    <col min="13316" max="13316" width="6.5703125" style="100" bestFit="1" customWidth="1"/>
    <col min="13317" max="13317" width="7.140625" style="100" bestFit="1" customWidth="1"/>
    <col min="13318" max="13318" width="7.28515625" style="100" bestFit="1" customWidth="1"/>
    <col min="13319" max="13319" width="13" style="100" bestFit="1" customWidth="1"/>
    <col min="13320" max="13320" width="6.140625" style="100" bestFit="1" customWidth="1"/>
    <col min="13321" max="13321" width="5.85546875" style="100" bestFit="1" customWidth="1"/>
    <col min="13322" max="13322" width="8.42578125" style="100" bestFit="1" customWidth="1"/>
    <col min="13323" max="13323" width="9.28515625" style="100" bestFit="1" customWidth="1"/>
    <col min="13324" max="13324" width="10.140625" style="100" bestFit="1" customWidth="1"/>
    <col min="13325" max="13325" width="11.7109375" style="100" bestFit="1" customWidth="1"/>
    <col min="13326" max="13326" width="10.5703125" style="100" bestFit="1" customWidth="1"/>
    <col min="13327" max="13327" width="6.5703125" style="100" bestFit="1" customWidth="1"/>
    <col min="13328" max="13328" width="11.140625" style="100" bestFit="1" customWidth="1"/>
    <col min="13329" max="13329" width="13" style="100" bestFit="1" customWidth="1"/>
    <col min="13330" max="13330" width="13.28515625" style="100" bestFit="1" customWidth="1"/>
    <col min="13331" max="13331" width="9.28515625" style="100" bestFit="1" customWidth="1"/>
    <col min="13332" max="13333" width="8.85546875" style="100" bestFit="1" customWidth="1"/>
    <col min="13334" max="13334" width="11" style="100" bestFit="1" customWidth="1"/>
    <col min="13335" max="13335" width="15.5703125" style="100" bestFit="1" customWidth="1"/>
    <col min="13336" max="13336" width="9" style="100" bestFit="1" customWidth="1"/>
    <col min="13337" max="13337" width="10" style="100" bestFit="1" customWidth="1"/>
    <col min="13338" max="13338" width="8.42578125" style="100" bestFit="1" customWidth="1"/>
    <col min="13339" max="13339" width="8.28515625" style="100" bestFit="1" customWidth="1"/>
    <col min="13340" max="13340" width="9.85546875" style="100" bestFit="1" customWidth="1"/>
    <col min="13341" max="13341" width="8.5703125" style="100" bestFit="1" customWidth="1"/>
    <col min="13342" max="13568" width="7.85546875" style="100"/>
    <col min="13569" max="13569" width="5.7109375" style="100" customWidth="1"/>
    <col min="13570" max="13570" width="34.5703125" style="100" customWidth="1"/>
    <col min="13571" max="13571" width="9.140625" style="100" customWidth="1"/>
    <col min="13572" max="13572" width="6.5703125" style="100" bestFit="1" customWidth="1"/>
    <col min="13573" max="13573" width="7.140625" style="100" bestFit="1" customWidth="1"/>
    <col min="13574" max="13574" width="7.28515625" style="100" bestFit="1" customWidth="1"/>
    <col min="13575" max="13575" width="13" style="100" bestFit="1" customWidth="1"/>
    <col min="13576" max="13576" width="6.140625" style="100" bestFit="1" customWidth="1"/>
    <col min="13577" max="13577" width="5.85546875" style="100" bestFit="1" customWidth="1"/>
    <col min="13578" max="13578" width="8.42578125" style="100" bestFit="1" customWidth="1"/>
    <col min="13579" max="13579" width="9.28515625" style="100" bestFit="1" customWidth="1"/>
    <col min="13580" max="13580" width="10.140625" style="100" bestFit="1" customWidth="1"/>
    <col min="13581" max="13581" width="11.7109375" style="100" bestFit="1" customWidth="1"/>
    <col min="13582" max="13582" width="10.5703125" style="100" bestFit="1" customWidth="1"/>
    <col min="13583" max="13583" width="6.5703125" style="100" bestFit="1" customWidth="1"/>
    <col min="13584" max="13584" width="11.140625" style="100" bestFit="1" customWidth="1"/>
    <col min="13585" max="13585" width="13" style="100" bestFit="1" customWidth="1"/>
    <col min="13586" max="13586" width="13.28515625" style="100" bestFit="1" customWidth="1"/>
    <col min="13587" max="13587" width="9.28515625" style="100" bestFit="1" customWidth="1"/>
    <col min="13588" max="13589" width="8.85546875" style="100" bestFit="1" customWidth="1"/>
    <col min="13590" max="13590" width="11" style="100" bestFit="1" customWidth="1"/>
    <col min="13591" max="13591" width="15.5703125" style="100" bestFit="1" customWidth="1"/>
    <col min="13592" max="13592" width="9" style="100" bestFit="1" customWidth="1"/>
    <col min="13593" max="13593" width="10" style="100" bestFit="1" customWidth="1"/>
    <col min="13594" max="13594" width="8.42578125" style="100" bestFit="1" customWidth="1"/>
    <col min="13595" max="13595" width="8.28515625" style="100" bestFit="1" customWidth="1"/>
    <col min="13596" max="13596" width="9.85546875" style="100" bestFit="1" customWidth="1"/>
    <col min="13597" max="13597" width="8.5703125" style="100" bestFit="1" customWidth="1"/>
    <col min="13598" max="13824" width="7.85546875" style="100"/>
    <col min="13825" max="13825" width="5.7109375" style="100" customWidth="1"/>
    <col min="13826" max="13826" width="34.5703125" style="100" customWidth="1"/>
    <col min="13827" max="13827" width="9.140625" style="100" customWidth="1"/>
    <col min="13828" max="13828" width="6.5703125" style="100" bestFit="1" customWidth="1"/>
    <col min="13829" max="13829" width="7.140625" style="100" bestFit="1" customWidth="1"/>
    <col min="13830" max="13830" width="7.28515625" style="100" bestFit="1" customWidth="1"/>
    <col min="13831" max="13831" width="13" style="100" bestFit="1" customWidth="1"/>
    <col min="13832" max="13832" width="6.140625" style="100" bestFit="1" customWidth="1"/>
    <col min="13833" max="13833" width="5.85546875" style="100" bestFit="1" customWidth="1"/>
    <col min="13834" max="13834" width="8.42578125" style="100" bestFit="1" customWidth="1"/>
    <col min="13835" max="13835" width="9.28515625" style="100" bestFit="1" customWidth="1"/>
    <col min="13836" max="13836" width="10.140625" style="100" bestFit="1" customWidth="1"/>
    <col min="13837" max="13837" width="11.7109375" style="100" bestFit="1" customWidth="1"/>
    <col min="13838" max="13838" width="10.5703125" style="100" bestFit="1" customWidth="1"/>
    <col min="13839" max="13839" width="6.5703125" style="100" bestFit="1" customWidth="1"/>
    <col min="13840" max="13840" width="11.140625" style="100" bestFit="1" customWidth="1"/>
    <col min="13841" max="13841" width="13" style="100" bestFit="1" customWidth="1"/>
    <col min="13842" max="13842" width="13.28515625" style="100" bestFit="1" customWidth="1"/>
    <col min="13843" max="13843" width="9.28515625" style="100" bestFit="1" customWidth="1"/>
    <col min="13844" max="13845" width="8.85546875" style="100" bestFit="1" customWidth="1"/>
    <col min="13846" max="13846" width="11" style="100" bestFit="1" customWidth="1"/>
    <col min="13847" max="13847" width="15.5703125" style="100" bestFit="1" customWidth="1"/>
    <col min="13848" max="13848" width="9" style="100" bestFit="1" customWidth="1"/>
    <col min="13849" max="13849" width="10" style="100" bestFit="1" customWidth="1"/>
    <col min="13850" max="13850" width="8.42578125" style="100" bestFit="1" customWidth="1"/>
    <col min="13851" max="13851" width="8.28515625" style="100" bestFit="1" customWidth="1"/>
    <col min="13852" max="13852" width="9.85546875" style="100" bestFit="1" customWidth="1"/>
    <col min="13853" max="13853" width="8.5703125" style="100" bestFit="1" customWidth="1"/>
    <col min="13854" max="14080" width="7.85546875" style="100"/>
    <col min="14081" max="14081" width="5.7109375" style="100" customWidth="1"/>
    <col min="14082" max="14082" width="34.5703125" style="100" customWidth="1"/>
    <col min="14083" max="14083" width="9.140625" style="100" customWidth="1"/>
    <col min="14084" max="14084" width="6.5703125" style="100" bestFit="1" customWidth="1"/>
    <col min="14085" max="14085" width="7.140625" style="100" bestFit="1" customWidth="1"/>
    <col min="14086" max="14086" width="7.28515625" style="100" bestFit="1" customWidth="1"/>
    <col min="14087" max="14087" width="13" style="100" bestFit="1" customWidth="1"/>
    <col min="14088" max="14088" width="6.140625" style="100" bestFit="1" customWidth="1"/>
    <col min="14089" max="14089" width="5.85546875" style="100" bestFit="1" customWidth="1"/>
    <col min="14090" max="14090" width="8.42578125" style="100" bestFit="1" customWidth="1"/>
    <col min="14091" max="14091" width="9.28515625" style="100" bestFit="1" customWidth="1"/>
    <col min="14092" max="14092" width="10.140625" style="100" bestFit="1" customWidth="1"/>
    <col min="14093" max="14093" width="11.7109375" style="100" bestFit="1" customWidth="1"/>
    <col min="14094" max="14094" width="10.5703125" style="100" bestFit="1" customWidth="1"/>
    <col min="14095" max="14095" width="6.5703125" style="100" bestFit="1" customWidth="1"/>
    <col min="14096" max="14096" width="11.140625" style="100" bestFit="1" customWidth="1"/>
    <col min="14097" max="14097" width="13" style="100" bestFit="1" customWidth="1"/>
    <col min="14098" max="14098" width="13.28515625" style="100" bestFit="1" customWidth="1"/>
    <col min="14099" max="14099" width="9.28515625" style="100" bestFit="1" customWidth="1"/>
    <col min="14100" max="14101" width="8.85546875" style="100" bestFit="1" customWidth="1"/>
    <col min="14102" max="14102" width="11" style="100" bestFit="1" customWidth="1"/>
    <col min="14103" max="14103" width="15.5703125" style="100" bestFit="1" customWidth="1"/>
    <col min="14104" max="14104" width="9" style="100" bestFit="1" customWidth="1"/>
    <col min="14105" max="14105" width="10" style="100" bestFit="1" customWidth="1"/>
    <col min="14106" max="14106" width="8.42578125" style="100" bestFit="1" customWidth="1"/>
    <col min="14107" max="14107" width="8.28515625" style="100" bestFit="1" customWidth="1"/>
    <col min="14108" max="14108" width="9.85546875" style="100" bestFit="1" customWidth="1"/>
    <col min="14109" max="14109" width="8.5703125" style="100" bestFit="1" customWidth="1"/>
    <col min="14110" max="14336" width="7.85546875" style="100"/>
    <col min="14337" max="14337" width="5.7109375" style="100" customWidth="1"/>
    <col min="14338" max="14338" width="34.5703125" style="100" customWidth="1"/>
    <col min="14339" max="14339" width="9.140625" style="100" customWidth="1"/>
    <col min="14340" max="14340" width="6.5703125" style="100" bestFit="1" customWidth="1"/>
    <col min="14341" max="14341" width="7.140625" style="100" bestFit="1" customWidth="1"/>
    <col min="14342" max="14342" width="7.28515625" style="100" bestFit="1" customWidth="1"/>
    <col min="14343" max="14343" width="13" style="100" bestFit="1" customWidth="1"/>
    <col min="14344" max="14344" width="6.140625" style="100" bestFit="1" customWidth="1"/>
    <col min="14345" max="14345" width="5.85546875" style="100" bestFit="1" customWidth="1"/>
    <col min="14346" max="14346" width="8.42578125" style="100" bestFit="1" customWidth="1"/>
    <col min="14347" max="14347" width="9.28515625" style="100" bestFit="1" customWidth="1"/>
    <col min="14348" max="14348" width="10.140625" style="100" bestFit="1" customWidth="1"/>
    <col min="14349" max="14349" width="11.7109375" style="100" bestFit="1" customWidth="1"/>
    <col min="14350" max="14350" width="10.5703125" style="100" bestFit="1" customWidth="1"/>
    <col min="14351" max="14351" width="6.5703125" style="100" bestFit="1" customWidth="1"/>
    <col min="14352" max="14352" width="11.140625" style="100" bestFit="1" customWidth="1"/>
    <col min="14353" max="14353" width="13" style="100" bestFit="1" customWidth="1"/>
    <col min="14354" max="14354" width="13.28515625" style="100" bestFit="1" customWidth="1"/>
    <col min="14355" max="14355" width="9.28515625" style="100" bestFit="1" customWidth="1"/>
    <col min="14356" max="14357" width="8.85546875" style="100" bestFit="1" customWidth="1"/>
    <col min="14358" max="14358" width="11" style="100" bestFit="1" customWidth="1"/>
    <col min="14359" max="14359" width="15.5703125" style="100" bestFit="1" customWidth="1"/>
    <col min="14360" max="14360" width="9" style="100" bestFit="1" customWidth="1"/>
    <col min="14361" max="14361" width="10" style="100" bestFit="1" customWidth="1"/>
    <col min="14362" max="14362" width="8.42578125" style="100" bestFit="1" customWidth="1"/>
    <col min="14363" max="14363" width="8.28515625" style="100" bestFit="1" customWidth="1"/>
    <col min="14364" max="14364" width="9.85546875" style="100" bestFit="1" customWidth="1"/>
    <col min="14365" max="14365" width="8.5703125" style="100" bestFit="1" customWidth="1"/>
    <col min="14366" max="14592" width="7.85546875" style="100"/>
    <col min="14593" max="14593" width="5.7109375" style="100" customWidth="1"/>
    <col min="14594" max="14594" width="34.5703125" style="100" customWidth="1"/>
    <col min="14595" max="14595" width="9.140625" style="100" customWidth="1"/>
    <col min="14596" max="14596" width="6.5703125" style="100" bestFit="1" customWidth="1"/>
    <col min="14597" max="14597" width="7.140625" style="100" bestFit="1" customWidth="1"/>
    <col min="14598" max="14598" width="7.28515625" style="100" bestFit="1" customWidth="1"/>
    <col min="14599" max="14599" width="13" style="100" bestFit="1" customWidth="1"/>
    <col min="14600" max="14600" width="6.140625" style="100" bestFit="1" customWidth="1"/>
    <col min="14601" max="14601" width="5.85546875" style="100" bestFit="1" customWidth="1"/>
    <col min="14602" max="14602" width="8.42578125" style="100" bestFit="1" customWidth="1"/>
    <col min="14603" max="14603" width="9.28515625" style="100" bestFit="1" customWidth="1"/>
    <col min="14604" max="14604" width="10.140625" style="100" bestFit="1" customWidth="1"/>
    <col min="14605" max="14605" width="11.7109375" style="100" bestFit="1" customWidth="1"/>
    <col min="14606" max="14606" width="10.5703125" style="100" bestFit="1" customWidth="1"/>
    <col min="14607" max="14607" width="6.5703125" style="100" bestFit="1" customWidth="1"/>
    <col min="14608" max="14608" width="11.140625" style="100" bestFit="1" customWidth="1"/>
    <col min="14609" max="14609" width="13" style="100" bestFit="1" customWidth="1"/>
    <col min="14610" max="14610" width="13.28515625" style="100" bestFit="1" customWidth="1"/>
    <col min="14611" max="14611" width="9.28515625" style="100" bestFit="1" customWidth="1"/>
    <col min="14612" max="14613" width="8.85546875" style="100" bestFit="1" customWidth="1"/>
    <col min="14614" max="14614" width="11" style="100" bestFit="1" customWidth="1"/>
    <col min="14615" max="14615" width="15.5703125" style="100" bestFit="1" customWidth="1"/>
    <col min="14616" max="14616" width="9" style="100" bestFit="1" customWidth="1"/>
    <col min="14617" max="14617" width="10" style="100" bestFit="1" customWidth="1"/>
    <col min="14618" max="14618" width="8.42578125" style="100" bestFit="1" customWidth="1"/>
    <col min="14619" max="14619" width="8.28515625" style="100" bestFit="1" customWidth="1"/>
    <col min="14620" max="14620" width="9.85546875" style="100" bestFit="1" customWidth="1"/>
    <col min="14621" max="14621" width="8.5703125" style="100" bestFit="1" customWidth="1"/>
    <col min="14622" max="14848" width="7.85546875" style="100"/>
    <col min="14849" max="14849" width="5.7109375" style="100" customWidth="1"/>
    <col min="14850" max="14850" width="34.5703125" style="100" customWidth="1"/>
    <col min="14851" max="14851" width="9.140625" style="100" customWidth="1"/>
    <col min="14852" max="14852" width="6.5703125" style="100" bestFit="1" customWidth="1"/>
    <col min="14853" max="14853" width="7.140625" style="100" bestFit="1" customWidth="1"/>
    <col min="14854" max="14854" width="7.28515625" style="100" bestFit="1" customWidth="1"/>
    <col min="14855" max="14855" width="13" style="100" bestFit="1" customWidth="1"/>
    <col min="14856" max="14856" width="6.140625" style="100" bestFit="1" customWidth="1"/>
    <col min="14857" max="14857" width="5.85546875" style="100" bestFit="1" customWidth="1"/>
    <col min="14858" max="14858" width="8.42578125" style="100" bestFit="1" customWidth="1"/>
    <col min="14859" max="14859" width="9.28515625" style="100" bestFit="1" customWidth="1"/>
    <col min="14860" max="14860" width="10.140625" style="100" bestFit="1" customWidth="1"/>
    <col min="14861" max="14861" width="11.7109375" style="100" bestFit="1" customWidth="1"/>
    <col min="14862" max="14862" width="10.5703125" style="100" bestFit="1" customWidth="1"/>
    <col min="14863" max="14863" width="6.5703125" style="100" bestFit="1" customWidth="1"/>
    <col min="14864" max="14864" width="11.140625" style="100" bestFit="1" customWidth="1"/>
    <col min="14865" max="14865" width="13" style="100" bestFit="1" customWidth="1"/>
    <col min="14866" max="14866" width="13.28515625" style="100" bestFit="1" customWidth="1"/>
    <col min="14867" max="14867" width="9.28515625" style="100" bestFit="1" customWidth="1"/>
    <col min="14868" max="14869" width="8.85546875" style="100" bestFit="1" customWidth="1"/>
    <col min="14870" max="14870" width="11" style="100" bestFit="1" customWidth="1"/>
    <col min="14871" max="14871" width="15.5703125" style="100" bestFit="1" customWidth="1"/>
    <col min="14872" max="14872" width="9" style="100" bestFit="1" customWidth="1"/>
    <col min="14873" max="14873" width="10" style="100" bestFit="1" customWidth="1"/>
    <col min="14874" max="14874" width="8.42578125" style="100" bestFit="1" customWidth="1"/>
    <col min="14875" max="14875" width="8.28515625" style="100" bestFit="1" customWidth="1"/>
    <col min="14876" max="14876" width="9.85546875" style="100" bestFit="1" customWidth="1"/>
    <col min="14877" max="14877" width="8.5703125" style="100" bestFit="1" customWidth="1"/>
    <col min="14878" max="15104" width="7.85546875" style="100"/>
    <col min="15105" max="15105" width="5.7109375" style="100" customWidth="1"/>
    <col min="15106" max="15106" width="34.5703125" style="100" customWidth="1"/>
    <col min="15107" max="15107" width="9.140625" style="100" customWidth="1"/>
    <col min="15108" max="15108" width="6.5703125" style="100" bestFit="1" customWidth="1"/>
    <col min="15109" max="15109" width="7.140625" style="100" bestFit="1" customWidth="1"/>
    <col min="15110" max="15110" width="7.28515625" style="100" bestFit="1" customWidth="1"/>
    <col min="15111" max="15111" width="13" style="100" bestFit="1" customWidth="1"/>
    <col min="15112" max="15112" width="6.140625" style="100" bestFit="1" customWidth="1"/>
    <col min="15113" max="15113" width="5.85546875" style="100" bestFit="1" customWidth="1"/>
    <col min="15114" max="15114" width="8.42578125" style="100" bestFit="1" customWidth="1"/>
    <col min="15115" max="15115" width="9.28515625" style="100" bestFit="1" customWidth="1"/>
    <col min="15116" max="15116" width="10.140625" style="100" bestFit="1" customWidth="1"/>
    <col min="15117" max="15117" width="11.7109375" style="100" bestFit="1" customWidth="1"/>
    <col min="15118" max="15118" width="10.5703125" style="100" bestFit="1" customWidth="1"/>
    <col min="15119" max="15119" width="6.5703125" style="100" bestFit="1" customWidth="1"/>
    <col min="15120" max="15120" width="11.140625" style="100" bestFit="1" customWidth="1"/>
    <col min="15121" max="15121" width="13" style="100" bestFit="1" customWidth="1"/>
    <col min="15122" max="15122" width="13.28515625" style="100" bestFit="1" customWidth="1"/>
    <col min="15123" max="15123" width="9.28515625" style="100" bestFit="1" customWidth="1"/>
    <col min="15124" max="15125" width="8.85546875" style="100" bestFit="1" customWidth="1"/>
    <col min="15126" max="15126" width="11" style="100" bestFit="1" customWidth="1"/>
    <col min="15127" max="15127" width="15.5703125" style="100" bestFit="1" customWidth="1"/>
    <col min="15128" max="15128" width="9" style="100" bestFit="1" customWidth="1"/>
    <col min="15129" max="15129" width="10" style="100" bestFit="1" customWidth="1"/>
    <col min="15130" max="15130" width="8.42578125" style="100" bestFit="1" customWidth="1"/>
    <col min="15131" max="15131" width="8.28515625" style="100" bestFit="1" customWidth="1"/>
    <col min="15132" max="15132" width="9.85546875" style="100" bestFit="1" customWidth="1"/>
    <col min="15133" max="15133" width="8.5703125" style="100" bestFit="1" customWidth="1"/>
    <col min="15134" max="15360" width="7.85546875" style="100"/>
    <col min="15361" max="15361" width="5.7109375" style="100" customWidth="1"/>
    <col min="15362" max="15362" width="34.5703125" style="100" customWidth="1"/>
    <col min="15363" max="15363" width="9.140625" style="100" customWidth="1"/>
    <col min="15364" max="15364" width="6.5703125" style="100" bestFit="1" customWidth="1"/>
    <col min="15365" max="15365" width="7.140625" style="100" bestFit="1" customWidth="1"/>
    <col min="15366" max="15366" width="7.28515625" style="100" bestFit="1" customWidth="1"/>
    <col min="15367" max="15367" width="13" style="100" bestFit="1" customWidth="1"/>
    <col min="15368" max="15368" width="6.140625" style="100" bestFit="1" customWidth="1"/>
    <col min="15369" max="15369" width="5.85546875" style="100" bestFit="1" customWidth="1"/>
    <col min="15370" max="15370" width="8.42578125" style="100" bestFit="1" customWidth="1"/>
    <col min="15371" max="15371" width="9.28515625" style="100" bestFit="1" customWidth="1"/>
    <col min="15372" max="15372" width="10.140625" style="100" bestFit="1" customWidth="1"/>
    <col min="15373" max="15373" width="11.7109375" style="100" bestFit="1" customWidth="1"/>
    <col min="15374" max="15374" width="10.5703125" style="100" bestFit="1" customWidth="1"/>
    <col min="15375" max="15375" width="6.5703125" style="100" bestFit="1" customWidth="1"/>
    <col min="15376" max="15376" width="11.140625" style="100" bestFit="1" customWidth="1"/>
    <col min="15377" max="15377" width="13" style="100" bestFit="1" customWidth="1"/>
    <col min="15378" max="15378" width="13.28515625" style="100" bestFit="1" customWidth="1"/>
    <col min="15379" max="15379" width="9.28515625" style="100" bestFit="1" customWidth="1"/>
    <col min="15380" max="15381" width="8.85546875" style="100" bestFit="1" customWidth="1"/>
    <col min="15382" max="15382" width="11" style="100" bestFit="1" customWidth="1"/>
    <col min="15383" max="15383" width="15.5703125" style="100" bestFit="1" customWidth="1"/>
    <col min="15384" max="15384" width="9" style="100" bestFit="1" customWidth="1"/>
    <col min="15385" max="15385" width="10" style="100" bestFit="1" customWidth="1"/>
    <col min="15386" max="15386" width="8.42578125" style="100" bestFit="1" customWidth="1"/>
    <col min="15387" max="15387" width="8.28515625" style="100" bestFit="1" customWidth="1"/>
    <col min="15388" max="15388" width="9.85546875" style="100" bestFit="1" customWidth="1"/>
    <col min="15389" max="15389" width="8.5703125" style="100" bestFit="1" customWidth="1"/>
    <col min="15390" max="15616" width="7.85546875" style="100"/>
    <col min="15617" max="15617" width="5.7109375" style="100" customWidth="1"/>
    <col min="15618" max="15618" width="34.5703125" style="100" customWidth="1"/>
    <col min="15619" max="15619" width="9.140625" style="100" customWidth="1"/>
    <col min="15620" max="15620" width="6.5703125" style="100" bestFit="1" customWidth="1"/>
    <col min="15621" max="15621" width="7.140625" style="100" bestFit="1" customWidth="1"/>
    <col min="15622" max="15622" width="7.28515625" style="100" bestFit="1" customWidth="1"/>
    <col min="15623" max="15623" width="13" style="100" bestFit="1" customWidth="1"/>
    <col min="15624" max="15624" width="6.140625" style="100" bestFit="1" customWidth="1"/>
    <col min="15625" max="15625" width="5.85546875" style="100" bestFit="1" customWidth="1"/>
    <col min="15626" max="15626" width="8.42578125" style="100" bestFit="1" customWidth="1"/>
    <col min="15627" max="15627" width="9.28515625" style="100" bestFit="1" customWidth="1"/>
    <col min="15628" max="15628" width="10.140625" style="100" bestFit="1" customWidth="1"/>
    <col min="15629" max="15629" width="11.7109375" style="100" bestFit="1" customWidth="1"/>
    <col min="15630" max="15630" width="10.5703125" style="100" bestFit="1" customWidth="1"/>
    <col min="15631" max="15631" width="6.5703125" style="100" bestFit="1" customWidth="1"/>
    <col min="15632" max="15632" width="11.140625" style="100" bestFit="1" customWidth="1"/>
    <col min="15633" max="15633" width="13" style="100" bestFit="1" customWidth="1"/>
    <col min="15634" max="15634" width="13.28515625" style="100" bestFit="1" customWidth="1"/>
    <col min="15635" max="15635" width="9.28515625" style="100" bestFit="1" customWidth="1"/>
    <col min="15636" max="15637" width="8.85546875" style="100" bestFit="1" customWidth="1"/>
    <col min="15638" max="15638" width="11" style="100" bestFit="1" customWidth="1"/>
    <col min="15639" max="15639" width="15.5703125" style="100" bestFit="1" customWidth="1"/>
    <col min="15640" max="15640" width="9" style="100" bestFit="1" customWidth="1"/>
    <col min="15641" max="15641" width="10" style="100" bestFit="1" customWidth="1"/>
    <col min="15642" max="15642" width="8.42578125" style="100" bestFit="1" customWidth="1"/>
    <col min="15643" max="15643" width="8.28515625" style="100" bestFit="1" customWidth="1"/>
    <col min="15644" max="15644" width="9.85546875" style="100" bestFit="1" customWidth="1"/>
    <col min="15645" max="15645" width="8.5703125" style="100" bestFit="1" customWidth="1"/>
    <col min="15646" max="15872" width="7.85546875" style="100"/>
    <col min="15873" max="15873" width="5.7109375" style="100" customWidth="1"/>
    <col min="15874" max="15874" width="34.5703125" style="100" customWidth="1"/>
    <col min="15875" max="15875" width="9.140625" style="100" customWidth="1"/>
    <col min="15876" max="15876" width="6.5703125" style="100" bestFit="1" customWidth="1"/>
    <col min="15877" max="15877" width="7.140625" style="100" bestFit="1" customWidth="1"/>
    <col min="15878" max="15878" width="7.28515625" style="100" bestFit="1" customWidth="1"/>
    <col min="15879" max="15879" width="13" style="100" bestFit="1" customWidth="1"/>
    <col min="15880" max="15880" width="6.140625" style="100" bestFit="1" customWidth="1"/>
    <col min="15881" max="15881" width="5.85546875" style="100" bestFit="1" customWidth="1"/>
    <col min="15882" max="15882" width="8.42578125" style="100" bestFit="1" customWidth="1"/>
    <col min="15883" max="15883" width="9.28515625" style="100" bestFit="1" customWidth="1"/>
    <col min="15884" max="15884" width="10.140625" style="100" bestFit="1" customWidth="1"/>
    <col min="15885" max="15885" width="11.7109375" style="100" bestFit="1" customWidth="1"/>
    <col min="15886" max="15886" width="10.5703125" style="100" bestFit="1" customWidth="1"/>
    <col min="15887" max="15887" width="6.5703125" style="100" bestFit="1" customWidth="1"/>
    <col min="15888" max="15888" width="11.140625" style="100" bestFit="1" customWidth="1"/>
    <col min="15889" max="15889" width="13" style="100" bestFit="1" customWidth="1"/>
    <col min="15890" max="15890" width="13.28515625" style="100" bestFit="1" customWidth="1"/>
    <col min="15891" max="15891" width="9.28515625" style="100" bestFit="1" customWidth="1"/>
    <col min="15892" max="15893" width="8.85546875" style="100" bestFit="1" customWidth="1"/>
    <col min="15894" max="15894" width="11" style="100" bestFit="1" customWidth="1"/>
    <col min="15895" max="15895" width="15.5703125" style="100" bestFit="1" customWidth="1"/>
    <col min="15896" max="15896" width="9" style="100" bestFit="1" customWidth="1"/>
    <col min="15897" max="15897" width="10" style="100" bestFit="1" customWidth="1"/>
    <col min="15898" max="15898" width="8.42578125" style="100" bestFit="1" customWidth="1"/>
    <col min="15899" max="15899" width="8.28515625" style="100" bestFit="1" customWidth="1"/>
    <col min="15900" max="15900" width="9.85546875" style="100" bestFit="1" customWidth="1"/>
    <col min="15901" max="15901" width="8.5703125" style="100" bestFit="1" customWidth="1"/>
    <col min="15902" max="16128" width="7.85546875" style="100"/>
    <col min="16129" max="16129" width="5.7109375" style="100" customWidth="1"/>
    <col min="16130" max="16130" width="34.5703125" style="100" customWidth="1"/>
    <col min="16131" max="16131" width="9.140625" style="100" customWidth="1"/>
    <col min="16132" max="16132" width="6.5703125" style="100" bestFit="1" customWidth="1"/>
    <col min="16133" max="16133" width="7.140625" style="100" bestFit="1" customWidth="1"/>
    <col min="16134" max="16134" width="7.28515625" style="100" bestFit="1" customWidth="1"/>
    <col min="16135" max="16135" width="13" style="100" bestFit="1" customWidth="1"/>
    <col min="16136" max="16136" width="6.140625" style="100" bestFit="1" customWidth="1"/>
    <col min="16137" max="16137" width="5.85546875" style="100" bestFit="1" customWidth="1"/>
    <col min="16138" max="16138" width="8.42578125" style="100" bestFit="1" customWidth="1"/>
    <col min="16139" max="16139" width="9.28515625" style="100" bestFit="1" customWidth="1"/>
    <col min="16140" max="16140" width="10.140625" style="100" bestFit="1" customWidth="1"/>
    <col min="16141" max="16141" width="11.7109375" style="100" bestFit="1" customWidth="1"/>
    <col min="16142" max="16142" width="10.5703125" style="100" bestFit="1" customWidth="1"/>
    <col min="16143" max="16143" width="6.5703125" style="100" bestFit="1" customWidth="1"/>
    <col min="16144" max="16144" width="11.140625" style="100" bestFit="1" customWidth="1"/>
    <col min="16145" max="16145" width="13" style="100" bestFit="1" customWidth="1"/>
    <col min="16146" max="16146" width="13.28515625" style="100" bestFit="1" customWidth="1"/>
    <col min="16147" max="16147" width="9.28515625" style="100" bestFit="1" customWidth="1"/>
    <col min="16148" max="16149" width="8.85546875" style="100" bestFit="1" customWidth="1"/>
    <col min="16150" max="16150" width="11" style="100" bestFit="1" customWidth="1"/>
    <col min="16151" max="16151" width="15.5703125" style="100" bestFit="1" customWidth="1"/>
    <col min="16152" max="16152" width="9" style="100" bestFit="1" customWidth="1"/>
    <col min="16153" max="16153" width="10" style="100" bestFit="1" customWidth="1"/>
    <col min="16154" max="16154" width="8.42578125" style="100" bestFit="1" customWidth="1"/>
    <col min="16155" max="16155" width="8.28515625" style="100" bestFit="1" customWidth="1"/>
    <col min="16156" max="16156" width="9.85546875" style="100" bestFit="1" customWidth="1"/>
    <col min="16157" max="16157" width="8.5703125" style="100" bestFit="1" customWidth="1"/>
    <col min="16158" max="16384" width="7.85546875" style="100"/>
  </cols>
  <sheetData>
    <row r="1" spans="1:29" ht="12" customHeight="1" x14ac:dyDescent="0.2">
      <c r="A1" s="454">
        <v>2006</v>
      </c>
      <c r="B1" s="455"/>
      <c r="C1" s="142" t="s">
        <v>0</v>
      </c>
      <c r="D1" s="143" t="s">
        <v>1</v>
      </c>
      <c r="E1" s="142" t="s">
        <v>2</v>
      </c>
      <c r="F1" s="144" t="s">
        <v>3</v>
      </c>
      <c r="G1" s="143" t="s">
        <v>4</v>
      </c>
      <c r="H1" s="143" t="s">
        <v>5</v>
      </c>
      <c r="I1" s="142" t="s">
        <v>6</v>
      </c>
      <c r="J1" s="142" t="s">
        <v>7</v>
      </c>
      <c r="K1" s="142" t="s">
        <v>8</v>
      </c>
      <c r="L1" s="142" t="s">
        <v>9</v>
      </c>
      <c r="M1" s="143" t="s">
        <v>10</v>
      </c>
      <c r="N1" s="143" t="s">
        <v>11</v>
      </c>
      <c r="O1" s="143" t="s">
        <v>12</v>
      </c>
      <c r="P1" s="143" t="s">
        <v>13</v>
      </c>
      <c r="Q1" s="143" t="s">
        <v>14</v>
      </c>
      <c r="R1" s="145" t="s">
        <v>15</v>
      </c>
      <c r="S1" s="143" t="s">
        <v>16</v>
      </c>
      <c r="T1" s="143" t="s">
        <v>17</v>
      </c>
      <c r="U1" s="143" t="s">
        <v>18</v>
      </c>
      <c r="V1" s="144" t="s">
        <v>19</v>
      </c>
      <c r="W1" s="146" t="s">
        <v>20</v>
      </c>
      <c r="X1" s="143" t="s">
        <v>21</v>
      </c>
      <c r="Y1" s="142" t="s">
        <v>99</v>
      </c>
      <c r="Z1" s="142" t="s">
        <v>23</v>
      </c>
      <c r="AA1" s="142" t="s">
        <v>24</v>
      </c>
      <c r="AB1" s="143" t="s">
        <v>25</v>
      </c>
      <c r="AC1" s="144" t="s">
        <v>3</v>
      </c>
    </row>
    <row r="2" spans="1:29" ht="12" customHeight="1" x14ac:dyDescent="0.2">
      <c r="A2" s="456"/>
      <c r="B2" s="457"/>
      <c r="F2" s="148" t="s">
        <v>26</v>
      </c>
      <c r="G2" s="149" t="s">
        <v>27</v>
      </c>
      <c r="H2" s="150" t="s">
        <v>28</v>
      </c>
      <c r="K2" s="149"/>
      <c r="L2" s="150" t="s">
        <v>29</v>
      </c>
      <c r="M2" s="150" t="s">
        <v>30</v>
      </c>
      <c r="N2" s="150" t="s">
        <v>31</v>
      </c>
      <c r="O2" s="150"/>
      <c r="P2" s="150" t="s">
        <v>32</v>
      </c>
      <c r="Q2" s="149" t="s">
        <v>33</v>
      </c>
      <c r="R2" s="151" t="s">
        <v>34</v>
      </c>
      <c r="S2" s="150" t="s">
        <v>35</v>
      </c>
      <c r="T2" s="150" t="s">
        <v>36</v>
      </c>
      <c r="U2" s="150" t="s">
        <v>36</v>
      </c>
      <c r="V2" s="148"/>
      <c r="W2" s="152" t="s">
        <v>37</v>
      </c>
      <c r="X2" s="150" t="s">
        <v>38</v>
      </c>
      <c r="Y2" s="150"/>
      <c r="Z2" s="150" t="s">
        <v>39</v>
      </c>
      <c r="AA2" s="150"/>
      <c r="AB2" s="150" t="s">
        <v>40</v>
      </c>
      <c r="AC2" s="148"/>
    </row>
    <row r="3" spans="1:29" ht="12" customHeight="1" x14ac:dyDescent="0.2">
      <c r="A3" s="456"/>
      <c r="B3" s="457"/>
      <c r="C3" s="150" t="s">
        <v>41</v>
      </c>
      <c r="D3" s="150" t="s">
        <v>41</v>
      </c>
      <c r="E3" s="150" t="s">
        <v>41</v>
      </c>
      <c r="F3" s="148" t="s">
        <v>41</v>
      </c>
      <c r="G3" s="149" t="s">
        <v>41</v>
      </c>
      <c r="H3" s="150" t="s">
        <v>41</v>
      </c>
      <c r="I3" s="150" t="s">
        <v>41</v>
      </c>
      <c r="J3" s="150" t="s">
        <v>41</v>
      </c>
      <c r="K3" s="149" t="s">
        <v>41</v>
      </c>
      <c r="L3" s="150" t="s">
        <v>41</v>
      </c>
      <c r="M3" s="150" t="s">
        <v>41</v>
      </c>
      <c r="N3" s="150" t="s">
        <v>41</v>
      </c>
      <c r="O3" s="150" t="s">
        <v>41</v>
      </c>
      <c r="P3" s="150" t="s">
        <v>41</v>
      </c>
      <c r="Q3" s="149" t="s">
        <v>41</v>
      </c>
      <c r="R3" s="151" t="s">
        <v>41</v>
      </c>
      <c r="S3" s="150" t="s">
        <v>41</v>
      </c>
      <c r="T3" s="150" t="s">
        <v>41</v>
      </c>
      <c r="U3" s="150" t="s">
        <v>41</v>
      </c>
      <c r="V3" s="148" t="s">
        <v>41</v>
      </c>
      <c r="W3" s="152" t="s">
        <v>41</v>
      </c>
      <c r="X3" s="150" t="s">
        <v>41</v>
      </c>
      <c r="Y3" s="150" t="s">
        <v>41</v>
      </c>
      <c r="Z3" s="150" t="s">
        <v>41</v>
      </c>
      <c r="AA3" s="150" t="s">
        <v>41</v>
      </c>
      <c r="AB3" s="150" t="s">
        <v>41</v>
      </c>
      <c r="AC3" s="148" t="s">
        <v>41</v>
      </c>
    </row>
    <row r="4" spans="1:29" ht="12" customHeight="1" x14ac:dyDescent="0.2">
      <c r="A4" s="458"/>
      <c r="B4" s="459"/>
      <c r="C4" s="153"/>
      <c r="D4" s="153"/>
      <c r="E4" s="153"/>
      <c r="F4" s="154"/>
      <c r="G4" s="155"/>
      <c r="H4" s="153"/>
      <c r="I4" s="153"/>
      <c r="J4" s="153"/>
      <c r="K4" s="155"/>
      <c r="L4" s="153"/>
      <c r="M4" s="153"/>
      <c r="N4" s="153"/>
      <c r="O4" s="153"/>
      <c r="P4" s="153"/>
      <c r="Q4" s="155"/>
      <c r="R4" s="156"/>
      <c r="S4" s="153"/>
      <c r="T4" s="153"/>
      <c r="U4" s="153"/>
      <c r="V4" s="154"/>
      <c r="W4" s="157"/>
      <c r="X4" s="153"/>
      <c r="Y4" s="153"/>
      <c r="Z4" s="153"/>
      <c r="AA4" s="153"/>
      <c r="AB4" s="153"/>
      <c r="AC4" s="154"/>
    </row>
    <row r="5" spans="1:29" s="147" customFormat="1" ht="12" customHeight="1" x14ac:dyDescent="0.2">
      <c r="A5" s="191"/>
      <c r="B5" s="192"/>
      <c r="F5" s="148"/>
      <c r="G5" s="149"/>
      <c r="H5" s="150"/>
      <c r="K5" s="149"/>
      <c r="L5" s="150"/>
      <c r="M5" s="150"/>
      <c r="N5" s="150"/>
      <c r="O5" s="150"/>
      <c r="P5" s="150"/>
      <c r="Q5" s="149"/>
      <c r="R5" s="151"/>
      <c r="S5" s="150"/>
      <c r="T5" s="150"/>
      <c r="U5" s="150"/>
      <c r="V5" s="148"/>
      <c r="W5" s="152"/>
      <c r="X5" s="150"/>
      <c r="Y5" s="150"/>
      <c r="AA5" s="150"/>
      <c r="AB5" s="150"/>
      <c r="AC5" s="148"/>
    </row>
    <row r="6" spans="1:29" s="147" customFormat="1" ht="12" customHeight="1" x14ac:dyDescent="0.2">
      <c r="A6" s="193" t="s">
        <v>42</v>
      </c>
      <c r="B6" s="194"/>
      <c r="F6" s="148">
        <v>0</v>
      </c>
      <c r="R6" s="148">
        <v>0</v>
      </c>
      <c r="V6" s="148">
        <v>0</v>
      </c>
      <c r="W6" s="152">
        <v>0</v>
      </c>
      <c r="X6" s="147">
        <v>86.323276417016885</v>
      </c>
      <c r="Y6" s="147">
        <v>20.987221346051715</v>
      </c>
      <c r="Z6" s="147">
        <v>0.87253560000000008</v>
      </c>
      <c r="AA6" s="147">
        <v>5.5858346872735716</v>
      </c>
      <c r="AC6" s="148">
        <v>113.76886805034218</v>
      </c>
    </row>
    <row r="7" spans="1:29" s="147" customFormat="1" ht="12" customHeight="1" x14ac:dyDescent="0.2">
      <c r="A7" s="195" t="s">
        <v>43</v>
      </c>
      <c r="B7" s="194"/>
      <c r="C7" s="147">
        <v>6.8910573639999999</v>
      </c>
      <c r="D7" s="147">
        <v>145.6212645759052</v>
      </c>
      <c r="E7" s="147">
        <v>11.355962885400011</v>
      </c>
      <c r="F7" s="148">
        <v>163.86828482530521</v>
      </c>
      <c r="G7" s="147">
        <v>1571.8957804262191</v>
      </c>
      <c r="H7" s="147">
        <v>0</v>
      </c>
      <c r="I7" s="147">
        <v>21.142425718770721</v>
      </c>
      <c r="J7" s="147">
        <v>-199.02099791525501</v>
      </c>
      <c r="K7" s="147">
        <v>-30.044359749926407</v>
      </c>
      <c r="L7" s="147">
        <v>-226.3546955654989</v>
      </c>
      <c r="M7" s="147">
        <v>-1.7542612317000001</v>
      </c>
      <c r="N7" s="147">
        <v>78.753473267459185</v>
      </c>
      <c r="O7" s="147">
        <v>108.98709181759463</v>
      </c>
      <c r="P7" s="147">
        <v>5.2883431999999999</v>
      </c>
      <c r="Q7" s="147">
        <v>-258.99136967820493</v>
      </c>
      <c r="R7" s="148">
        <v>1069.9014302894584</v>
      </c>
      <c r="S7" s="147">
        <v>414.22639550965363</v>
      </c>
      <c r="T7" s="147">
        <v>-0.20719041000000082</v>
      </c>
      <c r="U7" s="147">
        <v>0</v>
      </c>
      <c r="V7" s="148">
        <v>414.01920509965362</v>
      </c>
      <c r="W7" s="152">
        <v>1647.7889202144172</v>
      </c>
      <c r="Y7" s="147">
        <v>10.749384808113039</v>
      </c>
      <c r="Z7" s="147">
        <v>31.588895353176909</v>
      </c>
      <c r="AB7" s="147">
        <v>235.76975999999999</v>
      </c>
      <c r="AC7" s="148">
        <v>1925.8969603757071</v>
      </c>
    </row>
    <row r="8" spans="1:29" s="147" customFormat="1" ht="12" customHeight="1" x14ac:dyDescent="0.2">
      <c r="A8" s="193"/>
      <c r="B8" s="194"/>
      <c r="F8" s="148"/>
      <c r="R8" s="148"/>
      <c r="V8" s="148"/>
      <c r="W8" s="152"/>
      <c r="AC8" s="148"/>
    </row>
    <row r="9" spans="1:29" s="147" customFormat="1" ht="12" customHeight="1" x14ac:dyDescent="0.2">
      <c r="A9" s="196" t="s">
        <v>44</v>
      </c>
      <c r="B9" s="197"/>
      <c r="C9" s="158">
        <v>6.8910573639999999</v>
      </c>
      <c r="D9" s="158">
        <v>145.6212645759052</v>
      </c>
      <c r="E9" s="158">
        <v>11.355962885400011</v>
      </c>
      <c r="F9" s="159">
        <v>163.86828482530521</v>
      </c>
      <c r="G9" s="158">
        <v>1571.8957804262191</v>
      </c>
      <c r="H9" s="158">
        <v>0</v>
      </c>
      <c r="I9" s="158">
        <v>21.142425718770721</v>
      </c>
      <c r="J9" s="158">
        <v>-199.02099791525501</v>
      </c>
      <c r="K9" s="158">
        <v>-30.044359749926407</v>
      </c>
      <c r="L9" s="158">
        <v>-226.3546955654989</v>
      </c>
      <c r="M9" s="158">
        <v>-1.7542612317000001</v>
      </c>
      <c r="N9" s="158">
        <v>78.753473267459185</v>
      </c>
      <c r="O9" s="158">
        <v>108.98709181759463</v>
      </c>
      <c r="P9" s="158">
        <v>5.2883431999999999</v>
      </c>
      <c r="Q9" s="158">
        <v>-258.99136967820493</v>
      </c>
      <c r="R9" s="159">
        <v>1069.9014302894584</v>
      </c>
      <c r="S9" s="158">
        <v>414.22639550965363</v>
      </c>
      <c r="T9" s="158">
        <v>-0.20719041000000082</v>
      </c>
      <c r="U9" s="158">
        <v>0</v>
      </c>
      <c r="V9" s="159">
        <v>414.01920509965362</v>
      </c>
      <c r="W9" s="160">
        <v>1647.7889202144172</v>
      </c>
      <c r="X9" s="158">
        <v>86.323276417016885</v>
      </c>
      <c r="Y9" s="158">
        <v>31.736606154164754</v>
      </c>
      <c r="Z9" s="158">
        <v>32.461430953176908</v>
      </c>
      <c r="AA9" s="158">
        <v>5.5858346872735716</v>
      </c>
      <c r="AB9" s="158">
        <v>235.76975999999999</v>
      </c>
      <c r="AC9" s="159">
        <v>2039.6658284260493</v>
      </c>
    </row>
    <row r="10" spans="1:29" s="147" customFormat="1" ht="12" customHeight="1" x14ac:dyDescent="0.2">
      <c r="A10" s="193"/>
      <c r="B10" s="194"/>
      <c r="F10" s="148"/>
      <c r="R10" s="148"/>
      <c r="V10" s="148"/>
      <c r="W10" s="152"/>
      <c r="Z10" s="158"/>
      <c r="AC10" s="148"/>
    </row>
    <row r="11" spans="1:29" s="147" customFormat="1" ht="12" customHeight="1" x14ac:dyDescent="0.2">
      <c r="A11" s="196" t="s">
        <v>45</v>
      </c>
      <c r="B11" s="197"/>
      <c r="C11" s="158">
        <v>0</v>
      </c>
      <c r="D11" s="158">
        <v>0</v>
      </c>
      <c r="E11" s="160">
        <v>0</v>
      </c>
      <c r="F11" s="159">
        <v>0</v>
      </c>
      <c r="G11" s="158">
        <v>0</v>
      </c>
      <c r="H11" s="158">
        <v>0</v>
      </c>
      <c r="I11" s="158">
        <v>0</v>
      </c>
      <c r="J11" s="158">
        <v>1.6861605128040131E-3</v>
      </c>
      <c r="K11" s="158">
        <v>45.072837652849195</v>
      </c>
      <c r="L11" s="158">
        <v>34.177752984000001</v>
      </c>
      <c r="M11" s="158">
        <v>0</v>
      </c>
      <c r="N11" s="158">
        <v>323.50778174799996</v>
      </c>
      <c r="O11" s="158">
        <v>0</v>
      </c>
      <c r="P11" s="158">
        <v>0</v>
      </c>
      <c r="Q11" s="158">
        <v>1.3113000000000001E-3</v>
      </c>
      <c r="R11" s="159">
        <v>402.76136984536197</v>
      </c>
      <c r="S11" s="158"/>
      <c r="T11" s="158"/>
      <c r="U11" s="158"/>
      <c r="V11" s="159"/>
      <c r="W11" s="160">
        <v>402.76136984536197</v>
      </c>
      <c r="X11" s="158"/>
      <c r="Y11" s="158"/>
      <c r="Z11" s="158"/>
      <c r="AA11" s="158"/>
      <c r="AB11" s="158"/>
      <c r="AC11" s="159">
        <v>402.76136984536197</v>
      </c>
    </row>
    <row r="12" spans="1:29" s="147" customFormat="1" ht="12" customHeight="1" x14ac:dyDescent="0.2">
      <c r="A12" s="193"/>
      <c r="B12" s="194" t="s">
        <v>46</v>
      </c>
      <c r="F12" s="148">
        <v>0</v>
      </c>
      <c r="L12" s="147">
        <v>34.177752984000001</v>
      </c>
      <c r="N12" s="147">
        <v>323.50778174799996</v>
      </c>
      <c r="Q12" s="147">
        <v>1.3113000000000001E-3</v>
      </c>
      <c r="R12" s="148">
        <v>357.68684603199995</v>
      </c>
      <c r="V12" s="148">
        <v>0</v>
      </c>
      <c r="W12" s="152">
        <v>357.68684603199995</v>
      </c>
      <c r="AC12" s="148">
        <v>357.68684603199995</v>
      </c>
    </row>
    <row r="13" spans="1:29" s="147" customFormat="1" ht="12" customHeight="1" x14ac:dyDescent="0.2">
      <c r="A13" s="193"/>
      <c r="B13" s="194" t="s">
        <v>47</v>
      </c>
      <c r="F13" s="148">
        <v>0</v>
      </c>
      <c r="J13" s="147">
        <v>1.6861605128040131E-3</v>
      </c>
      <c r="K13" s="147">
        <v>45.072837652849195</v>
      </c>
      <c r="R13" s="148">
        <v>45.074523813361999</v>
      </c>
      <c r="V13" s="148">
        <v>0</v>
      </c>
      <c r="W13" s="152">
        <v>45.074523813361999</v>
      </c>
      <c r="AC13" s="148">
        <v>45.074523813361999</v>
      </c>
    </row>
    <row r="14" spans="1:29" s="147" customFormat="1" ht="12" customHeight="1" x14ac:dyDescent="0.2">
      <c r="A14" s="195"/>
      <c r="B14" s="194"/>
      <c r="F14" s="148"/>
      <c r="R14" s="148"/>
      <c r="V14" s="148"/>
      <c r="W14" s="152"/>
      <c r="AC14" s="148"/>
    </row>
    <row r="15" spans="1:29" s="147" customFormat="1" ht="12" customHeight="1" x14ac:dyDescent="0.2">
      <c r="A15" s="196" t="s">
        <v>48</v>
      </c>
      <c r="B15" s="197"/>
      <c r="C15" s="158">
        <v>6.8910573639999999</v>
      </c>
      <c r="D15" s="158">
        <v>145.6212645759052</v>
      </c>
      <c r="E15" s="158">
        <v>11.355962885400011</v>
      </c>
      <c r="F15" s="159">
        <v>163.86828482530521</v>
      </c>
      <c r="G15" s="158">
        <v>1571.8957804262191</v>
      </c>
      <c r="H15" s="158">
        <v>0</v>
      </c>
      <c r="I15" s="158">
        <v>21.142425718770721</v>
      </c>
      <c r="J15" s="158">
        <v>-199.02268407576781</v>
      </c>
      <c r="K15" s="158">
        <v>-75.117197402775602</v>
      </c>
      <c r="L15" s="158">
        <v>-260.53244854949889</v>
      </c>
      <c r="M15" s="158">
        <v>-1.7542612317000001</v>
      </c>
      <c r="N15" s="158">
        <v>-244.75430848054077</v>
      </c>
      <c r="O15" s="158">
        <v>108.98709181759463</v>
      </c>
      <c r="P15" s="158">
        <v>5.2883431999999999</v>
      </c>
      <c r="Q15" s="158">
        <v>-258.99268097820493</v>
      </c>
      <c r="R15" s="159">
        <v>667.14006044409643</v>
      </c>
      <c r="S15" s="158">
        <v>414.22639550965363</v>
      </c>
      <c r="T15" s="158">
        <v>-0.20719041000000082</v>
      </c>
      <c r="U15" s="158">
        <v>0</v>
      </c>
      <c r="V15" s="159">
        <v>414.01920509965362</v>
      </c>
      <c r="W15" s="160">
        <v>1245.0275503690552</v>
      </c>
      <c r="X15" s="158">
        <v>86.323276417016885</v>
      </c>
      <c r="Y15" s="158">
        <v>31.736606154164754</v>
      </c>
      <c r="Z15" s="158">
        <v>32.461430953176908</v>
      </c>
      <c r="AA15" s="158">
        <v>5.5858346872735716</v>
      </c>
      <c r="AB15" s="158">
        <v>235.76975999999999</v>
      </c>
      <c r="AC15" s="159">
        <v>1636.9044585806873</v>
      </c>
    </row>
    <row r="16" spans="1:29" s="147" customFormat="1" ht="12" customHeight="1" x14ac:dyDescent="0.2">
      <c r="A16" s="195"/>
      <c r="B16" s="194"/>
      <c r="F16" s="148"/>
      <c r="R16" s="148"/>
      <c r="V16" s="148"/>
      <c r="W16" s="152"/>
      <c r="AC16" s="148"/>
    </row>
    <row r="17" spans="1:29" s="147" customFormat="1" ht="12" customHeight="1" x14ac:dyDescent="0.2">
      <c r="A17" s="198" t="s">
        <v>104</v>
      </c>
      <c r="B17" s="197"/>
      <c r="C17" s="158">
        <v>0</v>
      </c>
      <c r="D17" s="158">
        <v>106.07323004200001</v>
      </c>
      <c r="E17" s="158">
        <v>0</v>
      </c>
      <c r="F17" s="159">
        <v>106.07323004200001</v>
      </c>
      <c r="G17" s="158">
        <v>1571.8957804262191</v>
      </c>
      <c r="H17" s="158">
        <v>0</v>
      </c>
      <c r="I17" s="158">
        <v>0</v>
      </c>
      <c r="J17" s="158">
        <v>0</v>
      </c>
      <c r="K17" s="158">
        <v>0</v>
      </c>
      <c r="L17" s="158">
        <v>0.17391172053000001</v>
      </c>
      <c r="M17" s="158">
        <v>5.5788431999999999E-2</v>
      </c>
      <c r="N17" s="158">
        <v>9.6716497810239979</v>
      </c>
      <c r="O17" s="158">
        <v>0</v>
      </c>
      <c r="P17" s="158">
        <v>0</v>
      </c>
      <c r="Q17" s="158">
        <v>0</v>
      </c>
      <c r="R17" s="159">
        <v>1581.7971303597731</v>
      </c>
      <c r="S17" s="158">
        <v>136.32065278723667</v>
      </c>
      <c r="T17" s="158">
        <v>0</v>
      </c>
      <c r="U17" s="158">
        <v>14.997685002999999</v>
      </c>
      <c r="V17" s="159">
        <v>151.31833779023665</v>
      </c>
      <c r="W17" s="159">
        <v>1839.1886981920097</v>
      </c>
      <c r="X17" s="158">
        <v>8.4313489979435001</v>
      </c>
      <c r="Y17" s="158">
        <v>15.209341753316238</v>
      </c>
      <c r="Z17" s="158">
        <v>0</v>
      </c>
      <c r="AA17" s="158">
        <v>0</v>
      </c>
      <c r="AB17" s="158">
        <v>235.76975999999999</v>
      </c>
      <c r="AC17" s="159">
        <v>2098.5991489432695</v>
      </c>
    </row>
    <row r="18" spans="1:29" s="147" customFormat="1" ht="12" customHeight="1" x14ac:dyDescent="0.2">
      <c r="A18" s="195"/>
      <c r="B18" s="194"/>
      <c r="F18" s="148"/>
      <c r="R18" s="148"/>
      <c r="V18" s="148"/>
      <c r="W18" s="152"/>
      <c r="AC18" s="148"/>
    </row>
    <row r="19" spans="1:29" s="147" customFormat="1" ht="12" customHeight="1" x14ac:dyDescent="0.2">
      <c r="A19" s="37" t="s">
        <v>50</v>
      </c>
      <c r="B19" s="38"/>
      <c r="C19" s="116">
        <v>0</v>
      </c>
      <c r="D19" s="116">
        <v>57.215038876000001</v>
      </c>
      <c r="E19" s="116">
        <v>0</v>
      </c>
      <c r="F19" s="148">
        <v>57.215038876000001</v>
      </c>
      <c r="G19" s="116">
        <v>0</v>
      </c>
      <c r="H19" s="116">
        <v>0</v>
      </c>
      <c r="I19" s="116">
        <v>0</v>
      </c>
      <c r="J19" s="116">
        <v>0</v>
      </c>
      <c r="K19" s="116">
        <v>0</v>
      </c>
      <c r="L19" s="116">
        <v>0.17391172053000001</v>
      </c>
      <c r="M19" s="116">
        <v>5.5788431999999999E-2</v>
      </c>
      <c r="N19" s="116">
        <v>9.6716497810239979</v>
      </c>
      <c r="O19" s="116">
        <v>0</v>
      </c>
      <c r="P19" s="116">
        <v>0</v>
      </c>
      <c r="Q19" s="116">
        <v>0</v>
      </c>
      <c r="R19" s="148">
        <v>9.9013499335539983</v>
      </c>
      <c r="S19" s="116">
        <v>136.32065278723667</v>
      </c>
      <c r="T19" s="116">
        <v>0</v>
      </c>
      <c r="U19" s="116">
        <v>14.997685002999999</v>
      </c>
      <c r="V19" s="161">
        <v>151.31833779023665</v>
      </c>
      <c r="W19" s="148">
        <v>218.43472659979065</v>
      </c>
      <c r="X19" s="116">
        <v>8.4313489979435001</v>
      </c>
      <c r="Y19" s="116">
        <v>15.209341753316238</v>
      </c>
      <c r="Z19" s="116">
        <v>0</v>
      </c>
      <c r="AA19" s="116"/>
      <c r="AB19" s="147">
        <v>235.76975999999999</v>
      </c>
      <c r="AC19" s="148">
        <v>477.84517735105044</v>
      </c>
    </row>
    <row r="20" spans="1:29" s="147" customFormat="1" ht="12" customHeight="1" x14ac:dyDescent="0.2">
      <c r="A20" s="37" t="s">
        <v>51</v>
      </c>
      <c r="B20" s="38"/>
      <c r="C20" s="116">
        <v>0</v>
      </c>
      <c r="D20" s="116">
        <v>57.215038876000001</v>
      </c>
      <c r="E20" s="116">
        <v>0</v>
      </c>
      <c r="F20" s="148">
        <v>57.215038876000001</v>
      </c>
      <c r="G20" s="116">
        <v>0</v>
      </c>
      <c r="H20" s="116">
        <v>0</v>
      </c>
      <c r="I20" s="116">
        <v>0</v>
      </c>
      <c r="J20" s="116">
        <v>0</v>
      </c>
      <c r="K20" s="116">
        <v>0</v>
      </c>
      <c r="L20" s="116">
        <v>0.1672075496</v>
      </c>
      <c r="M20" s="116">
        <v>5.5788431999999999E-2</v>
      </c>
      <c r="N20" s="116">
        <v>9.5139646184239979</v>
      </c>
      <c r="O20" s="116">
        <v>0</v>
      </c>
      <c r="P20" s="116">
        <v>0</v>
      </c>
      <c r="Q20" s="116">
        <v>0</v>
      </c>
      <c r="R20" s="148">
        <v>9.7369606000239983</v>
      </c>
      <c r="S20" s="116">
        <v>68.035913048620003</v>
      </c>
      <c r="T20" s="116">
        <v>0</v>
      </c>
      <c r="U20" s="116">
        <v>14.997685002999999</v>
      </c>
      <c r="V20" s="161">
        <v>83.033598051620004</v>
      </c>
      <c r="W20" s="148">
        <v>149.98559752764402</v>
      </c>
      <c r="X20" s="116">
        <v>7.8297595019084998</v>
      </c>
      <c r="Y20" s="116">
        <v>14.476156943636953</v>
      </c>
      <c r="Z20" s="116">
        <v>0</v>
      </c>
      <c r="AA20" s="116">
        <v>0</v>
      </c>
      <c r="AB20" s="116">
        <v>235.76975999999999</v>
      </c>
      <c r="AC20" s="148">
        <v>408.06127397318949</v>
      </c>
    </row>
    <row r="21" spans="1:29" s="147" customFormat="1" ht="12" customHeight="1" x14ac:dyDescent="0.2">
      <c r="A21" s="41"/>
      <c r="B21" s="42" t="s">
        <v>112</v>
      </c>
      <c r="C21" s="147">
        <v>0</v>
      </c>
      <c r="D21" s="147">
        <v>57.215038876000001</v>
      </c>
      <c r="E21" s="147">
        <v>0</v>
      </c>
      <c r="F21" s="148">
        <v>57.215038876000001</v>
      </c>
      <c r="G21" s="147">
        <v>0</v>
      </c>
      <c r="H21" s="147">
        <v>0</v>
      </c>
      <c r="I21" s="147">
        <v>0</v>
      </c>
      <c r="J21" s="147">
        <v>0</v>
      </c>
      <c r="K21" s="147">
        <v>0</v>
      </c>
      <c r="L21" s="147">
        <v>0.1672075496</v>
      </c>
      <c r="M21" s="147">
        <v>5.5788431999999999E-2</v>
      </c>
      <c r="N21" s="147">
        <v>9.5139646184239979</v>
      </c>
      <c r="O21" s="147">
        <v>0</v>
      </c>
      <c r="P21" s="147">
        <v>0</v>
      </c>
      <c r="Q21" s="147">
        <v>0</v>
      </c>
      <c r="R21" s="148">
        <v>9.7369606000239983</v>
      </c>
      <c r="S21" s="147">
        <v>68.035913048620003</v>
      </c>
      <c r="T21" s="147">
        <v>0</v>
      </c>
      <c r="U21" s="147">
        <v>14.997685002999999</v>
      </c>
      <c r="V21" s="161">
        <v>83.033598051620004</v>
      </c>
      <c r="W21" s="148">
        <v>149.98559752764402</v>
      </c>
      <c r="X21" s="147">
        <v>7.8297595019084998</v>
      </c>
      <c r="Y21" s="147">
        <v>14.476156943636953</v>
      </c>
      <c r="AC21" s="148">
        <v>172.29151397318947</v>
      </c>
    </row>
    <row r="22" spans="1:29" s="147" customFormat="1" ht="12" customHeight="1" x14ac:dyDescent="0.2">
      <c r="A22" s="37"/>
      <c r="B22" s="42" t="s">
        <v>53</v>
      </c>
      <c r="F22" s="148">
        <v>0</v>
      </c>
      <c r="R22" s="162"/>
      <c r="V22" s="161">
        <v>0</v>
      </c>
      <c r="W22" s="148">
        <v>0</v>
      </c>
      <c r="AB22" s="116">
        <v>235.76975999999999</v>
      </c>
      <c r="AC22" s="148">
        <v>235.76975999999999</v>
      </c>
    </row>
    <row r="23" spans="1:29" s="147" customFormat="1" ht="12" customHeight="1" x14ac:dyDescent="0.2">
      <c r="A23" s="195" t="s">
        <v>54</v>
      </c>
      <c r="B23" s="199"/>
      <c r="C23" s="147">
        <v>0</v>
      </c>
      <c r="D23" s="147">
        <v>0</v>
      </c>
      <c r="E23" s="147">
        <v>0</v>
      </c>
      <c r="F23" s="148">
        <v>0</v>
      </c>
      <c r="G23" s="147">
        <v>0</v>
      </c>
      <c r="H23" s="147">
        <v>0</v>
      </c>
      <c r="I23" s="147">
        <v>0</v>
      </c>
      <c r="J23" s="147">
        <v>0</v>
      </c>
      <c r="K23" s="147">
        <v>0</v>
      </c>
      <c r="L23" s="147">
        <v>6.7041709300000004E-3</v>
      </c>
      <c r="M23" s="147">
        <v>0</v>
      </c>
      <c r="N23" s="147">
        <v>0.15768516260000001</v>
      </c>
      <c r="O23" s="147">
        <v>0</v>
      </c>
      <c r="P23" s="147">
        <v>0</v>
      </c>
      <c r="Q23" s="147">
        <v>0</v>
      </c>
      <c r="R23" s="148">
        <v>0.16438933353000001</v>
      </c>
      <c r="S23" s="147">
        <v>68.175506088616672</v>
      </c>
      <c r="T23" s="147">
        <v>0</v>
      </c>
      <c r="U23" s="147">
        <v>0</v>
      </c>
      <c r="V23" s="161">
        <v>68.175506088616672</v>
      </c>
      <c r="W23" s="148">
        <v>68.339895422146668</v>
      </c>
      <c r="X23" s="147">
        <v>0.60158949603500012</v>
      </c>
      <c r="Y23" s="147">
        <v>0.73318480967928568</v>
      </c>
      <c r="AC23" s="148">
        <v>69.674669727860959</v>
      </c>
    </row>
    <row r="24" spans="1:29" s="147" customFormat="1" ht="12" customHeight="1" x14ac:dyDescent="0.2">
      <c r="A24" s="195" t="s">
        <v>55</v>
      </c>
      <c r="B24" s="42"/>
      <c r="F24" s="148">
        <v>0</v>
      </c>
      <c r="G24" s="147">
        <v>0</v>
      </c>
      <c r="H24" s="147">
        <v>0</v>
      </c>
      <c r="I24" s="147">
        <v>0</v>
      </c>
      <c r="J24" s="147">
        <v>0</v>
      </c>
      <c r="K24" s="147">
        <v>0</v>
      </c>
      <c r="L24" s="147">
        <v>0</v>
      </c>
      <c r="M24" s="147">
        <v>0</v>
      </c>
      <c r="N24" s="147">
        <v>0</v>
      </c>
      <c r="O24" s="147">
        <v>0</v>
      </c>
      <c r="P24" s="147">
        <v>0</v>
      </c>
      <c r="Q24" s="147">
        <v>0</v>
      </c>
      <c r="R24" s="148">
        <v>0</v>
      </c>
      <c r="S24" s="147">
        <v>0.10923364999999999</v>
      </c>
      <c r="T24" s="147">
        <v>0</v>
      </c>
      <c r="U24" s="147">
        <v>0</v>
      </c>
      <c r="V24" s="161">
        <v>0.10923364999999999</v>
      </c>
      <c r="W24" s="148">
        <v>0.10923364999999999</v>
      </c>
      <c r="X24" s="147">
        <v>0</v>
      </c>
      <c r="Y24" s="147">
        <v>0</v>
      </c>
      <c r="AC24" s="148">
        <v>0.10923364999999999</v>
      </c>
    </row>
    <row r="25" spans="1:29" s="147" customFormat="1" ht="12" customHeight="1" x14ac:dyDescent="0.2">
      <c r="A25" s="195" t="s">
        <v>56</v>
      </c>
      <c r="B25" s="42"/>
      <c r="C25" s="147">
        <v>0</v>
      </c>
      <c r="D25" s="147">
        <v>0</v>
      </c>
      <c r="E25" s="147">
        <v>0</v>
      </c>
      <c r="F25" s="148">
        <v>0</v>
      </c>
      <c r="G25" s="147">
        <v>1571.8957804262191</v>
      </c>
      <c r="H25" s="147">
        <v>0</v>
      </c>
      <c r="I25" s="147">
        <v>0</v>
      </c>
      <c r="J25" s="147">
        <v>0</v>
      </c>
      <c r="K25" s="147">
        <v>0</v>
      </c>
      <c r="M25" s="147">
        <v>0</v>
      </c>
      <c r="N25" s="147">
        <v>0</v>
      </c>
      <c r="O25" s="147">
        <v>0</v>
      </c>
      <c r="P25" s="147">
        <v>0</v>
      </c>
      <c r="Q25" s="147">
        <v>0</v>
      </c>
      <c r="R25" s="148">
        <v>1571.8957804262191</v>
      </c>
      <c r="V25" s="161">
        <v>0</v>
      </c>
      <c r="W25" s="148">
        <v>1571.8957804262191</v>
      </c>
      <c r="AC25" s="148">
        <v>1571.8957804262191</v>
      </c>
    </row>
    <row r="26" spans="1:29" s="147" customFormat="1" ht="12" customHeight="1" x14ac:dyDescent="0.2">
      <c r="A26" s="195" t="s">
        <v>57</v>
      </c>
      <c r="B26" s="42"/>
      <c r="C26" s="147">
        <v>0</v>
      </c>
      <c r="D26" s="147">
        <v>48.858191166000005</v>
      </c>
      <c r="E26" s="147">
        <v>0</v>
      </c>
      <c r="F26" s="148">
        <v>48.858191166000005</v>
      </c>
      <c r="G26" s="147">
        <v>0</v>
      </c>
      <c r="H26" s="147">
        <v>0</v>
      </c>
      <c r="I26" s="147">
        <v>0</v>
      </c>
      <c r="J26" s="147">
        <v>0</v>
      </c>
      <c r="K26" s="147">
        <v>0</v>
      </c>
      <c r="L26" s="147">
        <v>0</v>
      </c>
      <c r="M26" s="147">
        <v>0</v>
      </c>
      <c r="N26" s="147">
        <v>0</v>
      </c>
      <c r="O26" s="147">
        <v>0</v>
      </c>
      <c r="P26" s="147">
        <v>0</v>
      </c>
      <c r="Q26" s="147">
        <v>0</v>
      </c>
      <c r="R26" s="148">
        <v>0</v>
      </c>
      <c r="S26" s="147">
        <v>0</v>
      </c>
      <c r="T26" s="147">
        <v>0</v>
      </c>
      <c r="U26" s="147">
        <v>0</v>
      </c>
      <c r="V26" s="161">
        <v>0</v>
      </c>
      <c r="W26" s="148">
        <v>48.858191166000005</v>
      </c>
      <c r="X26" s="147">
        <v>0</v>
      </c>
      <c r="Z26" s="147">
        <v>0</v>
      </c>
      <c r="AA26" s="147">
        <v>0</v>
      </c>
      <c r="AB26" s="147">
        <v>0</v>
      </c>
      <c r="AC26" s="148">
        <v>48.858191166000005</v>
      </c>
    </row>
    <row r="27" spans="1:29" s="147" customFormat="1" ht="12" customHeight="1" x14ac:dyDescent="0.2">
      <c r="A27" s="195"/>
      <c r="B27" s="42" t="s">
        <v>58</v>
      </c>
      <c r="D27" s="147">
        <v>48.858191166000005</v>
      </c>
      <c r="F27" s="148">
        <v>48.858191166000005</v>
      </c>
      <c r="R27" s="148">
        <v>0</v>
      </c>
      <c r="V27" s="161"/>
      <c r="W27" s="148">
        <v>48.858191166000005</v>
      </c>
      <c r="AC27" s="148">
        <v>48.858191166000005</v>
      </c>
    </row>
    <row r="28" spans="1:29" s="147" customFormat="1" ht="12" customHeight="1" x14ac:dyDescent="0.2">
      <c r="A28" s="195"/>
      <c r="B28" s="38" t="s">
        <v>21</v>
      </c>
      <c r="F28" s="148">
        <v>0</v>
      </c>
      <c r="R28" s="148">
        <v>0</v>
      </c>
      <c r="V28" s="161"/>
      <c r="W28" s="148">
        <v>0</v>
      </c>
      <c r="AC28" s="148">
        <v>0</v>
      </c>
    </row>
    <row r="29" spans="1:29" s="147" customFormat="1" ht="12" customHeight="1" x14ac:dyDescent="0.2">
      <c r="A29" s="195"/>
      <c r="B29" s="42"/>
      <c r="F29" s="148"/>
      <c r="R29" s="148"/>
      <c r="V29" s="148"/>
      <c r="W29" s="152"/>
      <c r="AC29" s="148"/>
    </row>
    <row r="30" spans="1:29" s="147" customFormat="1" ht="12" customHeight="1" x14ac:dyDescent="0.2">
      <c r="A30" s="198" t="s">
        <v>105</v>
      </c>
      <c r="B30" s="197"/>
      <c r="C30" s="158">
        <v>1.6095815959999999</v>
      </c>
      <c r="D30" s="158">
        <v>0</v>
      </c>
      <c r="E30" s="158">
        <v>36.815133580000001</v>
      </c>
      <c r="F30" s="159">
        <v>38.424715175999999</v>
      </c>
      <c r="G30" s="158">
        <v>0</v>
      </c>
      <c r="H30" s="158">
        <v>40.002108999999997</v>
      </c>
      <c r="I30" s="158">
        <v>18.517447000000001</v>
      </c>
      <c r="J30" s="158">
        <v>235.456221</v>
      </c>
      <c r="K30" s="158">
        <v>75.194304000000002</v>
      </c>
      <c r="L30" s="158">
        <v>540.54402000000005</v>
      </c>
      <c r="M30" s="158">
        <v>1.810872</v>
      </c>
      <c r="N30" s="158">
        <v>289.42531200000002</v>
      </c>
      <c r="O30" s="158">
        <v>54.076000000000001</v>
      </c>
      <c r="P30" s="158">
        <v>9.3886000000000003</v>
      </c>
      <c r="Q30" s="158">
        <v>278.82680000000005</v>
      </c>
      <c r="R30" s="159">
        <v>1543.2416850000002</v>
      </c>
      <c r="S30" s="158">
        <v>0</v>
      </c>
      <c r="T30" s="158">
        <v>10.43347599</v>
      </c>
      <c r="U30" s="158">
        <v>0</v>
      </c>
      <c r="V30" s="159">
        <v>10.43347599</v>
      </c>
      <c r="W30" s="159">
        <v>1592.0998761660003</v>
      </c>
      <c r="X30" s="158">
        <v>0</v>
      </c>
      <c r="Y30" s="158">
        <v>0</v>
      </c>
      <c r="Z30" s="158">
        <v>180.64119555025397</v>
      </c>
      <c r="AA30" s="158">
        <v>26.510124368598866</v>
      </c>
      <c r="AB30" s="158">
        <v>0</v>
      </c>
      <c r="AC30" s="159">
        <v>1799.2511960848531</v>
      </c>
    </row>
    <row r="31" spans="1:29" s="147" customFormat="1" ht="12" customHeight="1" x14ac:dyDescent="0.2">
      <c r="A31" s="195"/>
      <c r="B31" s="194"/>
      <c r="F31" s="148"/>
      <c r="R31" s="148"/>
      <c r="V31" s="148"/>
      <c r="W31" s="152"/>
      <c r="AC31" s="148"/>
    </row>
    <row r="32" spans="1:29" s="147" customFormat="1" ht="12" customHeight="1" x14ac:dyDescent="0.2">
      <c r="A32" s="37" t="s">
        <v>50</v>
      </c>
      <c r="B32" s="38"/>
      <c r="C32" s="147">
        <v>0</v>
      </c>
      <c r="D32" s="147">
        <v>0</v>
      </c>
      <c r="E32" s="147">
        <v>0</v>
      </c>
      <c r="F32" s="148">
        <v>0</v>
      </c>
      <c r="G32" s="147">
        <v>0</v>
      </c>
      <c r="H32" s="147">
        <v>0</v>
      </c>
      <c r="I32" s="147">
        <v>0</v>
      </c>
      <c r="J32" s="147">
        <v>0</v>
      </c>
      <c r="K32" s="147">
        <v>0</v>
      </c>
      <c r="L32" s="147">
        <v>0</v>
      </c>
      <c r="M32" s="147">
        <v>0</v>
      </c>
      <c r="N32" s="147">
        <v>0</v>
      </c>
      <c r="O32" s="147">
        <v>0</v>
      </c>
      <c r="P32" s="147">
        <v>0</v>
      </c>
      <c r="Q32" s="147">
        <v>0</v>
      </c>
      <c r="R32" s="148">
        <v>0</v>
      </c>
      <c r="S32" s="147">
        <v>0</v>
      </c>
      <c r="T32" s="147">
        <v>0</v>
      </c>
      <c r="U32" s="147">
        <v>0</v>
      </c>
      <c r="V32" s="161">
        <v>0</v>
      </c>
      <c r="W32" s="148">
        <v>0</v>
      </c>
      <c r="X32" s="147">
        <v>0</v>
      </c>
      <c r="Z32" s="147">
        <v>180.64119555025397</v>
      </c>
      <c r="AA32" s="147">
        <v>26.510124368598866</v>
      </c>
      <c r="AB32" s="147">
        <v>0</v>
      </c>
      <c r="AC32" s="148">
        <v>207.15131991885283</v>
      </c>
    </row>
    <row r="33" spans="1:29" s="147" customFormat="1" ht="12" customHeight="1" x14ac:dyDescent="0.2">
      <c r="A33" s="37" t="s">
        <v>51</v>
      </c>
      <c r="B33" s="38"/>
      <c r="C33" s="147">
        <v>0</v>
      </c>
      <c r="D33" s="147">
        <v>0</v>
      </c>
      <c r="E33" s="147">
        <v>0</v>
      </c>
      <c r="F33" s="148">
        <v>0</v>
      </c>
      <c r="G33" s="147">
        <v>0</v>
      </c>
      <c r="H33" s="147">
        <v>0</v>
      </c>
      <c r="I33" s="147">
        <v>0</v>
      </c>
      <c r="J33" s="147">
        <v>0</v>
      </c>
      <c r="K33" s="147">
        <v>0</v>
      </c>
      <c r="L33" s="147">
        <v>0</v>
      </c>
      <c r="M33" s="147">
        <v>0</v>
      </c>
      <c r="N33" s="147">
        <v>0</v>
      </c>
      <c r="O33" s="147">
        <v>0</v>
      </c>
      <c r="P33" s="147">
        <v>0</v>
      </c>
      <c r="Q33" s="147">
        <v>0</v>
      </c>
      <c r="R33" s="148">
        <v>0</v>
      </c>
      <c r="S33" s="147">
        <v>0</v>
      </c>
      <c r="T33" s="147">
        <v>0</v>
      </c>
      <c r="U33" s="147">
        <v>0</v>
      </c>
      <c r="V33" s="161">
        <v>0</v>
      </c>
      <c r="W33" s="148">
        <v>0</v>
      </c>
      <c r="X33" s="147">
        <v>0</v>
      </c>
      <c r="Z33" s="147">
        <v>152.42351216785391</v>
      </c>
      <c r="AA33" s="147">
        <v>1.8442116200000001</v>
      </c>
      <c r="AB33" s="147">
        <v>0</v>
      </c>
      <c r="AC33" s="148">
        <v>154.26772378785392</v>
      </c>
    </row>
    <row r="34" spans="1:29" s="147" customFormat="1" ht="12" customHeight="1" x14ac:dyDescent="0.2">
      <c r="A34" s="46"/>
      <c r="B34" s="42" t="s">
        <v>112</v>
      </c>
      <c r="F34" s="148">
        <v>0</v>
      </c>
      <c r="R34" s="148">
        <v>0</v>
      </c>
      <c r="V34" s="161">
        <v>0</v>
      </c>
      <c r="W34" s="148">
        <v>0</v>
      </c>
      <c r="Z34" s="147">
        <v>69.912001767853894</v>
      </c>
      <c r="AA34" s="147">
        <v>1.8442116200000001</v>
      </c>
      <c r="AC34" s="148">
        <v>71.75621338785389</v>
      </c>
    </row>
    <row r="35" spans="1:29" s="147" customFormat="1" ht="12" customHeight="1" x14ac:dyDescent="0.2">
      <c r="A35" s="37"/>
      <c r="B35" s="42" t="s">
        <v>53</v>
      </c>
      <c r="F35" s="148">
        <v>0</v>
      </c>
      <c r="R35" s="148">
        <v>0</v>
      </c>
      <c r="V35" s="161">
        <v>0</v>
      </c>
      <c r="W35" s="148">
        <v>0</v>
      </c>
      <c r="Z35" s="147">
        <v>82.51151040000002</v>
      </c>
      <c r="AC35" s="148">
        <v>82.51151040000002</v>
      </c>
    </row>
    <row r="36" spans="1:29" s="147" customFormat="1" ht="12" customHeight="1" x14ac:dyDescent="0.2">
      <c r="A36" s="195" t="s">
        <v>54</v>
      </c>
      <c r="B36" s="199"/>
      <c r="F36" s="148">
        <v>0</v>
      </c>
      <c r="R36" s="148">
        <v>0</v>
      </c>
      <c r="V36" s="161">
        <v>0</v>
      </c>
      <c r="W36" s="148">
        <v>0</v>
      </c>
      <c r="Z36" s="147">
        <v>28.217683382400047</v>
      </c>
      <c r="AA36" s="147">
        <v>24.665912748598867</v>
      </c>
      <c r="AC36" s="148">
        <v>52.88359613099891</v>
      </c>
    </row>
    <row r="37" spans="1:29" s="147" customFormat="1" ht="12" customHeight="1" x14ac:dyDescent="0.2">
      <c r="A37" s="193" t="s">
        <v>55</v>
      </c>
      <c r="B37" s="42"/>
      <c r="F37" s="148">
        <v>0</v>
      </c>
      <c r="R37" s="148">
        <v>0</v>
      </c>
      <c r="V37" s="161">
        <v>0</v>
      </c>
      <c r="W37" s="148">
        <v>0</v>
      </c>
      <c r="AC37" s="148">
        <v>0</v>
      </c>
    </row>
    <row r="38" spans="1:29" s="147" customFormat="1" ht="12" customHeight="1" x14ac:dyDescent="0.2">
      <c r="A38" s="195" t="s">
        <v>56</v>
      </c>
      <c r="B38" s="42"/>
      <c r="C38" s="147">
        <v>0</v>
      </c>
      <c r="D38" s="147">
        <v>0</v>
      </c>
      <c r="E38" s="147">
        <v>0</v>
      </c>
      <c r="F38" s="148">
        <v>0</v>
      </c>
      <c r="H38" s="147">
        <v>40.002108999999997</v>
      </c>
      <c r="I38" s="147">
        <v>18.517447000000001</v>
      </c>
      <c r="J38" s="147">
        <v>235.456221</v>
      </c>
      <c r="K38" s="147">
        <v>75.194304000000002</v>
      </c>
      <c r="L38" s="147">
        <v>540.54402000000005</v>
      </c>
      <c r="M38" s="147">
        <v>1.810872</v>
      </c>
      <c r="N38" s="147">
        <v>289.42531200000002</v>
      </c>
      <c r="O38" s="147">
        <v>54.076000000000001</v>
      </c>
      <c r="P38" s="147">
        <v>9.3886000000000003</v>
      </c>
      <c r="Q38" s="147">
        <v>278.82680000000005</v>
      </c>
      <c r="R38" s="148">
        <v>1543.2416850000002</v>
      </c>
      <c r="V38" s="161">
        <v>0</v>
      </c>
      <c r="W38" s="148">
        <v>1543.2416850000002</v>
      </c>
      <c r="AC38" s="148">
        <v>1543.2416850000002</v>
      </c>
    </row>
    <row r="39" spans="1:29" s="147" customFormat="1" ht="12" customHeight="1" x14ac:dyDescent="0.2">
      <c r="A39" s="195" t="s">
        <v>57</v>
      </c>
      <c r="B39" s="42"/>
      <c r="C39" s="147">
        <v>1.6095815959999999</v>
      </c>
      <c r="D39" s="147">
        <v>0</v>
      </c>
      <c r="E39" s="147">
        <v>36.815133580000001</v>
      </c>
      <c r="F39" s="148">
        <v>38.424715175999999</v>
      </c>
      <c r="G39" s="147">
        <v>0</v>
      </c>
      <c r="H39" s="147">
        <v>0</v>
      </c>
      <c r="I39" s="147">
        <v>0</v>
      </c>
      <c r="J39" s="147">
        <v>0</v>
      </c>
      <c r="K39" s="147">
        <v>0</v>
      </c>
      <c r="L39" s="147">
        <v>0</v>
      </c>
      <c r="M39" s="147">
        <v>0</v>
      </c>
      <c r="N39" s="147">
        <v>0</v>
      </c>
      <c r="O39" s="147">
        <v>0</v>
      </c>
      <c r="P39" s="147">
        <v>0</v>
      </c>
      <c r="Q39" s="147">
        <v>0</v>
      </c>
      <c r="R39" s="148">
        <v>0</v>
      </c>
      <c r="S39" s="147">
        <v>0</v>
      </c>
      <c r="T39" s="147">
        <v>10.43347599</v>
      </c>
      <c r="U39" s="147">
        <v>0</v>
      </c>
      <c r="V39" s="161">
        <v>10.43347599</v>
      </c>
      <c r="W39" s="148">
        <v>48.858191165999997</v>
      </c>
      <c r="AC39" s="148">
        <v>48.858191165999997</v>
      </c>
    </row>
    <row r="40" spans="1:29" s="147" customFormat="1" ht="12" customHeight="1" x14ac:dyDescent="0.2">
      <c r="A40" s="195"/>
      <c r="B40" s="42" t="s">
        <v>58</v>
      </c>
      <c r="C40" s="147">
        <v>1.6095815959999999</v>
      </c>
      <c r="E40" s="147">
        <v>36.815133580000001</v>
      </c>
      <c r="F40" s="148">
        <v>38.424715175999999</v>
      </c>
      <c r="R40" s="148">
        <v>0</v>
      </c>
      <c r="T40" s="147">
        <v>10.43347599</v>
      </c>
      <c r="V40" s="161">
        <v>10.43347599</v>
      </c>
      <c r="W40" s="148">
        <v>48.858191165999997</v>
      </c>
      <c r="AC40" s="148">
        <v>48.858191165999997</v>
      </c>
    </row>
    <row r="41" spans="1:29" s="147" customFormat="1" ht="12" customHeight="1" x14ac:dyDescent="0.2">
      <c r="A41" s="195"/>
      <c r="B41" s="38" t="s">
        <v>59</v>
      </c>
      <c r="F41" s="148">
        <v>0</v>
      </c>
      <c r="R41" s="148">
        <v>0</v>
      </c>
      <c r="V41" s="161">
        <v>0</v>
      </c>
      <c r="W41" s="148">
        <v>0</v>
      </c>
      <c r="AC41" s="148">
        <v>0</v>
      </c>
    </row>
    <row r="42" spans="1:29" s="147" customFormat="1" ht="12" customHeight="1" x14ac:dyDescent="0.2">
      <c r="A42" s="195"/>
      <c r="B42" s="194"/>
      <c r="F42" s="148"/>
      <c r="R42" s="148"/>
      <c r="V42" s="148"/>
      <c r="W42" s="152"/>
      <c r="AC42" s="148"/>
    </row>
    <row r="43" spans="1:29" s="147" customFormat="1" ht="12" customHeight="1" x14ac:dyDescent="0.2">
      <c r="A43" s="196" t="s">
        <v>61</v>
      </c>
      <c r="B43" s="197"/>
      <c r="C43" s="158">
        <v>0</v>
      </c>
      <c r="D43" s="158">
        <v>0</v>
      </c>
      <c r="E43" s="158">
        <v>0</v>
      </c>
      <c r="F43" s="159">
        <v>0</v>
      </c>
      <c r="G43" s="158">
        <v>0</v>
      </c>
      <c r="H43" s="158">
        <v>40.002108999999997</v>
      </c>
      <c r="I43" s="158">
        <v>0</v>
      </c>
      <c r="J43" s="158">
        <v>0</v>
      </c>
      <c r="K43" s="158">
        <v>0</v>
      </c>
      <c r="L43" s="158">
        <v>4.3126999999999999E-2</v>
      </c>
      <c r="M43" s="158">
        <v>0</v>
      </c>
      <c r="N43" s="158">
        <v>10.975904999999999</v>
      </c>
      <c r="O43" s="158">
        <v>0</v>
      </c>
      <c r="P43" s="158">
        <v>13.258326</v>
      </c>
      <c r="Q43" s="158">
        <v>0</v>
      </c>
      <c r="R43" s="159">
        <v>64.279466999999997</v>
      </c>
      <c r="S43" s="158">
        <v>3.663008</v>
      </c>
      <c r="T43" s="158">
        <v>4.1444008199999995</v>
      </c>
      <c r="U43" s="158">
        <v>0</v>
      </c>
      <c r="V43" s="159">
        <v>7.8074088199999991</v>
      </c>
      <c r="W43" s="159">
        <v>72.086875819999989</v>
      </c>
      <c r="X43" s="158">
        <v>0.86956791999999994</v>
      </c>
      <c r="Y43" s="158">
        <v>0</v>
      </c>
      <c r="Z43" s="158">
        <v>13.445234363659665</v>
      </c>
      <c r="AA43" s="158">
        <v>8.3501630189368417</v>
      </c>
      <c r="AB43" s="158">
        <v>0</v>
      </c>
      <c r="AC43" s="159">
        <v>94.751841122596488</v>
      </c>
    </row>
    <row r="44" spans="1:29" s="147" customFormat="1" ht="12" customHeight="1" x14ac:dyDescent="0.2">
      <c r="A44" s="200"/>
      <c r="B44" s="194"/>
      <c r="F44" s="148"/>
      <c r="R44" s="148"/>
      <c r="V44" s="148"/>
      <c r="W44" s="152"/>
      <c r="AC44" s="148"/>
    </row>
    <row r="45" spans="1:29" s="147" customFormat="1" ht="12" customHeight="1" x14ac:dyDescent="0.2">
      <c r="A45" s="37" t="s">
        <v>50</v>
      </c>
      <c r="B45" s="38"/>
      <c r="C45" s="147">
        <v>0</v>
      </c>
      <c r="D45" s="147">
        <v>0</v>
      </c>
      <c r="E45" s="147">
        <v>0</v>
      </c>
      <c r="F45" s="148">
        <v>0</v>
      </c>
      <c r="G45" s="147">
        <v>0</v>
      </c>
      <c r="H45" s="147">
        <v>0</v>
      </c>
      <c r="I45" s="147">
        <v>0</v>
      </c>
      <c r="J45" s="147">
        <v>0</v>
      </c>
      <c r="K45" s="147">
        <v>0</v>
      </c>
      <c r="L45" s="147">
        <v>0</v>
      </c>
      <c r="M45" s="147">
        <v>0</v>
      </c>
      <c r="N45" s="147">
        <v>0</v>
      </c>
      <c r="O45" s="147">
        <v>0</v>
      </c>
      <c r="P45" s="147">
        <v>0</v>
      </c>
      <c r="Q45" s="147">
        <v>0</v>
      </c>
      <c r="R45" s="148">
        <v>0</v>
      </c>
      <c r="S45" s="147">
        <v>0</v>
      </c>
      <c r="T45" s="147">
        <v>0</v>
      </c>
      <c r="U45" s="147">
        <v>0</v>
      </c>
      <c r="V45" s="161">
        <v>0</v>
      </c>
      <c r="W45" s="148">
        <v>0</v>
      </c>
      <c r="X45" s="147">
        <v>0</v>
      </c>
      <c r="Y45" s="147">
        <v>0</v>
      </c>
      <c r="Z45" s="147">
        <v>8.4827819636596651</v>
      </c>
      <c r="AA45" s="147">
        <v>0.98904351893684217</v>
      </c>
      <c r="AB45" s="147">
        <v>0</v>
      </c>
      <c r="AC45" s="148">
        <v>9.4718254825965076</v>
      </c>
    </row>
    <row r="46" spans="1:29" s="147" customFormat="1" ht="12" customHeight="1" x14ac:dyDescent="0.2">
      <c r="A46" s="37" t="s">
        <v>51</v>
      </c>
      <c r="B46" s="38"/>
      <c r="C46" s="147">
        <v>0</v>
      </c>
      <c r="D46" s="147">
        <v>0</v>
      </c>
      <c r="E46" s="147">
        <v>0</v>
      </c>
      <c r="F46" s="148">
        <v>0</v>
      </c>
      <c r="R46" s="148">
        <v>0</v>
      </c>
      <c r="V46" s="161">
        <v>0</v>
      </c>
      <c r="W46" s="148">
        <v>0</v>
      </c>
      <c r="X46" s="147">
        <v>0</v>
      </c>
      <c r="Y46" s="147">
        <v>0</v>
      </c>
      <c r="Z46" s="147">
        <v>7.9791771848596227</v>
      </c>
      <c r="AA46" s="147">
        <v>0</v>
      </c>
      <c r="AB46" s="147">
        <v>0</v>
      </c>
      <c r="AC46" s="148">
        <v>7.9791771848596227</v>
      </c>
    </row>
    <row r="47" spans="1:29" s="147" customFormat="1" ht="12" customHeight="1" x14ac:dyDescent="0.2">
      <c r="A47" s="46"/>
      <c r="B47" s="42" t="s">
        <v>112</v>
      </c>
      <c r="F47" s="148">
        <v>0</v>
      </c>
      <c r="R47" s="148">
        <v>0</v>
      </c>
      <c r="V47" s="161">
        <v>0</v>
      </c>
      <c r="W47" s="148">
        <v>0</v>
      </c>
      <c r="Z47" s="147">
        <v>3.3258603848596233</v>
      </c>
      <c r="AC47" s="148">
        <v>3.3258603848596233</v>
      </c>
    </row>
    <row r="48" spans="1:29" s="147" customFormat="1" ht="12" customHeight="1" x14ac:dyDescent="0.2">
      <c r="A48" s="37"/>
      <c r="B48" s="42" t="s">
        <v>53</v>
      </c>
      <c r="F48" s="148">
        <v>0</v>
      </c>
      <c r="R48" s="148">
        <v>0</v>
      </c>
      <c r="V48" s="161">
        <v>0</v>
      </c>
      <c r="W48" s="148">
        <v>0</v>
      </c>
      <c r="Z48" s="147">
        <v>4.6533167999999998</v>
      </c>
      <c r="AC48" s="148">
        <v>4.6533167999999998</v>
      </c>
    </row>
    <row r="49" spans="1:29" s="147" customFormat="1" ht="12" customHeight="1" x14ac:dyDescent="0.2">
      <c r="A49" s="195" t="s">
        <v>54</v>
      </c>
      <c r="B49" s="199"/>
      <c r="F49" s="148">
        <v>0</v>
      </c>
      <c r="R49" s="148">
        <v>0</v>
      </c>
      <c r="V49" s="161">
        <v>0</v>
      </c>
      <c r="W49" s="148">
        <v>0</v>
      </c>
      <c r="Z49" s="147">
        <v>0.50360477880004217</v>
      </c>
      <c r="AA49" s="147">
        <v>0.98904351893684217</v>
      </c>
      <c r="AC49" s="148">
        <v>1.4926482977368845</v>
      </c>
    </row>
    <row r="50" spans="1:29" s="147" customFormat="1" ht="12" customHeight="1" x14ac:dyDescent="0.2">
      <c r="A50" s="195" t="s">
        <v>55</v>
      </c>
      <c r="B50" s="42"/>
      <c r="F50" s="148">
        <v>0</v>
      </c>
      <c r="R50" s="148">
        <v>0</v>
      </c>
      <c r="V50" s="161">
        <v>0</v>
      </c>
      <c r="W50" s="148">
        <v>0</v>
      </c>
      <c r="AC50" s="148">
        <v>0</v>
      </c>
    </row>
    <row r="51" spans="1:29" s="147" customFormat="1" ht="12" customHeight="1" x14ac:dyDescent="0.2">
      <c r="A51" s="195" t="s">
        <v>56</v>
      </c>
      <c r="B51" s="42"/>
      <c r="C51" s="147">
        <v>0</v>
      </c>
      <c r="F51" s="148">
        <v>0</v>
      </c>
      <c r="G51" s="147">
        <v>0</v>
      </c>
      <c r="H51" s="147">
        <v>40.002108999999997</v>
      </c>
      <c r="I51" s="147">
        <v>0</v>
      </c>
      <c r="J51" s="147">
        <v>0</v>
      </c>
      <c r="K51" s="147">
        <v>0</v>
      </c>
      <c r="L51" s="147">
        <v>4.3126999999999999E-2</v>
      </c>
      <c r="M51" s="147">
        <v>0</v>
      </c>
      <c r="N51" s="147">
        <v>10.975904999999999</v>
      </c>
      <c r="O51" s="147">
        <v>0</v>
      </c>
      <c r="P51" s="147">
        <v>13.258326</v>
      </c>
      <c r="Q51" s="147">
        <v>0</v>
      </c>
      <c r="R51" s="148">
        <v>64.279466999999997</v>
      </c>
      <c r="S51" s="147">
        <v>3.663008</v>
      </c>
      <c r="T51" s="147">
        <v>0</v>
      </c>
      <c r="U51" s="147">
        <v>0</v>
      </c>
      <c r="V51" s="161">
        <v>3.663008</v>
      </c>
      <c r="W51" s="148">
        <v>67.942475000000002</v>
      </c>
      <c r="X51" s="147">
        <v>0.86956791999999994</v>
      </c>
      <c r="Z51" s="147">
        <v>4.7919095999999994</v>
      </c>
      <c r="AA51" s="147">
        <v>7.3611195</v>
      </c>
      <c r="AC51" s="148">
        <v>80.965072020000008</v>
      </c>
    </row>
    <row r="52" spans="1:29" s="147" customFormat="1" ht="12" customHeight="1" x14ac:dyDescent="0.2">
      <c r="A52" s="195" t="s">
        <v>57</v>
      </c>
      <c r="B52" s="42"/>
      <c r="C52" s="147">
        <v>0</v>
      </c>
      <c r="D52" s="147">
        <v>0</v>
      </c>
      <c r="E52" s="147">
        <v>0</v>
      </c>
      <c r="F52" s="148">
        <v>0</v>
      </c>
      <c r="G52" s="147">
        <v>0</v>
      </c>
      <c r="H52" s="147">
        <v>0</v>
      </c>
      <c r="I52" s="147">
        <v>0</v>
      </c>
      <c r="J52" s="147">
        <v>0</v>
      </c>
      <c r="K52" s="147">
        <v>0</v>
      </c>
      <c r="L52" s="147">
        <v>0</v>
      </c>
      <c r="M52" s="147">
        <v>0</v>
      </c>
      <c r="N52" s="147">
        <v>0</v>
      </c>
      <c r="O52" s="147">
        <v>0</v>
      </c>
      <c r="P52" s="147">
        <v>0</v>
      </c>
      <c r="Q52" s="147">
        <v>0</v>
      </c>
      <c r="R52" s="148">
        <v>0</v>
      </c>
      <c r="S52" s="147">
        <v>0</v>
      </c>
      <c r="T52" s="147">
        <v>4.1444008199999995</v>
      </c>
      <c r="U52" s="147">
        <v>0</v>
      </c>
      <c r="V52" s="161">
        <v>4.1444008199999995</v>
      </c>
      <c r="W52" s="148">
        <v>4.1444008199999995</v>
      </c>
      <c r="X52" s="147">
        <v>0</v>
      </c>
      <c r="Y52" s="147">
        <v>0</v>
      </c>
      <c r="Z52" s="147">
        <v>0.17054280000000002</v>
      </c>
      <c r="AA52" s="147">
        <v>0</v>
      </c>
      <c r="AB52" s="147">
        <v>0</v>
      </c>
      <c r="AC52" s="148">
        <v>4.3149436199999993</v>
      </c>
    </row>
    <row r="53" spans="1:29" s="147" customFormat="1" ht="12" customHeight="1" x14ac:dyDescent="0.2">
      <c r="A53" s="195"/>
      <c r="B53" s="42" t="s">
        <v>58</v>
      </c>
      <c r="F53" s="148">
        <v>0</v>
      </c>
      <c r="R53" s="148">
        <v>0</v>
      </c>
      <c r="T53" s="147">
        <v>4.1444008199999995</v>
      </c>
      <c r="V53" s="161">
        <v>4.1444008199999995</v>
      </c>
      <c r="W53" s="148">
        <v>4.1444008199999995</v>
      </c>
      <c r="Z53" s="147">
        <v>0.17054280000000002</v>
      </c>
      <c r="AC53" s="148">
        <v>4.3149436199999993</v>
      </c>
    </row>
    <row r="54" spans="1:29" s="147" customFormat="1" ht="12" customHeight="1" x14ac:dyDescent="0.2">
      <c r="A54" s="195"/>
      <c r="B54" s="38" t="s">
        <v>14</v>
      </c>
      <c r="F54" s="148">
        <v>0</v>
      </c>
      <c r="R54" s="148">
        <v>0</v>
      </c>
      <c r="V54" s="161">
        <v>0</v>
      </c>
      <c r="W54" s="148">
        <v>0</v>
      </c>
      <c r="AC54" s="148">
        <v>0</v>
      </c>
    </row>
    <row r="55" spans="1:29" s="147" customFormat="1" ht="12" customHeight="1" x14ac:dyDescent="0.2">
      <c r="A55" s="195"/>
      <c r="B55" s="192"/>
      <c r="F55" s="148"/>
      <c r="R55" s="162"/>
      <c r="U55" s="163"/>
      <c r="V55" s="162"/>
      <c r="W55" s="148"/>
      <c r="AB55" s="164"/>
      <c r="AC55" s="148">
        <v>0</v>
      </c>
    </row>
    <row r="56" spans="1:29" s="150" customFormat="1" ht="12" customHeight="1" x14ac:dyDescent="0.2">
      <c r="A56" s="200" t="s">
        <v>64</v>
      </c>
      <c r="B56" s="51"/>
      <c r="F56" s="148">
        <v>0</v>
      </c>
      <c r="Q56" s="152"/>
      <c r="R56" s="152">
        <v>0</v>
      </c>
      <c r="V56" s="148">
        <v>0</v>
      </c>
      <c r="W56" s="148">
        <v>0</v>
      </c>
      <c r="Z56" s="147">
        <v>9.2976594551999998</v>
      </c>
      <c r="AC56" s="148">
        <v>9.2976594551999998</v>
      </c>
    </row>
    <row r="57" spans="1:29" s="147" customFormat="1" ht="12" customHeight="1" x14ac:dyDescent="0.2">
      <c r="A57" s="195"/>
      <c r="B57" s="194"/>
      <c r="F57" s="148"/>
      <c r="R57" s="148">
        <v>0</v>
      </c>
      <c r="V57" s="161"/>
      <c r="W57" s="148"/>
      <c r="AC57" s="148"/>
    </row>
    <row r="58" spans="1:29" s="147" customFormat="1" ht="12" customHeight="1" x14ac:dyDescent="0.2">
      <c r="A58" s="203" t="s">
        <v>107</v>
      </c>
      <c r="B58" s="194"/>
      <c r="C58" s="147">
        <v>8.5006389599999999</v>
      </c>
      <c r="D58" s="147">
        <v>39.548034533905195</v>
      </c>
      <c r="E58" s="147">
        <v>48.171096465400012</v>
      </c>
      <c r="F58" s="148">
        <v>96.219769959305211</v>
      </c>
      <c r="G58" s="147">
        <v>0</v>
      </c>
      <c r="H58" s="147">
        <v>0</v>
      </c>
      <c r="I58" s="147">
        <v>39.659872718770721</v>
      </c>
      <c r="J58" s="147">
        <v>36.433536924232186</v>
      </c>
      <c r="K58" s="147">
        <v>7.7106597224400275E-2</v>
      </c>
      <c r="L58" s="147">
        <v>279.79453272997114</v>
      </c>
      <c r="M58" s="147">
        <v>8.2233629999994839E-4</v>
      </c>
      <c r="N58" s="147">
        <v>24.023448738435249</v>
      </c>
      <c r="O58" s="147">
        <v>163.06309181759462</v>
      </c>
      <c r="P58" s="147">
        <v>1.4186171999999999</v>
      </c>
      <c r="Q58" s="147">
        <v>19.834119021795118</v>
      </c>
      <c r="R58" s="148">
        <v>564.30514808432338</v>
      </c>
      <c r="S58" s="147">
        <v>274.24273472241697</v>
      </c>
      <c r="T58" s="147">
        <v>6.0818847599999994</v>
      </c>
      <c r="U58" s="147">
        <v>-14.997685002999999</v>
      </c>
      <c r="V58" s="161">
        <v>265.32693447941693</v>
      </c>
      <c r="W58" s="148">
        <v>925.85185252304541</v>
      </c>
      <c r="X58" s="147">
        <v>77.022359499073389</v>
      </c>
      <c r="Y58" s="147">
        <v>16.527264400848516</v>
      </c>
      <c r="Z58" s="147">
        <v>190.35973268457121</v>
      </c>
      <c r="AA58" s="147">
        <v>23.745796036935602</v>
      </c>
      <c r="AB58" s="147">
        <v>0</v>
      </c>
      <c r="AC58" s="148">
        <v>1233.5070051444741</v>
      </c>
    </row>
    <row r="59" spans="1:29" s="147" customFormat="1" ht="12" customHeight="1" x14ac:dyDescent="0.2">
      <c r="A59" s="200"/>
      <c r="B59" s="194"/>
      <c r="F59" s="148"/>
      <c r="R59" s="148"/>
      <c r="V59" s="161"/>
      <c r="W59" s="148"/>
      <c r="AC59" s="148"/>
    </row>
    <row r="60" spans="1:29" s="147" customFormat="1" ht="12" customHeight="1" x14ac:dyDescent="0.2">
      <c r="A60" s="203" t="s">
        <v>66</v>
      </c>
      <c r="B60" s="194"/>
      <c r="C60" s="147">
        <v>0</v>
      </c>
      <c r="D60" s="147">
        <v>7.1054273576010019</v>
      </c>
      <c r="E60" s="164">
        <v>0</v>
      </c>
      <c r="F60" s="162">
        <v>14.210854715202004</v>
      </c>
      <c r="G60" s="147">
        <v>0</v>
      </c>
      <c r="H60" s="147">
        <v>0</v>
      </c>
      <c r="I60" s="147">
        <v>0</v>
      </c>
      <c r="J60" s="147">
        <v>0</v>
      </c>
      <c r="K60" s="147">
        <v>0.86042284408449632</v>
      </c>
      <c r="L60" s="147">
        <v>0</v>
      </c>
      <c r="M60" s="147">
        <v>-5.1608023410310011E-2</v>
      </c>
      <c r="N60" s="147">
        <v>-10.658141036401503</v>
      </c>
      <c r="O60" s="147">
        <v>0</v>
      </c>
      <c r="P60" s="147">
        <v>0</v>
      </c>
      <c r="Q60" s="164">
        <v>-7.1054273576010019</v>
      </c>
      <c r="R60" s="162">
        <v>-113.68683772161603</v>
      </c>
      <c r="S60" s="147">
        <v>0</v>
      </c>
      <c r="T60" s="147">
        <v>0</v>
      </c>
      <c r="U60" s="164">
        <v>0</v>
      </c>
      <c r="V60" s="162">
        <v>0</v>
      </c>
      <c r="W60" s="162">
        <v>0</v>
      </c>
      <c r="X60" s="147">
        <v>0</v>
      </c>
      <c r="Y60" s="147">
        <v>0</v>
      </c>
      <c r="Z60" s="147">
        <v>0</v>
      </c>
      <c r="AA60" s="147">
        <v>3.5527136788005009</v>
      </c>
      <c r="AB60" s="164">
        <v>0</v>
      </c>
      <c r="AC60" s="162">
        <v>-227.37367544323206</v>
      </c>
    </row>
    <row r="61" spans="1:29" s="147" customFormat="1" ht="12" customHeight="1" x14ac:dyDescent="0.2">
      <c r="A61" s="195"/>
      <c r="B61" s="194"/>
      <c r="F61" s="148"/>
      <c r="R61" s="148"/>
      <c r="V61" s="148"/>
      <c r="W61" s="152"/>
      <c r="AC61" s="148"/>
    </row>
    <row r="62" spans="1:29" s="147" customFormat="1" ht="12" customHeight="1" x14ac:dyDescent="0.2">
      <c r="A62" s="198" t="s">
        <v>108</v>
      </c>
      <c r="B62" s="197"/>
      <c r="C62" s="158">
        <v>8.5006389599999999</v>
      </c>
      <c r="D62" s="158">
        <v>39.548034533905188</v>
      </c>
      <c r="E62" s="158">
        <v>48.171096465400012</v>
      </c>
      <c r="F62" s="159">
        <v>96.219769959305196</v>
      </c>
      <c r="G62" s="158">
        <v>0</v>
      </c>
      <c r="H62" s="158">
        <v>0</v>
      </c>
      <c r="I62" s="158">
        <v>39.659872718770721</v>
      </c>
      <c r="J62" s="158">
        <v>36.433536924232186</v>
      </c>
      <c r="K62" s="158">
        <v>7.7106597224399415E-2</v>
      </c>
      <c r="L62" s="158">
        <v>279.79453272997114</v>
      </c>
      <c r="M62" s="158">
        <v>8.223363E-4</v>
      </c>
      <c r="N62" s="158">
        <v>24.02344873843526</v>
      </c>
      <c r="O62" s="158">
        <v>163.06309181759462</v>
      </c>
      <c r="P62" s="158">
        <v>1.4186171999999999</v>
      </c>
      <c r="Q62" s="158">
        <v>19.834119021795125</v>
      </c>
      <c r="R62" s="159">
        <v>564.30514808432349</v>
      </c>
      <c r="S62" s="158">
        <v>274.24273472241697</v>
      </c>
      <c r="T62" s="158">
        <v>6.0818847599999994</v>
      </c>
      <c r="U62" s="158">
        <v>-14.997685002999999</v>
      </c>
      <c r="V62" s="159">
        <v>265.32693447941693</v>
      </c>
      <c r="W62" s="165">
        <v>925.85185252304541</v>
      </c>
      <c r="X62" s="165">
        <v>77.022359499073389</v>
      </c>
      <c r="Y62" s="158">
        <v>16.527264400848516</v>
      </c>
      <c r="Z62" s="158">
        <v>190.35973268457121</v>
      </c>
      <c r="AA62" s="158">
        <v>23.745796036935598</v>
      </c>
      <c r="AB62" s="160">
        <v>0</v>
      </c>
      <c r="AC62" s="160">
        <v>1233.5070051444743</v>
      </c>
    </row>
    <row r="63" spans="1:29" s="147" customFormat="1" ht="12" customHeight="1" x14ac:dyDescent="0.2">
      <c r="A63" s="195"/>
      <c r="B63" s="194"/>
      <c r="F63" s="148"/>
      <c r="R63" s="148"/>
      <c r="V63" s="148"/>
      <c r="W63" s="152"/>
      <c r="AC63" s="148"/>
    </row>
    <row r="64" spans="1:29" s="147" customFormat="1" ht="12" customHeight="1" x14ac:dyDescent="0.2">
      <c r="A64" s="198" t="s">
        <v>109</v>
      </c>
      <c r="B64" s="197"/>
      <c r="C64" s="158">
        <v>8.5006389599999999</v>
      </c>
      <c r="D64" s="158">
        <v>0</v>
      </c>
      <c r="E64" s="158">
        <v>0</v>
      </c>
      <c r="F64" s="159">
        <v>8.5006389599999999</v>
      </c>
      <c r="G64" s="158">
        <v>0</v>
      </c>
      <c r="H64" s="158">
        <v>0</v>
      </c>
      <c r="I64" s="158">
        <v>33.417387666073715</v>
      </c>
      <c r="J64" s="158">
        <v>0</v>
      </c>
      <c r="K64" s="158">
        <v>0</v>
      </c>
      <c r="L64" s="158">
        <v>0.55893239399999983</v>
      </c>
      <c r="M64" s="158">
        <v>0</v>
      </c>
      <c r="N64" s="158">
        <v>0.34919235229675183</v>
      </c>
      <c r="O64" s="158">
        <v>163.06309181759462</v>
      </c>
      <c r="P64" s="158">
        <v>0</v>
      </c>
      <c r="Q64" s="160">
        <v>19.834119021795125</v>
      </c>
      <c r="R64" s="160">
        <v>217.22272325176021</v>
      </c>
      <c r="S64" s="158">
        <v>28.644479441344796</v>
      </c>
      <c r="T64" s="158">
        <v>0</v>
      </c>
      <c r="U64" s="158">
        <v>0</v>
      </c>
      <c r="V64" s="159">
        <v>28.644479441344796</v>
      </c>
      <c r="W64" s="159">
        <v>254.36784165310502</v>
      </c>
      <c r="X64" s="158">
        <v>0</v>
      </c>
      <c r="Y64" s="158">
        <v>0</v>
      </c>
      <c r="Z64" s="158">
        <v>0</v>
      </c>
      <c r="AA64" s="158">
        <v>0</v>
      </c>
      <c r="AB64" s="158">
        <v>0</v>
      </c>
      <c r="AC64" s="159">
        <v>254.36784165310502</v>
      </c>
    </row>
    <row r="65" spans="1:29" s="147" customFormat="1" ht="12" customHeight="1" x14ac:dyDescent="0.2">
      <c r="A65" s="195"/>
      <c r="B65" s="199" t="s">
        <v>69</v>
      </c>
      <c r="C65" s="147">
        <v>8.5006389599999999</v>
      </c>
      <c r="D65" s="147">
        <v>0</v>
      </c>
      <c r="E65" s="147">
        <v>0</v>
      </c>
      <c r="F65" s="148">
        <v>8.5006389599999999</v>
      </c>
      <c r="G65" s="147">
        <v>0</v>
      </c>
      <c r="H65" s="147">
        <v>0</v>
      </c>
      <c r="I65" s="147">
        <v>33.417387666073715</v>
      </c>
      <c r="J65" s="147">
        <v>0</v>
      </c>
      <c r="K65" s="147">
        <v>0</v>
      </c>
      <c r="L65" s="147">
        <v>0.55893239399999983</v>
      </c>
      <c r="M65" s="147">
        <v>0</v>
      </c>
      <c r="N65" s="147">
        <v>0.34919235229675183</v>
      </c>
      <c r="O65" s="147">
        <v>163.06309181759462</v>
      </c>
      <c r="P65" s="147">
        <v>0</v>
      </c>
      <c r="Q65" s="147">
        <v>4.8395888999999997E-2</v>
      </c>
      <c r="R65" s="148">
        <v>197.4370001189651</v>
      </c>
      <c r="S65" s="147">
        <v>28.644479441344796</v>
      </c>
      <c r="T65" s="147">
        <v>0</v>
      </c>
      <c r="U65" s="147">
        <v>0</v>
      </c>
      <c r="V65" s="161">
        <v>28.644479441344796</v>
      </c>
      <c r="W65" s="148">
        <v>234.5821185203099</v>
      </c>
      <c r="AC65" s="148">
        <v>234.5821185203099</v>
      </c>
    </row>
    <row r="66" spans="1:29" s="147" customFormat="1" ht="12" customHeight="1" x14ac:dyDescent="0.2">
      <c r="A66" s="195"/>
      <c r="B66" s="194" t="s">
        <v>70</v>
      </c>
      <c r="F66" s="148">
        <v>0</v>
      </c>
      <c r="Q66" s="147">
        <v>19.785723132795127</v>
      </c>
      <c r="R66" s="148">
        <v>19.785723132795127</v>
      </c>
      <c r="V66" s="161">
        <v>0</v>
      </c>
      <c r="W66" s="148">
        <v>19.785723132795127</v>
      </c>
      <c r="AC66" s="148">
        <v>19.785723132795127</v>
      </c>
    </row>
    <row r="67" spans="1:29" s="147" customFormat="1" ht="12" customHeight="1" x14ac:dyDescent="0.2">
      <c r="A67" s="195"/>
      <c r="B67" s="194"/>
      <c r="F67" s="148"/>
      <c r="R67" s="148"/>
      <c r="V67" s="148"/>
      <c r="W67" s="152"/>
      <c r="AC67" s="148"/>
    </row>
    <row r="68" spans="1:29" s="147" customFormat="1" ht="12" customHeight="1" x14ac:dyDescent="0.2">
      <c r="A68" s="203" t="s">
        <v>110</v>
      </c>
      <c r="B68" s="204"/>
      <c r="C68" s="150">
        <v>0</v>
      </c>
      <c r="D68" s="150">
        <v>39.548034533905188</v>
      </c>
      <c r="E68" s="150">
        <v>48.171096465400012</v>
      </c>
      <c r="F68" s="154">
        <v>87.719130999305193</v>
      </c>
      <c r="G68" s="150">
        <v>0</v>
      </c>
      <c r="H68" s="150">
        <v>0</v>
      </c>
      <c r="I68" s="150">
        <v>6.2424850526970044</v>
      </c>
      <c r="J68" s="150">
        <v>36.433536924232186</v>
      </c>
      <c r="K68" s="150">
        <v>7.7106597224399415E-2</v>
      </c>
      <c r="L68" s="150">
        <v>279.23560033597113</v>
      </c>
      <c r="M68" s="150">
        <v>8.223363E-4</v>
      </c>
      <c r="N68" s="150">
        <v>23.674256386138509</v>
      </c>
      <c r="O68" s="150">
        <v>0</v>
      </c>
      <c r="P68" s="150">
        <v>1.4186171999999999</v>
      </c>
      <c r="Q68" s="150">
        <v>0</v>
      </c>
      <c r="R68" s="154">
        <v>347.08242483256322</v>
      </c>
      <c r="S68" s="150">
        <v>245.59825528107217</v>
      </c>
      <c r="T68" s="150">
        <v>6.0818847599999994</v>
      </c>
      <c r="U68" s="150">
        <v>-14.997685002999999</v>
      </c>
      <c r="V68" s="154">
        <v>236.68245503807216</v>
      </c>
      <c r="W68" s="154">
        <v>671.48401086994045</v>
      </c>
      <c r="X68" s="150">
        <v>77.022359499073389</v>
      </c>
      <c r="Y68" s="150">
        <v>16.527264400848516</v>
      </c>
      <c r="Z68" s="150">
        <v>190.35973268457121</v>
      </c>
      <c r="AA68" s="150">
        <v>23.745796036935598</v>
      </c>
      <c r="AB68" s="150">
        <v>0</v>
      </c>
      <c r="AC68" s="148">
        <v>979.13916349136923</v>
      </c>
    </row>
    <row r="69" spans="1:29" s="147" customFormat="1" ht="12" customHeight="1" x14ac:dyDescent="0.2">
      <c r="A69" s="198" t="s">
        <v>72</v>
      </c>
      <c r="B69" s="197"/>
      <c r="C69" s="158">
        <v>0</v>
      </c>
      <c r="D69" s="158">
        <v>35.48654311</v>
      </c>
      <c r="E69" s="158">
        <v>48.171096465400012</v>
      </c>
      <c r="F69" s="159">
        <v>83.657639575399998</v>
      </c>
      <c r="G69" s="158">
        <v>0</v>
      </c>
      <c r="H69" s="158">
        <v>0</v>
      </c>
      <c r="I69" s="158">
        <v>2.5262268140165816</v>
      </c>
      <c r="J69" s="158">
        <v>0.16237264192030801</v>
      </c>
      <c r="K69" s="158">
        <v>0</v>
      </c>
      <c r="L69" s="158">
        <v>10.53283635291238</v>
      </c>
      <c r="M69" s="158">
        <v>6.4803150000000004E-4</v>
      </c>
      <c r="N69" s="158">
        <v>13.256621422420224</v>
      </c>
      <c r="O69" s="158">
        <v>0</v>
      </c>
      <c r="P69" s="158">
        <v>1.4186171999999999</v>
      </c>
      <c r="Q69" s="158">
        <v>0</v>
      </c>
      <c r="R69" s="159">
        <v>27.897322462769495</v>
      </c>
      <c r="S69" s="158">
        <v>106.0306823712389</v>
      </c>
      <c r="T69" s="158">
        <v>6.0818847599999994</v>
      </c>
      <c r="U69" s="158">
        <v>-14.997685002999999</v>
      </c>
      <c r="V69" s="159">
        <v>97.114882128238889</v>
      </c>
      <c r="W69" s="160">
        <v>208.66984416640838</v>
      </c>
      <c r="X69" s="158">
        <v>75.563299499073395</v>
      </c>
      <c r="Y69" s="158">
        <v>5.6242955959999996</v>
      </c>
      <c r="Z69" s="158">
        <v>101.14898778262571</v>
      </c>
      <c r="AA69" s="158">
        <v>20.557349601090593</v>
      </c>
      <c r="AB69" s="158"/>
      <c r="AC69" s="159">
        <v>411.56377664519806</v>
      </c>
    </row>
    <row r="70" spans="1:29" s="147" customFormat="1" ht="12" customHeight="1" x14ac:dyDescent="0.2">
      <c r="A70" s="195"/>
      <c r="B70" s="194" t="s">
        <v>73</v>
      </c>
      <c r="C70" s="147">
        <v>0</v>
      </c>
      <c r="D70" s="147">
        <v>32.603308699999999</v>
      </c>
      <c r="E70" s="147">
        <v>46.986714881000005</v>
      </c>
      <c r="F70" s="148">
        <v>79.590023580999997</v>
      </c>
      <c r="G70" s="147">
        <v>0</v>
      </c>
      <c r="H70" s="147">
        <v>0</v>
      </c>
      <c r="I70" s="147">
        <v>9.7199457999999992E-3</v>
      </c>
      <c r="J70" s="147">
        <v>0</v>
      </c>
      <c r="K70" s="147">
        <v>0</v>
      </c>
      <c r="L70" s="147">
        <v>7.9675527590999995E-2</v>
      </c>
      <c r="M70" s="147">
        <v>0</v>
      </c>
      <c r="N70" s="147">
        <v>0.39662315999999997</v>
      </c>
      <c r="O70" s="147">
        <v>0</v>
      </c>
      <c r="P70" s="147">
        <v>0</v>
      </c>
      <c r="Q70" s="147">
        <v>0</v>
      </c>
      <c r="R70" s="148">
        <v>0.48601863339099999</v>
      </c>
      <c r="S70" s="147">
        <v>10.2322174134616</v>
      </c>
      <c r="T70" s="147">
        <v>6.0818847599999994</v>
      </c>
      <c r="U70" s="147">
        <v>-14.997685002999999</v>
      </c>
      <c r="V70" s="148">
        <v>1.3164171704615999</v>
      </c>
      <c r="W70" s="152">
        <v>81.3924593848526</v>
      </c>
      <c r="X70" s="147">
        <v>0</v>
      </c>
      <c r="Y70" s="147">
        <v>0</v>
      </c>
      <c r="Z70" s="147">
        <v>10.458985439639999</v>
      </c>
      <c r="AC70" s="148">
        <v>91.851444824492603</v>
      </c>
    </row>
    <row r="71" spans="1:29" s="147" customFormat="1" ht="12" customHeight="1" x14ac:dyDescent="0.2">
      <c r="A71" s="193"/>
      <c r="B71" s="194" t="s">
        <v>74</v>
      </c>
      <c r="C71" s="147">
        <v>0</v>
      </c>
      <c r="D71" s="147">
        <v>0</v>
      </c>
      <c r="E71" s="147">
        <v>0.85546140000000004</v>
      </c>
      <c r="F71" s="148">
        <v>0.85546140000000004</v>
      </c>
      <c r="G71" s="147">
        <v>0</v>
      </c>
      <c r="H71" s="147">
        <v>0</v>
      </c>
      <c r="I71" s="147">
        <v>1.6161231302187998E-2</v>
      </c>
      <c r="J71" s="147">
        <v>6.3177750000000007E-5</v>
      </c>
      <c r="K71" s="147">
        <v>0</v>
      </c>
      <c r="L71" s="147">
        <v>0.18205217571658</v>
      </c>
      <c r="M71" s="147">
        <v>0</v>
      </c>
      <c r="N71" s="147">
        <v>0.82905872596000019</v>
      </c>
      <c r="O71" s="147">
        <v>0</v>
      </c>
      <c r="P71" s="147">
        <v>0.30153420000000003</v>
      </c>
      <c r="Q71" s="147">
        <v>0</v>
      </c>
      <c r="R71" s="148">
        <v>1.3288695107287682</v>
      </c>
      <c r="S71" s="147">
        <v>5.1656850813999995</v>
      </c>
      <c r="V71" s="148">
        <v>5.1656850813999995</v>
      </c>
      <c r="W71" s="152">
        <v>7.3500159921287684</v>
      </c>
      <c r="X71" s="147">
        <v>7.5490000000000002E-2</v>
      </c>
      <c r="Y71" s="147">
        <v>0</v>
      </c>
      <c r="Z71" s="147">
        <v>6.5484037952000005</v>
      </c>
      <c r="AC71" s="148">
        <v>13.973909787328768</v>
      </c>
    </row>
    <row r="72" spans="1:29" s="147" customFormat="1" ht="12" customHeight="1" x14ac:dyDescent="0.2">
      <c r="A72" s="193"/>
      <c r="B72" s="194" t="s">
        <v>75</v>
      </c>
      <c r="C72" s="147">
        <v>0</v>
      </c>
      <c r="D72" s="147">
        <v>0</v>
      </c>
      <c r="E72" s="147">
        <v>0</v>
      </c>
      <c r="F72" s="148">
        <v>0</v>
      </c>
      <c r="G72" s="147">
        <v>0</v>
      </c>
      <c r="H72" s="147">
        <v>0</v>
      </c>
      <c r="I72" s="147">
        <v>7.9976755499400004E-2</v>
      </c>
      <c r="J72" s="147">
        <v>0</v>
      </c>
      <c r="K72" s="147">
        <v>0</v>
      </c>
      <c r="L72" s="147">
        <v>0.82002353620795998</v>
      </c>
      <c r="M72" s="147">
        <v>0</v>
      </c>
      <c r="N72" s="147">
        <v>4.7733664853546003</v>
      </c>
      <c r="O72" s="147">
        <v>0</v>
      </c>
      <c r="P72" s="147">
        <v>0.72800900000000002</v>
      </c>
      <c r="Q72" s="147">
        <v>0</v>
      </c>
      <c r="R72" s="148">
        <v>6.4013757770619604</v>
      </c>
      <c r="S72" s="147">
        <v>42.515652119076812</v>
      </c>
      <c r="V72" s="148">
        <v>42.515652119076812</v>
      </c>
      <c r="W72" s="152">
        <v>48.917027896138769</v>
      </c>
      <c r="X72" s="147">
        <v>74.2258161580734</v>
      </c>
      <c r="Y72" s="147">
        <v>0.32449600000000001</v>
      </c>
      <c r="Z72" s="147">
        <v>35.857874842651981</v>
      </c>
      <c r="AC72" s="148">
        <v>159.32521489686414</v>
      </c>
    </row>
    <row r="73" spans="1:29" s="147" customFormat="1" ht="12" customHeight="1" x14ac:dyDescent="0.2">
      <c r="A73" s="193"/>
      <c r="B73" s="199" t="s">
        <v>76</v>
      </c>
      <c r="C73" s="147">
        <v>0</v>
      </c>
      <c r="D73" s="147">
        <v>1.2898453000000001</v>
      </c>
      <c r="E73" s="147">
        <v>0.12939079240000001</v>
      </c>
      <c r="F73" s="148">
        <v>1.4192360924</v>
      </c>
      <c r="G73" s="147">
        <v>0</v>
      </c>
      <c r="H73" s="147">
        <v>0</v>
      </c>
      <c r="I73" s="147">
        <v>6.095546302803348E-2</v>
      </c>
      <c r="J73" s="147">
        <v>0</v>
      </c>
      <c r="K73" s="147">
        <v>0</v>
      </c>
      <c r="L73" s="147">
        <v>1.0994500567155006</v>
      </c>
      <c r="M73" s="147">
        <v>3.0960000000000002E-5</v>
      </c>
      <c r="N73" s="147">
        <v>3.8154161777520601</v>
      </c>
      <c r="O73" s="147">
        <v>0</v>
      </c>
      <c r="P73" s="147">
        <v>0</v>
      </c>
      <c r="Q73" s="147">
        <v>0</v>
      </c>
      <c r="R73" s="148">
        <v>4.9758526574955937</v>
      </c>
      <c r="S73" s="147">
        <v>15.495580829215132</v>
      </c>
      <c r="V73" s="148">
        <v>15.495580829215132</v>
      </c>
      <c r="W73" s="152">
        <v>21.890669579110725</v>
      </c>
      <c r="X73" s="147">
        <v>0</v>
      </c>
      <c r="Y73" s="147">
        <v>0.68738269139999997</v>
      </c>
      <c r="Z73" s="147">
        <v>12.104138977138287</v>
      </c>
      <c r="AC73" s="148">
        <v>34.682191247649016</v>
      </c>
    </row>
    <row r="74" spans="1:29" s="147" customFormat="1" ht="12" customHeight="1" x14ac:dyDescent="0.2">
      <c r="A74" s="193"/>
      <c r="B74" s="194" t="s">
        <v>77</v>
      </c>
      <c r="C74" s="147">
        <v>0</v>
      </c>
      <c r="D74" s="147">
        <v>1.5154965</v>
      </c>
      <c r="E74" s="147">
        <v>0</v>
      </c>
      <c r="F74" s="148">
        <v>1.5154965</v>
      </c>
      <c r="G74" s="147">
        <v>0</v>
      </c>
      <c r="H74" s="147">
        <v>0</v>
      </c>
      <c r="I74" s="147">
        <v>1.7350729016887171E-2</v>
      </c>
      <c r="J74" s="147">
        <v>0</v>
      </c>
      <c r="K74" s="147">
        <v>0</v>
      </c>
      <c r="L74" s="147">
        <v>0.15568402742569362</v>
      </c>
      <c r="M74" s="147">
        <v>0</v>
      </c>
      <c r="N74" s="147">
        <v>0.16967519543041576</v>
      </c>
      <c r="O74" s="147">
        <v>0</v>
      </c>
      <c r="P74" s="147">
        <v>0</v>
      </c>
      <c r="Q74" s="147">
        <v>0</v>
      </c>
      <c r="R74" s="148">
        <v>0.34270995187299658</v>
      </c>
      <c r="S74" s="147">
        <v>2.5038390363620082</v>
      </c>
      <c r="V74" s="148">
        <v>2.5038390363620082</v>
      </c>
      <c r="W74" s="152">
        <v>4.3620454882350046</v>
      </c>
      <c r="X74" s="147">
        <v>0</v>
      </c>
      <c r="Y74" s="147">
        <v>1.5253920000000001</v>
      </c>
      <c r="Z74" s="147">
        <v>7.0423960225139997</v>
      </c>
      <c r="AC74" s="148">
        <v>12.929833510749004</v>
      </c>
    </row>
    <row r="75" spans="1:29" s="147" customFormat="1" ht="12" customHeight="1" x14ac:dyDescent="0.2">
      <c r="A75" s="193"/>
      <c r="B75" s="194" t="s">
        <v>78</v>
      </c>
      <c r="C75" s="147">
        <v>0</v>
      </c>
      <c r="D75" s="147">
        <v>7.7130809999999994E-2</v>
      </c>
      <c r="E75" s="147">
        <v>4.5938791999999957E-2</v>
      </c>
      <c r="F75" s="148">
        <v>0.12306960199999994</v>
      </c>
      <c r="G75" s="147">
        <v>0</v>
      </c>
      <c r="H75" s="147">
        <v>0</v>
      </c>
      <c r="I75" s="147">
        <v>4.6741695367787078E-2</v>
      </c>
      <c r="J75" s="147">
        <v>0</v>
      </c>
      <c r="K75" s="147">
        <v>0</v>
      </c>
      <c r="L75" s="147">
        <v>0.66823394588475071</v>
      </c>
      <c r="M75" s="147">
        <v>0</v>
      </c>
      <c r="N75" s="147">
        <v>1.840249357421589</v>
      </c>
      <c r="O75" s="147">
        <v>0</v>
      </c>
      <c r="P75" s="147">
        <v>0.38907399999999998</v>
      </c>
      <c r="Q75" s="147">
        <v>0</v>
      </c>
      <c r="R75" s="148">
        <v>2.9442989986741268</v>
      </c>
      <c r="S75" s="147">
        <v>10.389219494493201</v>
      </c>
      <c r="V75" s="148">
        <v>10.389219494493201</v>
      </c>
      <c r="W75" s="152">
        <v>13.456588095167326</v>
      </c>
      <c r="X75" s="147">
        <v>1.2619933409999999</v>
      </c>
      <c r="Y75" s="147">
        <v>0</v>
      </c>
      <c r="Z75" s="147">
        <v>3.5525967564462761</v>
      </c>
      <c r="AC75" s="148">
        <v>18.271178192613604</v>
      </c>
    </row>
    <row r="76" spans="1:29" s="147" customFormat="1" ht="12" customHeight="1" x14ac:dyDescent="0.2">
      <c r="A76" s="193"/>
      <c r="B76" s="194" t="s">
        <v>79</v>
      </c>
      <c r="C76" s="147">
        <v>0</v>
      </c>
      <c r="D76" s="147">
        <v>0</v>
      </c>
      <c r="E76" s="147">
        <v>0.15359059999999999</v>
      </c>
      <c r="F76" s="148">
        <v>0.15359059999999999</v>
      </c>
      <c r="G76" s="147">
        <v>0</v>
      </c>
      <c r="H76" s="147">
        <v>0</v>
      </c>
      <c r="I76" s="147">
        <v>4.7990604569624278E-2</v>
      </c>
      <c r="J76" s="147">
        <v>0</v>
      </c>
      <c r="K76" s="147">
        <v>0</v>
      </c>
      <c r="L76" s="147">
        <v>0.83598607850990048</v>
      </c>
      <c r="M76" s="147">
        <v>0</v>
      </c>
      <c r="N76" s="147">
        <v>0.15411098227753028</v>
      </c>
      <c r="O76" s="147">
        <v>0</v>
      </c>
      <c r="P76" s="147">
        <v>0</v>
      </c>
      <c r="Q76" s="147">
        <v>0</v>
      </c>
      <c r="R76" s="148">
        <v>1.038087665357055</v>
      </c>
      <c r="S76" s="147">
        <v>7.1289483209601467</v>
      </c>
      <c r="V76" s="148">
        <v>7.1289483209601467</v>
      </c>
      <c r="W76" s="152">
        <v>8.3206265863172018</v>
      </c>
      <c r="X76" s="147">
        <v>0</v>
      </c>
      <c r="Y76" s="147">
        <v>4.55029952E-2</v>
      </c>
      <c r="Z76" s="147">
        <v>9.3160973263654157</v>
      </c>
      <c r="AC76" s="148">
        <v>17.682226907882615</v>
      </c>
    </row>
    <row r="77" spans="1:29" s="147" customFormat="1" ht="12" customHeight="1" x14ac:dyDescent="0.2">
      <c r="A77" s="195"/>
      <c r="B77" s="194" t="s">
        <v>80</v>
      </c>
      <c r="C77" s="147">
        <v>0</v>
      </c>
      <c r="D77" s="147">
        <v>0</v>
      </c>
      <c r="E77" s="147">
        <v>0</v>
      </c>
      <c r="F77" s="148">
        <v>0</v>
      </c>
      <c r="G77" s="147">
        <v>0</v>
      </c>
      <c r="H77" s="147">
        <v>0</v>
      </c>
      <c r="I77" s="147">
        <v>1.6236167980562426E-2</v>
      </c>
      <c r="J77" s="147">
        <v>0</v>
      </c>
      <c r="K77" s="147">
        <v>0</v>
      </c>
      <c r="L77" s="147">
        <v>0.23999847151983092</v>
      </c>
      <c r="M77" s="147">
        <v>1.1609999999999999E-5</v>
      </c>
      <c r="N77" s="147">
        <v>0.14819844470381716</v>
      </c>
      <c r="O77" s="147">
        <v>0</v>
      </c>
      <c r="P77" s="147">
        <v>0</v>
      </c>
      <c r="Q77" s="147">
        <v>0</v>
      </c>
      <c r="R77" s="148">
        <v>0.40444469420421048</v>
      </c>
      <c r="S77" s="147">
        <v>6.2204790236463889</v>
      </c>
      <c r="V77" s="148">
        <v>6.2204790236463889</v>
      </c>
      <c r="W77" s="152">
        <v>6.6249237178505993</v>
      </c>
      <c r="X77" s="147">
        <v>0</v>
      </c>
      <c r="Y77" s="147">
        <v>0</v>
      </c>
      <c r="Z77" s="147">
        <v>5.2412185364470432</v>
      </c>
      <c r="AC77" s="148">
        <v>11.866142254297642</v>
      </c>
    </row>
    <row r="78" spans="1:29" s="147" customFormat="1" ht="12" customHeight="1" x14ac:dyDescent="0.2">
      <c r="A78" s="193"/>
      <c r="B78" s="194" t="s">
        <v>81</v>
      </c>
      <c r="C78" s="147">
        <v>0</v>
      </c>
      <c r="D78" s="147">
        <v>7.6179999999999998E-4</v>
      </c>
      <c r="E78" s="147">
        <v>0</v>
      </c>
      <c r="F78" s="148">
        <v>7.6179999999999998E-4</v>
      </c>
      <c r="G78" s="147">
        <v>0</v>
      </c>
      <c r="H78" s="147">
        <v>0</v>
      </c>
      <c r="I78" s="147">
        <v>2.231094221452099</v>
      </c>
      <c r="J78" s="147">
        <v>0.162309464170308</v>
      </c>
      <c r="K78" s="147">
        <v>0</v>
      </c>
      <c r="L78" s="147">
        <v>6.4517325333411648</v>
      </c>
      <c r="M78" s="147">
        <v>6.0546150000000002E-4</v>
      </c>
      <c r="N78" s="147">
        <v>1.1299228935202106</v>
      </c>
      <c r="O78" s="147">
        <v>0</v>
      </c>
      <c r="P78" s="147">
        <v>0</v>
      </c>
      <c r="Q78" s="147">
        <v>0</v>
      </c>
      <c r="R78" s="148">
        <v>9.9756645739837815</v>
      </c>
      <c r="S78" s="147">
        <v>6.3790610526235945</v>
      </c>
      <c r="V78" s="148">
        <v>6.3790610526235945</v>
      </c>
      <c r="W78" s="152">
        <v>16.355487426607375</v>
      </c>
      <c r="X78" s="147">
        <v>0</v>
      </c>
      <c r="Y78" s="147">
        <v>3.0415219093999997</v>
      </c>
      <c r="Z78" s="147">
        <v>11.027276086222711</v>
      </c>
      <c r="AC78" s="148">
        <v>30.424285422230085</v>
      </c>
    </row>
    <row r="79" spans="1:29" s="147" customFormat="1" ht="12" customHeight="1" x14ac:dyDescent="0.2">
      <c r="A79" s="205"/>
      <c r="B79" s="197" t="s">
        <v>82</v>
      </c>
      <c r="C79" s="166">
        <v>0</v>
      </c>
      <c r="D79" s="166">
        <v>2.7489889999999999</v>
      </c>
      <c r="E79" s="166">
        <v>0</v>
      </c>
      <c r="F79" s="159">
        <v>2.7489889999999999</v>
      </c>
      <c r="G79" s="165">
        <v>0</v>
      </c>
      <c r="H79" s="158">
        <v>0</v>
      </c>
      <c r="I79" s="158">
        <v>0</v>
      </c>
      <c r="J79" s="158">
        <v>0</v>
      </c>
      <c r="K79" s="158">
        <v>0</v>
      </c>
      <c r="L79" s="158">
        <v>3.0683999999999999E-2</v>
      </c>
      <c r="M79" s="158">
        <v>0</v>
      </c>
      <c r="N79" s="158">
        <v>1.7924630000000001</v>
      </c>
      <c r="O79" s="158">
        <v>0</v>
      </c>
      <c r="P79" s="158">
        <v>0</v>
      </c>
      <c r="Q79" s="160">
        <v>0</v>
      </c>
      <c r="R79" s="159">
        <v>1.8231470000000001</v>
      </c>
      <c r="S79" s="158">
        <v>10.303759909631001</v>
      </c>
      <c r="T79" s="158">
        <v>0</v>
      </c>
      <c r="U79" s="158">
        <v>0</v>
      </c>
      <c r="V79" s="159">
        <v>10.303759909631001</v>
      </c>
      <c r="W79" s="159">
        <v>14.875895909631002</v>
      </c>
      <c r="X79" s="158">
        <v>1.3517860000000002</v>
      </c>
      <c r="Y79" s="158">
        <v>1.9469569999999998</v>
      </c>
      <c r="Z79" s="158">
        <v>0</v>
      </c>
      <c r="AA79" s="158">
        <v>5.4206310000000002</v>
      </c>
      <c r="AB79" s="158">
        <v>0</v>
      </c>
      <c r="AC79" s="159">
        <v>23.595269909631003</v>
      </c>
    </row>
    <row r="80" spans="1:29" s="147" customFormat="1" ht="12" customHeight="1" x14ac:dyDescent="0.2">
      <c r="A80" s="193"/>
      <c r="B80" s="194" t="s">
        <v>73</v>
      </c>
      <c r="C80" s="147">
        <v>0</v>
      </c>
      <c r="D80" s="147">
        <v>0</v>
      </c>
      <c r="E80" s="147">
        <v>0</v>
      </c>
      <c r="F80" s="148">
        <v>0</v>
      </c>
      <c r="G80" s="147">
        <v>0</v>
      </c>
      <c r="H80" s="147">
        <v>0</v>
      </c>
      <c r="I80" s="147">
        <v>0</v>
      </c>
      <c r="J80" s="147">
        <v>0</v>
      </c>
      <c r="K80" s="147">
        <v>0</v>
      </c>
      <c r="L80" s="147">
        <v>0</v>
      </c>
      <c r="M80" s="147">
        <v>0</v>
      </c>
      <c r="N80" s="147">
        <v>0</v>
      </c>
      <c r="O80" s="147">
        <v>0</v>
      </c>
      <c r="P80" s="147">
        <v>0</v>
      </c>
      <c r="Q80" s="147">
        <v>0</v>
      </c>
      <c r="R80" s="148">
        <v>0</v>
      </c>
      <c r="S80" s="147">
        <v>0</v>
      </c>
      <c r="T80" s="147">
        <v>0</v>
      </c>
      <c r="U80" s="147">
        <v>0</v>
      </c>
      <c r="V80" s="148">
        <v>0</v>
      </c>
      <c r="W80" s="152">
        <v>0</v>
      </c>
      <c r="X80" s="147">
        <v>0</v>
      </c>
      <c r="Y80" s="147">
        <v>0</v>
      </c>
      <c r="AA80" s="147">
        <v>0</v>
      </c>
      <c r="AC80" s="148">
        <v>0</v>
      </c>
    </row>
    <row r="81" spans="1:29" s="147" customFormat="1" ht="12" customHeight="1" x14ac:dyDescent="0.2">
      <c r="A81" s="193"/>
      <c r="B81" s="194" t="s">
        <v>74</v>
      </c>
      <c r="C81" s="147">
        <v>0</v>
      </c>
      <c r="D81" s="147">
        <v>0</v>
      </c>
      <c r="E81" s="147">
        <v>0</v>
      </c>
      <c r="F81" s="148">
        <v>0</v>
      </c>
      <c r="G81" s="147">
        <v>0</v>
      </c>
      <c r="H81" s="147">
        <v>0</v>
      </c>
      <c r="I81" s="147">
        <v>0</v>
      </c>
      <c r="J81" s="147">
        <v>0</v>
      </c>
      <c r="K81" s="147">
        <v>0</v>
      </c>
      <c r="L81" s="147">
        <v>0</v>
      </c>
      <c r="M81" s="147">
        <v>0</v>
      </c>
      <c r="N81" s="147">
        <v>4.4970999999999997E-2</v>
      </c>
      <c r="O81" s="147">
        <v>0</v>
      </c>
      <c r="P81" s="147">
        <v>0</v>
      </c>
      <c r="Q81" s="147">
        <v>0</v>
      </c>
      <c r="R81" s="148">
        <v>4.4970999999999997E-2</v>
      </c>
      <c r="S81" s="147">
        <v>1.2913250000000001</v>
      </c>
      <c r="T81" s="147">
        <v>0</v>
      </c>
      <c r="U81" s="147">
        <v>0</v>
      </c>
      <c r="V81" s="148">
        <v>1.2913250000000001</v>
      </c>
      <c r="W81" s="152">
        <v>1.3362960000000002</v>
      </c>
      <c r="X81" s="147">
        <v>0</v>
      </c>
      <c r="Y81" s="147">
        <v>0</v>
      </c>
      <c r="AA81" s="147">
        <v>1.2539769999999999</v>
      </c>
      <c r="AC81" s="148">
        <v>2.5902729999999998</v>
      </c>
    </row>
    <row r="82" spans="1:29" s="147" customFormat="1" ht="12" customHeight="1" x14ac:dyDescent="0.2">
      <c r="A82" s="193"/>
      <c r="B82" s="194" t="s">
        <v>75</v>
      </c>
      <c r="C82" s="147">
        <v>0</v>
      </c>
      <c r="D82" s="147">
        <v>0</v>
      </c>
      <c r="E82" s="147">
        <v>0</v>
      </c>
      <c r="F82" s="148">
        <v>0</v>
      </c>
      <c r="G82" s="147">
        <v>0</v>
      </c>
      <c r="H82" s="147">
        <v>0</v>
      </c>
      <c r="I82" s="147">
        <v>0</v>
      </c>
      <c r="J82" s="147">
        <v>0</v>
      </c>
      <c r="K82" s="147">
        <v>0</v>
      </c>
      <c r="L82" s="147">
        <v>2.7976000000000001E-2</v>
      </c>
      <c r="M82" s="147">
        <v>0</v>
      </c>
      <c r="N82" s="147">
        <v>0.19475500000000001</v>
      </c>
      <c r="O82" s="147">
        <v>0</v>
      </c>
      <c r="P82" s="147">
        <v>0</v>
      </c>
      <c r="Q82" s="147">
        <v>0</v>
      </c>
      <c r="R82" s="148">
        <v>0.22273100000000001</v>
      </c>
      <c r="S82" s="147">
        <v>6.7856999096310009</v>
      </c>
      <c r="T82" s="147">
        <v>0</v>
      </c>
      <c r="U82" s="147">
        <v>0</v>
      </c>
      <c r="V82" s="148">
        <v>6.7856999096310009</v>
      </c>
      <c r="W82" s="152">
        <v>7.0084309096310005</v>
      </c>
      <c r="X82" s="147">
        <v>1.3517860000000002</v>
      </c>
      <c r="Y82" s="147">
        <v>0.26528399999999996</v>
      </c>
      <c r="AA82" s="147">
        <v>4.1666540000000003</v>
      </c>
      <c r="AC82" s="148">
        <v>12.792154909631002</v>
      </c>
    </row>
    <row r="83" spans="1:29" s="147" customFormat="1" ht="12" customHeight="1" x14ac:dyDescent="0.2">
      <c r="A83" s="193"/>
      <c r="B83" s="199" t="s">
        <v>83</v>
      </c>
      <c r="C83" s="147">
        <v>0</v>
      </c>
      <c r="D83" s="147">
        <v>1.2898160000000001</v>
      </c>
      <c r="E83" s="147">
        <v>0</v>
      </c>
      <c r="F83" s="148">
        <v>1.2898160000000001</v>
      </c>
      <c r="G83" s="147">
        <v>0</v>
      </c>
      <c r="H83" s="147">
        <v>0</v>
      </c>
      <c r="I83" s="147">
        <v>0</v>
      </c>
      <c r="J83" s="147">
        <v>0</v>
      </c>
      <c r="K83" s="147">
        <v>0</v>
      </c>
      <c r="L83" s="147">
        <v>2.7079999999999999E-3</v>
      </c>
      <c r="M83" s="147">
        <v>0</v>
      </c>
      <c r="N83" s="147">
        <v>1.552737</v>
      </c>
      <c r="O83" s="147">
        <v>0</v>
      </c>
      <c r="P83" s="147">
        <v>0</v>
      </c>
      <c r="Q83" s="147">
        <v>0</v>
      </c>
      <c r="R83" s="148">
        <v>1.555445</v>
      </c>
      <c r="S83" s="147">
        <v>2.0754280000000001</v>
      </c>
      <c r="T83" s="147">
        <v>0</v>
      </c>
      <c r="U83" s="147">
        <v>0</v>
      </c>
      <c r="V83" s="148">
        <v>2.0754280000000001</v>
      </c>
      <c r="W83" s="152">
        <v>4.9206890000000003</v>
      </c>
      <c r="X83" s="147">
        <v>0</v>
      </c>
      <c r="Y83" s="147">
        <v>0.11273900000000001</v>
      </c>
      <c r="AA83" s="147">
        <v>0</v>
      </c>
      <c r="AC83" s="148">
        <v>5.0334280000000007</v>
      </c>
    </row>
    <row r="84" spans="1:29" s="147" customFormat="1" ht="12" customHeight="1" x14ac:dyDescent="0.2">
      <c r="A84" s="193"/>
      <c r="B84" s="194" t="s">
        <v>77</v>
      </c>
      <c r="C84" s="147">
        <v>0</v>
      </c>
      <c r="D84" s="147">
        <v>1.4591730000000001</v>
      </c>
      <c r="E84" s="147">
        <v>0</v>
      </c>
      <c r="F84" s="148">
        <v>1.4591730000000001</v>
      </c>
      <c r="G84" s="147">
        <v>0</v>
      </c>
      <c r="H84" s="147">
        <v>0</v>
      </c>
      <c r="I84" s="147">
        <v>0</v>
      </c>
      <c r="J84" s="147">
        <v>0</v>
      </c>
      <c r="K84" s="147">
        <v>0</v>
      </c>
      <c r="L84" s="147">
        <v>0</v>
      </c>
      <c r="M84" s="147">
        <v>0</v>
      </c>
      <c r="N84" s="147">
        <v>0</v>
      </c>
      <c r="O84" s="147">
        <v>0</v>
      </c>
      <c r="P84" s="147">
        <v>0</v>
      </c>
      <c r="Q84" s="147">
        <v>0</v>
      </c>
      <c r="R84" s="148">
        <v>0</v>
      </c>
      <c r="S84" s="147">
        <v>5.8837E-2</v>
      </c>
      <c r="T84" s="147">
        <v>0</v>
      </c>
      <c r="U84" s="147">
        <v>0</v>
      </c>
      <c r="V84" s="148">
        <v>5.8837E-2</v>
      </c>
      <c r="W84" s="152">
        <v>1.5180100000000001</v>
      </c>
      <c r="X84" s="147">
        <v>0</v>
      </c>
      <c r="Y84" s="147">
        <v>1.5253829999999999</v>
      </c>
      <c r="AA84" s="147">
        <v>0</v>
      </c>
      <c r="AC84" s="148">
        <v>3.043393</v>
      </c>
    </row>
    <row r="85" spans="1:29" s="147" customFormat="1" ht="12" customHeight="1" x14ac:dyDescent="0.2">
      <c r="A85" s="193"/>
      <c r="B85" s="194" t="s">
        <v>78</v>
      </c>
      <c r="C85" s="147">
        <v>0</v>
      </c>
      <c r="D85" s="147">
        <v>0</v>
      </c>
      <c r="E85" s="147">
        <v>0</v>
      </c>
      <c r="F85" s="148">
        <v>0</v>
      </c>
      <c r="G85" s="147">
        <v>0</v>
      </c>
      <c r="H85" s="147">
        <v>0</v>
      </c>
      <c r="I85" s="147">
        <v>0</v>
      </c>
      <c r="J85" s="147">
        <v>0</v>
      </c>
      <c r="K85" s="147">
        <v>0</v>
      </c>
      <c r="L85" s="147">
        <v>0</v>
      </c>
      <c r="M85" s="147">
        <v>0</v>
      </c>
      <c r="N85" s="147">
        <v>0</v>
      </c>
      <c r="O85" s="147">
        <v>0</v>
      </c>
      <c r="P85" s="147">
        <v>0</v>
      </c>
      <c r="Q85" s="147">
        <v>0</v>
      </c>
      <c r="R85" s="148">
        <v>0</v>
      </c>
      <c r="S85" s="147">
        <v>4.6455999999999997E-2</v>
      </c>
      <c r="T85" s="147">
        <v>0</v>
      </c>
      <c r="U85" s="147">
        <v>0</v>
      </c>
      <c r="V85" s="148">
        <v>4.6455999999999997E-2</v>
      </c>
      <c r="W85" s="152">
        <v>4.6455999999999997E-2</v>
      </c>
      <c r="X85" s="147">
        <v>0</v>
      </c>
      <c r="Y85" s="147">
        <v>0</v>
      </c>
      <c r="AA85" s="147">
        <v>0</v>
      </c>
      <c r="AC85" s="148">
        <v>4.6455999999999997E-2</v>
      </c>
    </row>
    <row r="86" spans="1:29" s="147" customFormat="1" ht="12" customHeight="1" x14ac:dyDescent="0.2">
      <c r="A86" s="193"/>
      <c r="B86" s="194" t="s">
        <v>79</v>
      </c>
      <c r="C86" s="147">
        <v>0</v>
      </c>
      <c r="D86" s="147">
        <v>0</v>
      </c>
      <c r="E86" s="147">
        <v>0</v>
      </c>
      <c r="F86" s="148">
        <v>0</v>
      </c>
      <c r="G86" s="147">
        <v>0</v>
      </c>
      <c r="H86" s="147">
        <v>0</v>
      </c>
      <c r="I86" s="147">
        <v>0</v>
      </c>
      <c r="J86" s="147">
        <v>0</v>
      </c>
      <c r="K86" s="147">
        <v>0</v>
      </c>
      <c r="L86" s="147">
        <v>0</v>
      </c>
      <c r="M86" s="147">
        <v>0</v>
      </c>
      <c r="N86" s="147">
        <v>0</v>
      </c>
      <c r="O86" s="147">
        <v>0</v>
      </c>
      <c r="P86" s="147">
        <v>0</v>
      </c>
      <c r="Q86" s="147">
        <v>0</v>
      </c>
      <c r="R86" s="148">
        <v>0</v>
      </c>
      <c r="S86" s="147">
        <v>0</v>
      </c>
      <c r="T86" s="147">
        <v>0</v>
      </c>
      <c r="U86" s="147">
        <v>0</v>
      </c>
      <c r="V86" s="148">
        <v>0</v>
      </c>
      <c r="W86" s="152">
        <v>0</v>
      </c>
      <c r="X86" s="147">
        <v>0</v>
      </c>
      <c r="Y86" s="147">
        <v>4.3550999999999999E-2</v>
      </c>
      <c r="AA86" s="147">
        <v>0</v>
      </c>
      <c r="AC86" s="148">
        <v>4.3550999999999999E-2</v>
      </c>
    </row>
    <row r="87" spans="1:29" s="147" customFormat="1" ht="12" customHeight="1" x14ac:dyDescent="0.2">
      <c r="A87" s="193"/>
      <c r="B87" s="194" t="s">
        <v>80</v>
      </c>
      <c r="C87" s="147">
        <v>0</v>
      </c>
      <c r="D87" s="147">
        <v>0</v>
      </c>
      <c r="E87" s="147">
        <v>0</v>
      </c>
      <c r="F87" s="148">
        <v>0</v>
      </c>
      <c r="G87" s="147">
        <v>0</v>
      </c>
      <c r="H87" s="147">
        <v>0</v>
      </c>
      <c r="I87" s="147">
        <v>0</v>
      </c>
      <c r="J87" s="147">
        <v>0</v>
      </c>
      <c r="K87" s="147">
        <v>0</v>
      </c>
      <c r="L87" s="147">
        <v>0</v>
      </c>
      <c r="M87" s="147">
        <v>0</v>
      </c>
      <c r="N87" s="147">
        <v>0</v>
      </c>
      <c r="O87" s="147">
        <v>0</v>
      </c>
      <c r="P87" s="147">
        <v>0</v>
      </c>
      <c r="Q87" s="147">
        <v>0</v>
      </c>
      <c r="R87" s="148">
        <v>0</v>
      </c>
      <c r="S87" s="147">
        <v>4.6013999999999999E-2</v>
      </c>
      <c r="T87" s="147">
        <v>0</v>
      </c>
      <c r="U87" s="147">
        <v>0</v>
      </c>
      <c r="V87" s="148">
        <v>4.6013999999999999E-2</v>
      </c>
      <c r="W87" s="152">
        <v>4.6013999999999999E-2</v>
      </c>
      <c r="X87" s="147">
        <v>0</v>
      </c>
      <c r="Y87" s="147">
        <v>0</v>
      </c>
      <c r="AA87" s="147">
        <v>0</v>
      </c>
      <c r="AC87" s="148">
        <v>4.6013999999999999E-2</v>
      </c>
    </row>
    <row r="88" spans="1:29" s="147" customFormat="1" ht="12" customHeight="1" x14ac:dyDescent="0.2">
      <c r="A88" s="193"/>
      <c r="B88" s="194" t="s">
        <v>84</v>
      </c>
      <c r="C88" s="147">
        <v>0</v>
      </c>
      <c r="D88" s="147">
        <v>0</v>
      </c>
      <c r="E88" s="147">
        <v>0</v>
      </c>
      <c r="F88" s="148">
        <v>0</v>
      </c>
      <c r="G88" s="147">
        <v>0</v>
      </c>
      <c r="H88" s="147">
        <v>0</v>
      </c>
      <c r="I88" s="147">
        <v>0</v>
      </c>
      <c r="J88" s="147">
        <v>0</v>
      </c>
      <c r="K88" s="147">
        <v>0</v>
      </c>
      <c r="L88" s="147">
        <v>0</v>
      </c>
      <c r="M88" s="147">
        <v>0</v>
      </c>
      <c r="N88" s="147">
        <v>0</v>
      </c>
      <c r="O88" s="147">
        <v>0</v>
      </c>
      <c r="P88" s="147">
        <v>0</v>
      </c>
      <c r="Q88" s="147">
        <v>0</v>
      </c>
      <c r="R88" s="148">
        <v>0</v>
      </c>
      <c r="S88" s="147">
        <v>0</v>
      </c>
      <c r="T88" s="147">
        <v>0</v>
      </c>
      <c r="U88" s="147">
        <v>0</v>
      </c>
      <c r="V88" s="148">
        <v>0</v>
      </c>
      <c r="W88" s="152">
        <v>0</v>
      </c>
      <c r="X88" s="147">
        <v>0</v>
      </c>
      <c r="Y88" s="147">
        <v>0</v>
      </c>
      <c r="AA88" s="147">
        <v>0</v>
      </c>
      <c r="AC88" s="148">
        <v>0</v>
      </c>
    </row>
    <row r="89" spans="1:29" s="147" customFormat="1" ht="12" customHeight="1" x14ac:dyDescent="0.2">
      <c r="A89" s="198" t="s">
        <v>111</v>
      </c>
      <c r="B89" s="257"/>
      <c r="C89" s="165">
        <v>0</v>
      </c>
      <c r="D89" s="158">
        <v>4.0614914239051902</v>
      </c>
      <c r="E89" s="158">
        <v>0</v>
      </c>
      <c r="F89" s="159">
        <v>4.0614914239051902</v>
      </c>
      <c r="G89" s="158">
        <v>0</v>
      </c>
      <c r="H89" s="158">
        <v>0</v>
      </c>
      <c r="I89" s="158">
        <v>2.0435272293233684</v>
      </c>
      <c r="J89" s="158">
        <v>0.68254699163043142</v>
      </c>
      <c r="K89" s="158">
        <v>0</v>
      </c>
      <c r="L89" s="158">
        <v>111.92270834218809</v>
      </c>
      <c r="M89" s="158">
        <v>1.7430480000000002E-4</v>
      </c>
      <c r="N89" s="158">
        <v>10.281242852083858</v>
      </c>
      <c r="O89" s="158">
        <v>0</v>
      </c>
      <c r="P89" s="158">
        <v>0</v>
      </c>
      <c r="Q89" s="158">
        <v>0</v>
      </c>
      <c r="R89" s="159">
        <v>124.93019972002574</v>
      </c>
      <c r="S89" s="158">
        <v>137.20681940971235</v>
      </c>
      <c r="T89" s="158">
        <v>0</v>
      </c>
      <c r="U89" s="158">
        <v>0</v>
      </c>
      <c r="V89" s="159">
        <v>137.20681940971235</v>
      </c>
      <c r="W89" s="159">
        <v>266.19851055364325</v>
      </c>
      <c r="X89" s="158">
        <v>1.45906</v>
      </c>
      <c r="Y89" s="158">
        <v>10.902968804848516</v>
      </c>
      <c r="Z89" s="158">
        <v>86.391578468397611</v>
      </c>
      <c r="AA89" s="158">
        <v>3.1884464358450049</v>
      </c>
      <c r="AB89" s="158">
        <v>0</v>
      </c>
      <c r="AC89" s="159">
        <v>368.14056426273436</v>
      </c>
    </row>
    <row r="90" spans="1:29" s="163" customFormat="1" ht="12" customHeight="1" x14ac:dyDescent="0.2">
      <c r="A90" s="195"/>
      <c r="B90" s="225" t="s">
        <v>86</v>
      </c>
      <c r="C90" s="170">
        <v>0</v>
      </c>
      <c r="D90" s="163">
        <v>3.2454914239051904</v>
      </c>
      <c r="E90" s="163">
        <v>0</v>
      </c>
      <c r="F90" s="148">
        <v>3.2454914239051904</v>
      </c>
      <c r="G90" s="163">
        <v>0</v>
      </c>
      <c r="H90" s="163">
        <v>0</v>
      </c>
      <c r="I90" s="163">
        <v>1.5625254716362715</v>
      </c>
      <c r="J90" s="163">
        <v>0.5909347885629882</v>
      </c>
      <c r="K90" s="163">
        <v>0</v>
      </c>
      <c r="L90" s="163">
        <v>100.23413786553571</v>
      </c>
      <c r="M90" s="163">
        <v>1.7430480000000002E-4</v>
      </c>
      <c r="N90" s="163">
        <v>0.60324285208385797</v>
      </c>
      <c r="O90" s="163">
        <v>0</v>
      </c>
      <c r="P90" s="163">
        <v>0</v>
      </c>
      <c r="Q90" s="163">
        <v>0</v>
      </c>
      <c r="R90" s="148">
        <v>102.99101528261882</v>
      </c>
      <c r="S90" s="163">
        <v>131.28136519562196</v>
      </c>
      <c r="T90" s="163">
        <v>0</v>
      </c>
      <c r="U90" s="163">
        <v>0</v>
      </c>
      <c r="V90" s="148">
        <v>131.28136519562196</v>
      </c>
      <c r="W90" s="148">
        <v>237.51787190214597</v>
      </c>
      <c r="X90" s="163">
        <v>1.45906</v>
      </c>
      <c r="Y90" s="163">
        <v>10.832406804848516</v>
      </c>
      <c r="Z90" s="163">
        <v>83.841469482477606</v>
      </c>
      <c r="AB90" s="163">
        <v>0</v>
      </c>
      <c r="AC90" s="148">
        <v>333.65080818947206</v>
      </c>
    </row>
    <row r="91" spans="1:29" s="163" customFormat="1" ht="12" customHeight="1" x14ac:dyDescent="0.2">
      <c r="A91" s="195"/>
      <c r="B91" s="60" t="s">
        <v>126</v>
      </c>
      <c r="C91" s="170"/>
      <c r="F91" s="148">
        <v>0</v>
      </c>
      <c r="I91" s="163">
        <v>0.2436654716362717</v>
      </c>
      <c r="J91" s="163">
        <v>2.9218398399250755E-3</v>
      </c>
      <c r="L91" s="163">
        <v>10.616463982037461</v>
      </c>
      <c r="M91" s="163">
        <v>1.7430480000000002E-4</v>
      </c>
      <c r="N91" s="163">
        <v>0.60324285208385797</v>
      </c>
      <c r="R91" s="148">
        <v>11.466468450397516</v>
      </c>
      <c r="S91" s="163">
        <v>43.350483129324331</v>
      </c>
      <c r="V91" s="148">
        <v>43.350483129324331</v>
      </c>
      <c r="W91" s="148">
        <v>54.816951579721845</v>
      </c>
      <c r="X91" s="163">
        <v>1.45906</v>
      </c>
      <c r="Y91" s="163">
        <v>0.42734245499999995</v>
      </c>
      <c r="Z91" s="163">
        <v>43.7133566086776</v>
      </c>
      <c r="AC91" s="148">
        <v>100.41671064339945</v>
      </c>
    </row>
    <row r="92" spans="1:29" s="253" customFormat="1" ht="12" customHeight="1" x14ac:dyDescent="0.2">
      <c r="A92" s="209"/>
      <c r="B92" s="63" t="s">
        <v>120</v>
      </c>
      <c r="C92" s="171">
        <f>'[3]opdeling tertiair'!D149</f>
        <v>0</v>
      </c>
      <c r="D92" s="172">
        <f>'[3]opdeling tertiair'!E149</f>
        <v>0</v>
      </c>
      <c r="E92" s="172">
        <f>'[3]opdeling tertiair'!F149</f>
        <v>0</v>
      </c>
      <c r="F92" s="174">
        <f>'[3]opdeling tertiair'!G149</f>
        <v>0</v>
      </c>
      <c r="G92" s="172">
        <f>'[3]opdeling tertiair'!H149</f>
        <v>0</v>
      </c>
      <c r="H92" s="172">
        <f>'[3]opdeling tertiair'!I149</f>
        <v>0</v>
      </c>
      <c r="I92" s="172">
        <f>'[3]opdeling tertiair'!J149</f>
        <v>0.17291744913104878</v>
      </c>
      <c r="J92" s="172">
        <f>'[3]opdeling tertiair'!K149</f>
        <v>0</v>
      </c>
      <c r="K92" s="172">
        <f>'[3]opdeling tertiair'!L149</f>
        <v>0</v>
      </c>
      <c r="L92" s="172">
        <f>'[3]opdeling tertiair'!M149</f>
        <v>1.2943249839948716</v>
      </c>
      <c r="M92" s="172">
        <f>'[3]opdeling tertiair'!N149</f>
        <v>0</v>
      </c>
      <c r="N92" s="172">
        <f>'[3]opdeling tertiair'!O149</f>
        <v>0</v>
      </c>
      <c r="O92" s="172">
        <f>'[3]opdeling tertiair'!P149</f>
        <v>0</v>
      </c>
      <c r="P92" s="172">
        <f>'[3]opdeling tertiair'!Q149</f>
        <v>0</v>
      </c>
      <c r="Q92" s="172">
        <f>'[3]opdeling tertiair'!R149</f>
        <v>0</v>
      </c>
      <c r="R92" s="174">
        <f>'[3]opdeling tertiair'!S149</f>
        <v>1.4672424331259204</v>
      </c>
      <c r="S92" s="172">
        <f>'[3]opdeling tertiair'!T149</f>
        <v>3.6359818814139966</v>
      </c>
      <c r="T92" s="172">
        <f>'[3]opdeling tertiair'!U149</f>
        <v>0</v>
      </c>
      <c r="U92" s="172">
        <f>'[3]opdeling tertiair'!V149</f>
        <v>0</v>
      </c>
      <c r="V92" s="174">
        <f>'[3]opdeling tertiair'!W149</f>
        <v>3.6359818814139966</v>
      </c>
      <c r="W92" s="174">
        <f>'[3]opdeling tertiair'!X149</f>
        <v>5.1032243145399168</v>
      </c>
      <c r="X92" s="172">
        <f>'[3]opdeling tertiair'!Y149</f>
        <v>0</v>
      </c>
      <c r="Y92" s="172">
        <f>'[3]opdeling tertiair'!Z149</f>
        <v>0</v>
      </c>
      <c r="Z92" s="172">
        <f>'[3]opdeling tertiair'!AA149</f>
        <v>3.5304515624583268</v>
      </c>
      <c r="AA92" s="172">
        <f>'[3]opdeling tertiair'!AB149</f>
        <v>0</v>
      </c>
      <c r="AB92" s="172">
        <f>'[3]opdeling tertiair'!AC149</f>
        <v>0</v>
      </c>
      <c r="AC92" s="174">
        <f>'[3]opdeling tertiair'!AD149</f>
        <v>8.6336758769982431</v>
      </c>
    </row>
    <row r="93" spans="1:29" s="253" customFormat="1" ht="12" customHeight="1" x14ac:dyDescent="0.2">
      <c r="A93" s="209"/>
      <c r="B93" s="63" t="s">
        <v>121</v>
      </c>
      <c r="C93" s="171">
        <f>'[3]opdeling tertiair'!D150</f>
        <v>0</v>
      </c>
      <c r="D93" s="172">
        <f>'[3]opdeling tertiair'!E150</f>
        <v>0</v>
      </c>
      <c r="E93" s="172">
        <f>'[3]opdeling tertiair'!F150</f>
        <v>0</v>
      </c>
      <c r="F93" s="174">
        <f>'[3]opdeling tertiair'!G150</f>
        <v>0</v>
      </c>
      <c r="G93" s="172">
        <f>'[3]opdeling tertiair'!H150</f>
        <v>0</v>
      </c>
      <c r="H93" s="172">
        <f>'[3]opdeling tertiair'!I150</f>
        <v>0</v>
      </c>
      <c r="I93" s="172">
        <f>'[3]opdeling tertiair'!J150</f>
        <v>8.9036605053378712E-3</v>
      </c>
      <c r="J93" s="172">
        <f>'[3]opdeling tertiair'!K150</f>
        <v>0</v>
      </c>
      <c r="K93" s="172">
        <f>'[3]opdeling tertiair'!L150</f>
        <v>0</v>
      </c>
      <c r="L93" s="172">
        <f>'[3]opdeling tertiair'!M150</f>
        <v>0.8740228207442079</v>
      </c>
      <c r="M93" s="172">
        <f>'[3]opdeling tertiair'!N150</f>
        <v>0</v>
      </c>
      <c r="N93" s="172">
        <f>'[3]opdeling tertiair'!O150</f>
        <v>1.4734294196341743E-2</v>
      </c>
      <c r="O93" s="172">
        <f>'[3]opdeling tertiair'!P150</f>
        <v>0</v>
      </c>
      <c r="P93" s="172">
        <f>'[3]opdeling tertiair'!Q150</f>
        <v>0</v>
      </c>
      <c r="Q93" s="172">
        <f>'[3]opdeling tertiair'!R150</f>
        <v>0</v>
      </c>
      <c r="R93" s="174">
        <f>'[3]opdeling tertiair'!S150</f>
        <v>0.89766077544588752</v>
      </c>
      <c r="S93" s="172">
        <f>'[3]opdeling tertiair'!T150</f>
        <v>6.3361358626581863</v>
      </c>
      <c r="T93" s="172">
        <f>'[3]opdeling tertiair'!U150</f>
        <v>0</v>
      </c>
      <c r="U93" s="172">
        <f>'[3]opdeling tertiair'!V150</f>
        <v>0</v>
      </c>
      <c r="V93" s="174">
        <f>'[3]opdeling tertiair'!W150</f>
        <v>6.3361358626581863</v>
      </c>
      <c r="W93" s="174">
        <f>'[3]opdeling tertiair'!X150</f>
        <v>7.2337966381040735</v>
      </c>
      <c r="X93" s="172">
        <f>'[3]opdeling tertiair'!Y150</f>
        <v>0</v>
      </c>
      <c r="Y93" s="172">
        <f>'[3]opdeling tertiair'!Z150</f>
        <v>3.3523255000000002E-2</v>
      </c>
      <c r="Z93" s="172">
        <f>'[3]opdeling tertiair'!AA150</f>
        <v>3.2335540733073849</v>
      </c>
      <c r="AA93" s="172">
        <f>'[3]opdeling tertiair'!AB150</f>
        <v>0</v>
      </c>
      <c r="AB93" s="172">
        <f>'[3]opdeling tertiair'!AC150</f>
        <v>0</v>
      </c>
      <c r="AC93" s="174">
        <f>'[3]opdeling tertiair'!AD150</f>
        <v>10.500873966411458</v>
      </c>
    </row>
    <row r="94" spans="1:29" s="253" customFormat="1" ht="12" customHeight="1" x14ac:dyDescent="0.2">
      <c r="A94" s="209"/>
      <c r="B94" s="63" t="s">
        <v>122</v>
      </c>
      <c r="C94" s="171">
        <f>'[3]opdeling tertiair'!D151</f>
        <v>0</v>
      </c>
      <c r="D94" s="172">
        <f>'[3]opdeling tertiair'!E151</f>
        <v>0</v>
      </c>
      <c r="E94" s="172">
        <f>'[3]opdeling tertiair'!F151</f>
        <v>0</v>
      </c>
      <c r="F94" s="174">
        <f>'[3]opdeling tertiair'!G151</f>
        <v>0</v>
      </c>
      <c r="G94" s="172">
        <f>'[3]opdeling tertiair'!H151</f>
        <v>0</v>
      </c>
      <c r="H94" s="172">
        <f>'[3]opdeling tertiair'!I151</f>
        <v>0</v>
      </c>
      <c r="I94" s="172">
        <f>'[3]opdeling tertiair'!J151</f>
        <v>5.1222404570175697E-4</v>
      </c>
      <c r="J94" s="172">
        <f>'[3]opdeling tertiair'!K151</f>
        <v>0</v>
      </c>
      <c r="K94" s="172">
        <f>'[3]opdeling tertiair'!L151</f>
        <v>0</v>
      </c>
      <c r="L94" s="172">
        <f>'[3]opdeling tertiair'!M151</f>
        <v>1.651099394561566</v>
      </c>
      <c r="M94" s="172">
        <f>'[3]opdeling tertiair'!N151</f>
        <v>0</v>
      </c>
      <c r="N94" s="172">
        <f>'[3]opdeling tertiair'!O151</f>
        <v>0</v>
      </c>
      <c r="O94" s="172">
        <f>'[3]opdeling tertiair'!P151</f>
        <v>0</v>
      </c>
      <c r="P94" s="172">
        <f>'[3]opdeling tertiair'!Q151</f>
        <v>0</v>
      </c>
      <c r="Q94" s="172">
        <f>'[3]opdeling tertiair'!R151</f>
        <v>0</v>
      </c>
      <c r="R94" s="174">
        <f>'[3]opdeling tertiair'!S151</f>
        <v>1.6516116186072678</v>
      </c>
      <c r="S94" s="172">
        <f>'[3]opdeling tertiair'!T151</f>
        <v>7.4684289403309467</v>
      </c>
      <c r="T94" s="172">
        <f>'[3]opdeling tertiair'!U151</f>
        <v>0</v>
      </c>
      <c r="U94" s="172">
        <f>'[3]opdeling tertiair'!V151</f>
        <v>0</v>
      </c>
      <c r="V94" s="174">
        <f>'[3]opdeling tertiair'!W151</f>
        <v>7.4684289403309467</v>
      </c>
      <c r="W94" s="174">
        <f>'[3]opdeling tertiair'!X151</f>
        <v>9.1200405589382143</v>
      </c>
      <c r="X94" s="172">
        <f>'[3]opdeling tertiair'!Y151</f>
        <v>0</v>
      </c>
      <c r="Y94" s="172">
        <f>'[3]opdeling tertiair'!Z151</f>
        <v>0</v>
      </c>
      <c r="Z94" s="172">
        <f>'[3]opdeling tertiair'!AA151</f>
        <v>2.5434177525046535</v>
      </c>
      <c r="AA94" s="172">
        <f>'[3]opdeling tertiair'!AB151</f>
        <v>0</v>
      </c>
      <c r="AB94" s="172">
        <f>'[3]opdeling tertiair'!AC151</f>
        <v>0</v>
      </c>
      <c r="AC94" s="174">
        <f>'[3]opdeling tertiair'!AD151</f>
        <v>11.663458311442868</v>
      </c>
    </row>
    <row r="95" spans="1:29" s="253" customFormat="1" ht="12" customHeight="1" x14ac:dyDescent="0.2">
      <c r="A95" s="209"/>
      <c r="B95" s="63" t="s">
        <v>123</v>
      </c>
      <c r="C95" s="171">
        <f>'[3]opdeling tertiair'!D152</f>
        <v>0</v>
      </c>
      <c r="D95" s="172">
        <f>'[3]opdeling tertiair'!E152</f>
        <v>0</v>
      </c>
      <c r="E95" s="172">
        <f>'[3]opdeling tertiair'!F152</f>
        <v>0</v>
      </c>
      <c r="F95" s="174">
        <f>'[3]opdeling tertiair'!G152</f>
        <v>0</v>
      </c>
      <c r="G95" s="172">
        <f>'[3]opdeling tertiair'!H152</f>
        <v>0</v>
      </c>
      <c r="H95" s="172">
        <f>'[3]opdeling tertiair'!I152</f>
        <v>0</v>
      </c>
      <c r="I95" s="172">
        <f>'[3]opdeling tertiair'!J152</f>
        <v>3.5780613134559616E-2</v>
      </c>
      <c r="J95" s="172">
        <f>'[3]opdeling tertiair'!K152</f>
        <v>2.9218398399250755E-3</v>
      </c>
      <c r="K95" s="172">
        <f>'[3]opdeling tertiair'!L152</f>
        <v>0</v>
      </c>
      <c r="L95" s="172">
        <f>'[3]opdeling tertiair'!M152</f>
        <v>2.4915858950951586</v>
      </c>
      <c r="M95" s="172">
        <f>'[3]opdeling tertiair'!N152</f>
        <v>0</v>
      </c>
      <c r="N95" s="172">
        <f>'[3]opdeling tertiair'!O152</f>
        <v>0.38036199940885101</v>
      </c>
      <c r="O95" s="172">
        <f>'[3]opdeling tertiair'!P152</f>
        <v>0</v>
      </c>
      <c r="P95" s="172">
        <f>'[3]opdeling tertiair'!Q152</f>
        <v>0</v>
      </c>
      <c r="Q95" s="172">
        <f>'[3]opdeling tertiair'!R152</f>
        <v>0</v>
      </c>
      <c r="R95" s="174">
        <f>'[3]opdeling tertiair'!S152</f>
        <v>2.9106503474784944</v>
      </c>
      <c r="S95" s="172">
        <f>'[3]opdeling tertiair'!T152</f>
        <v>12.356136084268535</v>
      </c>
      <c r="T95" s="172">
        <f>'[3]opdeling tertiair'!U152</f>
        <v>0</v>
      </c>
      <c r="U95" s="172">
        <f>'[3]opdeling tertiair'!V152</f>
        <v>0</v>
      </c>
      <c r="V95" s="174">
        <f>'[3]opdeling tertiair'!W152</f>
        <v>12.356136084268535</v>
      </c>
      <c r="W95" s="174">
        <f>'[3]opdeling tertiair'!X152</f>
        <v>15.266786431747029</v>
      </c>
      <c r="X95" s="172">
        <f>'[3]opdeling tertiair'!Y152</f>
        <v>0</v>
      </c>
      <c r="Y95" s="172">
        <f>'[3]opdeling tertiair'!Z152</f>
        <v>0.1128792</v>
      </c>
      <c r="Z95" s="172">
        <f>'[3]opdeling tertiair'!AA152</f>
        <v>16.060954299458544</v>
      </c>
      <c r="AA95" s="172">
        <f>'[3]opdeling tertiair'!AB152</f>
        <v>0</v>
      </c>
      <c r="AB95" s="172">
        <f>'[3]opdeling tertiair'!AC152</f>
        <v>0</v>
      </c>
      <c r="AC95" s="174">
        <f>'[3]opdeling tertiair'!AD152</f>
        <v>31.440619931205575</v>
      </c>
    </row>
    <row r="96" spans="1:29" s="253" customFormat="1" ht="12" customHeight="1" x14ac:dyDescent="0.2">
      <c r="A96" s="209"/>
      <c r="B96" s="63" t="s">
        <v>124</v>
      </c>
      <c r="C96" s="171">
        <f>'[3]opdeling tertiair'!D153</f>
        <v>0</v>
      </c>
      <c r="D96" s="172">
        <f>'[3]opdeling tertiair'!E153</f>
        <v>0</v>
      </c>
      <c r="E96" s="172">
        <f>'[3]opdeling tertiair'!F153</f>
        <v>0</v>
      </c>
      <c r="F96" s="174">
        <f>'[3]opdeling tertiair'!G153</f>
        <v>0</v>
      </c>
      <c r="G96" s="172">
        <f>'[3]opdeling tertiair'!H153</f>
        <v>0</v>
      </c>
      <c r="H96" s="172">
        <f>'[3]opdeling tertiair'!I153</f>
        <v>0</v>
      </c>
      <c r="I96" s="172">
        <f>'[3]opdeling tertiair'!J153</f>
        <v>1.3439702418289717E-2</v>
      </c>
      <c r="J96" s="172">
        <f>'[3]opdeling tertiair'!K153</f>
        <v>0</v>
      </c>
      <c r="K96" s="172">
        <f>'[3]opdeling tertiair'!L153</f>
        <v>0</v>
      </c>
      <c r="L96" s="172">
        <f>'[3]opdeling tertiair'!M153</f>
        <v>3.1531074356647961</v>
      </c>
      <c r="M96" s="172">
        <f>'[3]opdeling tertiair'!N153</f>
        <v>1.7430480000000002E-4</v>
      </c>
      <c r="N96" s="172">
        <f>'[3]opdeling tertiair'!O153</f>
        <v>0</v>
      </c>
      <c r="O96" s="172">
        <f>'[3]opdeling tertiair'!P153</f>
        <v>0</v>
      </c>
      <c r="P96" s="172">
        <f>'[3]opdeling tertiair'!Q153</f>
        <v>0</v>
      </c>
      <c r="Q96" s="172">
        <f>'[3]opdeling tertiair'!R153</f>
        <v>0</v>
      </c>
      <c r="R96" s="174">
        <f>'[3]opdeling tertiair'!S153</f>
        <v>3.1667214428830857</v>
      </c>
      <c r="S96" s="172">
        <f>'[3]opdeling tertiair'!T153</f>
        <v>9.9920838903815685</v>
      </c>
      <c r="T96" s="172">
        <f>'[3]opdeling tertiair'!U153</f>
        <v>0</v>
      </c>
      <c r="U96" s="172">
        <f>'[3]opdeling tertiair'!V153</f>
        <v>0</v>
      </c>
      <c r="V96" s="174">
        <f>'[3]opdeling tertiair'!W153</f>
        <v>9.9920838903815685</v>
      </c>
      <c r="W96" s="174">
        <f>'[3]opdeling tertiair'!X153</f>
        <v>13.158805333264654</v>
      </c>
      <c r="X96" s="172">
        <f>'[3]opdeling tertiair'!Y153</f>
        <v>0</v>
      </c>
      <c r="Y96" s="172">
        <f>'[3]opdeling tertiair'!Z153</f>
        <v>0</v>
      </c>
      <c r="Z96" s="172">
        <f>'[3]opdeling tertiair'!AA153</f>
        <v>14.237004468147591</v>
      </c>
      <c r="AA96" s="172">
        <f>'[3]opdeling tertiair'!AB153</f>
        <v>0</v>
      </c>
      <c r="AB96" s="172">
        <f>'[3]opdeling tertiair'!AC153</f>
        <v>0</v>
      </c>
      <c r="AC96" s="174">
        <f>'[3]opdeling tertiair'!AD153</f>
        <v>27.395809801412245</v>
      </c>
    </row>
    <row r="97" spans="1:29" s="253" customFormat="1" ht="12" customHeight="1" x14ac:dyDescent="0.2">
      <c r="A97" s="209"/>
      <c r="B97" s="63" t="s">
        <v>125</v>
      </c>
      <c r="C97" s="171">
        <f>'[3]opdeling tertiair'!D154</f>
        <v>0</v>
      </c>
      <c r="D97" s="172">
        <f>'[3]opdeling tertiair'!E154</f>
        <v>0</v>
      </c>
      <c r="E97" s="172">
        <f>'[3]opdeling tertiair'!F154</f>
        <v>0</v>
      </c>
      <c r="F97" s="174">
        <f>'[3]opdeling tertiair'!G154</f>
        <v>0</v>
      </c>
      <c r="G97" s="172">
        <f>'[3]opdeling tertiair'!H154</f>
        <v>0</v>
      </c>
      <c r="H97" s="172">
        <f>'[3]opdeling tertiair'!I154</f>
        <v>0</v>
      </c>
      <c r="I97" s="172">
        <f>'[3]opdeling tertiair'!J154</f>
        <v>1.2111822401333903E-2</v>
      </c>
      <c r="J97" s="172">
        <f>'[3]opdeling tertiair'!K154</f>
        <v>0</v>
      </c>
      <c r="K97" s="172">
        <f>'[3]opdeling tertiair'!L154</f>
        <v>0</v>
      </c>
      <c r="L97" s="172">
        <f>'[3]opdeling tertiair'!M154</f>
        <v>1.1523234519768613</v>
      </c>
      <c r="M97" s="172">
        <f>'[3]opdeling tertiair'!N154</f>
        <v>0</v>
      </c>
      <c r="N97" s="172">
        <f>'[3]opdeling tertiair'!O154</f>
        <v>0.2081465584786652</v>
      </c>
      <c r="O97" s="172">
        <f>'[3]opdeling tertiair'!P154</f>
        <v>0</v>
      </c>
      <c r="P97" s="172">
        <f>'[3]opdeling tertiair'!Q154</f>
        <v>0</v>
      </c>
      <c r="Q97" s="172">
        <f>'[3]opdeling tertiair'!R154</f>
        <v>0</v>
      </c>
      <c r="R97" s="174">
        <f>'[3]opdeling tertiair'!S154</f>
        <v>1.3725818328568604</v>
      </c>
      <c r="S97" s="172">
        <f>'[3]opdeling tertiair'!T154</f>
        <v>3.5617164702711048</v>
      </c>
      <c r="T97" s="172">
        <f>'[3]opdeling tertiair'!U154</f>
        <v>0</v>
      </c>
      <c r="U97" s="172">
        <f>'[3]opdeling tertiair'!V154</f>
        <v>0</v>
      </c>
      <c r="V97" s="174">
        <f>'[3]opdeling tertiair'!W154</f>
        <v>3.5617164702711048</v>
      </c>
      <c r="W97" s="174">
        <f>'[3]opdeling tertiair'!X154</f>
        <v>4.9342983031279655</v>
      </c>
      <c r="X97" s="172">
        <f>'[3]opdeling tertiair'!Y154</f>
        <v>1.45906</v>
      </c>
      <c r="Y97" s="172">
        <f>'[3]opdeling tertiair'!Z154</f>
        <v>0.28094000000000002</v>
      </c>
      <c r="Z97" s="172">
        <f>'[3]opdeling tertiair'!AA154</f>
        <v>4.1079744528010966</v>
      </c>
      <c r="AA97" s="172">
        <f>'[3]opdeling tertiair'!AB154</f>
        <v>0</v>
      </c>
      <c r="AB97" s="172">
        <f>'[3]opdeling tertiair'!AC154</f>
        <v>0</v>
      </c>
      <c r="AC97" s="174">
        <f>'[3]opdeling tertiair'!AD154</f>
        <v>10.782272755929062</v>
      </c>
    </row>
    <row r="98" spans="1:29" s="163" customFormat="1" ht="12" customHeight="1" x14ac:dyDescent="0.2">
      <c r="A98" s="195"/>
      <c r="B98" s="68" t="s">
        <v>62</v>
      </c>
      <c r="C98" s="170">
        <v>0</v>
      </c>
      <c r="D98" s="163">
        <v>0</v>
      </c>
      <c r="E98" s="163">
        <v>0</v>
      </c>
      <c r="F98" s="162">
        <v>0</v>
      </c>
      <c r="G98" s="163">
        <v>0</v>
      </c>
      <c r="H98" s="163">
        <v>0</v>
      </c>
      <c r="I98" s="163">
        <v>0</v>
      </c>
      <c r="J98" s="163">
        <v>0</v>
      </c>
      <c r="K98" s="163">
        <v>0</v>
      </c>
      <c r="L98" s="163">
        <v>7.7191999999999997E-2</v>
      </c>
      <c r="M98" s="163">
        <v>0</v>
      </c>
      <c r="N98" s="163">
        <v>0</v>
      </c>
      <c r="O98" s="163">
        <v>0</v>
      </c>
      <c r="P98" s="163">
        <v>0</v>
      </c>
      <c r="Q98" s="163">
        <v>0</v>
      </c>
      <c r="R98" s="162">
        <v>7.7191999999999997E-2</v>
      </c>
      <c r="S98" s="163">
        <v>0.188164</v>
      </c>
      <c r="T98" s="163">
        <v>0</v>
      </c>
      <c r="U98" s="163">
        <v>0</v>
      </c>
      <c r="V98" s="162">
        <v>0.188164</v>
      </c>
      <c r="W98" s="148">
        <v>0.26535599999999998</v>
      </c>
      <c r="X98" s="163">
        <v>1.45906</v>
      </c>
      <c r="Y98" s="163">
        <v>0.39381920000000004</v>
      </c>
      <c r="AC98" s="148">
        <v>2.1182352</v>
      </c>
    </row>
    <row r="99" spans="1:29" s="163" customFormat="1" ht="12" customHeight="1" x14ac:dyDescent="0.2">
      <c r="A99" s="211"/>
      <c r="B99" s="70" t="s">
        <v>127</v>
      </c>
      <c r="C99" s="175"/>
      <c r="D99" s="166">
        <v>3.2454914239051904</v>
      </c>
      <c r="E99" s="166"/>
      <c r="F99" s="159">
        <v>3.2454914239051904</v>
      </c>
      <c r="G99" s="166"/>
      <c r="H99" s="166"/>
      <c r="I99" s="166">
        <v>1.3188599999999999</v>
      </c>
      <c r="J99" s="166">
        <v>0.58801294872306309</v>
      </c>
      <c r="K99" s="166"/>
      <c r="L99" s="166">
        <v>89.617673883498256</v>
      </c>
      <c r="M99" s="166"/>
      <c r="N99" s="166"/>
      <c r="O99" s="166"/>
      <c r="P99" s="166"/>
      <c r="Q99" s="166"/>
      <c r="R99" s="159">
        <v>91.524546832221318</v>
      </c>
      <c r="S99" s="166">
        <v>87.930882066297613</v>
      </c>
      <c r="T99" s="166"/>
      <c r="U99" s="166"/>
      <c r="V99" s="159">
        <v>87.930882066297613</v>
      </c>
      <c r="W99" s="159">
        <v>182.70092032242411</v>
      </c>
      <c r="X99" s="166"/>
      <c r="Y99" s="166">
        <v>10.405064349848516</v>
      </c>
      <c r="Z99" s="166">
        <v>40.128112873800006</v>
      </c>
      <c r="AA99" s="166"/>
      <c r="AB99" s="166"/>
      <c r="AC99" s="159">
        <v>233.23409754607263</v>
      </c>
    </row>
    <row r="100" spans="1:29" s="163" customFormat="1" ht="12" customHeight="1" x14ac:dyDescent="0.2">
      <c r="A100" s="195"/>
      <c r="B100" s="258" t="s">
        <v>87</v>
      </c>
      <c r="C100" s="170"/>
      <c r="D100" s="163">
        <v>0.81599999999999995</v>
      </c>
      <c r="F100" s="148">
        <v>0.81599999999999995</v>
      </c>
      <c r="I100" s="163">
        <v>0.48100175768709696</v>
      </c>
      <c r="J100" s="163">
        <v>9.1612203067443249E-2</v>
      </c>
      <c r="L100" s="163">
        <v>11.688570476652373</v>
      </c>
      <c r="N100" s="163">
        <v>9.6780000000000008</v>
      </c>
      <c r="R100" s="148">
        <v>21.939184437406915</v>
      </c>
      <c r="S100" s="163">
        <v>5.9254542140904007</v>
      </c>
      <c r="V100" s="148">
        <v>5.9254542140904007</v>
      </c>
      <c r="W100" s="148">
        <v>28.680638651497315</v>
      </c>
      <c r="Y100" s="163">
        <v>7.0562E-2</v>
      </c>
      <c r="Z100" s="163">
        <v>2.5501089859200001</v>
      </c>
      <c r="AC100" s="148">
        <v>31.301309637417315</v>
      </c>
    </row>
    <row r="101" spans="1:29" s="253" customFormat="1" ht="12" customHeight="1" x14ac:dyDescent="0.2">
      <c r="A101" s="209"/>
      <c r="B101" s="73" t="s">
        <v>113</v>
      </c>
      <c r="C101" s="259">
        <f>'[3]opdeling landbouw'!D162</f>
        <v>0</v>
      </c>
      <c r="D101" s="260">
        <f>'[3]opdeling landbouw'!E162</f>
        <v>0</v>
      </c>
      <c r="E101" s="260">
        <f>'[3]opdeling landbouw'!F162</f>
        <v>0</v>
      </c>
      <c r="F101" s="261">
        <f>'[3]opdeling landbouw'!G162</f>
        <v>0</v>
      </c>
      <c r="G101" s="260">
        <f>'[3]opdeling landbouw'!H162</f>
        <v>0</v>
      </c>
      <c r="H101" s="260">
        <f>'[3]opdeling landbouw'!I162</f>
        <v>0</v>
      </c>
      <c r="I101" s="260">
        <f>'[3]opdeling landbouw'!J162</f>
        <v>0</v>
      </c>
      <c r="J101" s="260">
        <f>'[3]opdeling landbouw'!K162</f>
        <v>0</v>
      </c>
      <c r="K101" s="260">
        <f>'[3]opdeling landbouw'!L162</f>
        <v>0</v>
      </c>
      <c r="L101" s="260">
        <f>'[3]opdeling landbouw'!M162</f>
        <v>5.2709610358368</v>
      </c>
      <c r="M101" s="260">
        <f>'[3]opdeling landbouw'!N162</f>
        <v>0</v>
      </c>
      <c r="N101" s="260">
        <f>'[3]opdeling landbouw'!O162</f>
        <v>0</v>
      </c>
      <c r="O101" s="260">
        <f>'[3]opdeling landbouw'!P162</f>
        <v>0</v>
      </c>
      <c r="P101" s="260">
        <f>'[3]opdeling landbouw'!Q162</f>
        <v>0</v>
      </c>
      <c r="Q101" s="260">
        <f>'[3]opdeling landbouw'!R162</f>
        <v>0</v>
      </c>
      <c r="R101" s="261">
        <f>'[3]opdeling landbouw'!S162</f>
        <v>5.2709610358368</v>
      </c>
      <c r="S101" s="260">
        <f>'[3]opdeling landbouw'!T162</f>
        <v>0</v>
      </c>
      <c r="T101" s="260">
        <f>'[3]opdeling landbouw'!U162</f>
        <v>0</v>
      </c>
      <c r="U101" s="260">
        <f>'[3]opdeling landbouw'!V162</f>
        <v>0</v>
      </c>
      <c r="V101" s="261">
        <f>'[3]opdeling landbouw'!W162</f>
        <v>0</v>
      </c>
      <c r="W101" s="261">
        <f>'[3]opdeling landbouw'!X162</f>
        <v>5.2709610358368</v>
      </c>
      <c r="X101" s="260">
        <f>'[3]opdeling landbouw'!Y162</f>
        <v>0</v>
      </c>
      <c r="Y101" s="260">
        <f>'[3]opdeling landbouw'!Z162</f>
        <v>0</v>
      </c>
      <c r="Z101" s="260">
        <f>'[3]opdeling landbouw'!AA162</f>
        <v>1.2710766456</v>
      </c>
      <c r="AA101" s="260">
        <f>'[3]opdeling landbouw'!AB162</f>
        <v>0</v>
      </c>
      <c r="AB101" s="260">
        <f>'[3]opdeling landbouw'!AC162</f>
        <v>0</v>
      </c>
      <c r="AC101" s="262">
        <f>'[3]opdeling landbouw'!AD162</f>
        <v>6.5420376814368</v>
      </c>
    </row>
    <row r="102" spans="1:29" s="253" customFormat="1" ht="12" customHeight="1" x14ac:dyDescent="0.2">
      <c r="A102" s="209"/>
      <c r="B102" s="73" t="s">
        <v>114</v>
      </c>
      <c r="C102" s="259">
        <f>'[3]opdeling landbouw'!D163</f>
        <v>0</v>
      </c>
      <c r="D102" s="260">
        <f>'[3]opdeling landbouw'!E163</f>
        <v>0</v>
      </c>
      <c r="E102" s="260">
        <f>'[3]opdeling landbouw'!F163</f>
        <v>0</v>
      </c>
      <c r="F102" s="261">
        <f>'[3]opdeling landbouw'!G163</f>
        <v>0</v>
      </c>
      <c r="G102" s="260">
        <f>'[3]opdeling landbouw'!H163</f>
        <v>0</v>
      </c>
      <c r="H102" s="260">
        <f>'[3]opdeling landbouw'!I163</f>
        <v>0</v>
      </c>
      <c r="I102" s="260">
        <f>'[3]opdeling landbouw'!J163</f>
        <v>0</v>
      </c>
      <c r="J102" s="260">
        <f>'[3]opdeling landbouw'!K163</f>
        <v>0</v>
      </c>
      <c r="K102" s="260">
        <f>'[3]opdeling landbouw'!L163</f>
        <v>0</v>
      </c>
      <c r="L102" s="260">
        <f>'[3]opdeling landbouw'!M163</f>
        <v>0.90428907039000006</v>
      </c>
      <c r="M102" s="260">
        <f>'[3]opdeling landbouw'!N163</f>
        <v>0</v>
      </c>
      <c r="N102" s="260">
        <f>'[3]opdeling landbouw'!O163</f>
        <v>0</v>
      </c>
      <c r="O102" s="260">
        <f>'[3]opdeling landbouw'!P163</f>
        <v>0</v>
      </c>
      <c r="P102" s="260">
        <f>'[3]opdeling landbouw'!Q163</f>
        <v>0</v>
      </c>
      <c r="Q102" s="260">
        <f>'[3]opdeling landbouw'!R163</f>
        <v>0</v>
      </c>
      <c r="R102" s="261">
        <f>'[3]opdeling landbouw'!S163</f>
        <v>0.90428907039000006</v>
      </c>
      <c r="S102" s="260">
        <f>'[3]opdeling landbouw'!T163</f>
        <v>0</v>
      </c>
      <c r="T102" s="260">
        <f>'[3]opdeling landbouw'!U163</f>
        <v>0</v>
      </c>
      <c r="U102" s="260">
        <f>'[3]opdeling landbouw'!V163</f>
        <v>0</v>
      </c>
      <c r="V102" s="261">
        <f>'[3]opdeling landbouw'!W163</f>
        <v>0</v>
      </c>
      <c r="W102" s="261">
        <f>'[3]opdeling landbouw'!X163</f>
        <v>0.90428907039000006</v>
      </c>
      <c r="X102" s="260">
        <f>'[3]opdeling landbouw'!Y163</f>
        <v>0</v>
      </c>
      <c r="Y102" s="260">
        <f>'[3]opdeling landbouw'!Z163</f>
        <v>0</v>
      </c>
      <c r="Z102" s="260">
        <f>'[3]opdeling landbouw'!AA163</f>
        <v>0.33465856572118735</v>
      </c>
      <c r="AA102" s="260">
        <f>'[3]opdeling landbouw'!AB163</f>
        <v>0</v>
      </c>
      <c r="AB102" s="260">
        <f>'[3]opdeling landbouw'!AC163</f>
        <v>0</v>
      </c>
      <c r="AC102" s="262">
        <f>'[3]opdeling landbouw'!AD163</f>
        <v>1.2389476361111873</v>
      </c>
    </row>
    <row r="103" spans="1:29" s="253" customFormat="1" ht="12" customHeight="1" x14ac:dyDescent="0.2">
      <c r="A103" s="209"/>
      <c r="B103" s="73" t="s">
        <v>115</v>
      </c>
      <c r="C103" s="259">
        <f>'[3]opdeling landbouw'!D164</f>
        <v>0</v>
      </c>
      <c r="D103" s="260">
        <f>'[3]opdeling landbouw'!E164</f>
        <v>0.81599999999999995</v>
      </c>
      <c r="E103" s="260">
        <f>'[3]opdeling landbouw'!F164</f>
        <v>0</v>
      </c>
      <c r="F103" s="261">
        <f>'[3]opdeling landbouw'!G164</f>
        <v>0.81599999999999995</v>
      </c>
      <c r="G103" s="260">
        <f>'[3]opdeling landbouw'!H164</f>
        <v>0</v>
      </c>
      <c r="H103" s="260">
        <f>'[3]opdeling landbouw'!I164</f>
        <v>0</v>
      </c>
      <c r="I103" s="260">
        <f>'[3]opdeling landbouw'!J164</f>
        <v>0.48099999999999998</v>
      </c>
      <c r="J103" s="260">
        <f>'[3]opdeling landbouw'!K164</f>
        <v>0</v>
      </c>
      <c r="K103" s="260">
        <f>'[3]opdeling landbouw'!L164</f>
        <v>0</v>
      </c>
      <c r="L103" s="260">
        <f>'[3]opdeling landbouw'!M164</f>
        <v>2.0529999999999999</v>
      </c>
      <c r="M103" s="260">
        <f>'[3]opdeling landbouw'!N164</f>
        <v>0</v>
      </c>
      <c r="N103" s="260">
        <f>'[3]opdeling landbouw'!O164</f>
        <v>9.6780000000000008</v>
      </c>
      <c r="O103" s="260">
        <f>'[3]opdeling landbouw'!P164</f>
        <v>0</v>
      </c>
      <c r="P103" s="260">
        <f>'[3]opdeling landbouw'!Q164</f>
        <v>0</v>
      </c>
      <c r="Q103" s="260">
        <f>'[3]opdeling landbouw'!R164</f>
        <v>0</v>
      </c>
      <c r="R103" s="261">
        <f>'[3]opdeling landbouw'!S164</f>
        <v>12.212</v>
      </c>
      <c r="S103" s="260">
        <f>'[3]opdeling landbouw'!T164</f>
        <v>5.9254542140904007</v>
      </c>
      <c r="T103" s="260">
        <f>'[3]opdeling landbouw'!U164</f>
        <v>0</v>
      </c>
      <c r="U103" s="260">
        <f>'[3]opdeling landbouw'!V164</f>
        <v>0</v>
      </c>
      <c r="V103" s="261">
        <f>'[3]opdeling landbouw'!W164</f>
        <v>5.9254542140904007</v>
      </c>
      <c r="W103" s="261">
        <f>'[3]opdeling landbouw'!X164</f>
        <v>18.953454214090399</v>
      </c>
      <c r="X103" s="260">
        <f>'[3]opdeling landbouw'!Y164</f>
        <v>0</v>
      </c>
      <c r="Y103" s="260">
        <f>'[3]opdeling landbouw'!Z164</f>
        <v>7.0562E-2</v>
      </c>
      <c r="Z103" s="260">
        <f>'[3]opdeling landbouw'!AA164</f>
        <v>0.79338145802281279</v>
      </c>
      <c r="AA103" s="260">
        <f>'[3]opdeling landbouw'!AB164</f>
        <v>0</v>
      </c>
      <c r="AB103" s="260">
        <f>'[3]opdeling landbouw'!AC164</f>
        <v>0</v>
      </c>
      <c r="AC103" s="262">
        <f>'[3]opdeling landbouw'!AD164</f>
        <v>19.817397672113213</v>
      </c>
    </row>
    <row r="104" spans="1:29" s="253" customFormat="1" ht="12" customHeight="1" x14ac:dyDescent="0.2">
      <c r="A104" s="209"/>
      <c r="B104" s="73" t="s">
        <v>116</v>
      </c>
      <c r="C104" s="259">
        <f>'[3]opdeling landbouw'!D165</f>
        <v>0</v>
      </c>
      <c r="D104" s="260">
        <f>'[3]opdeling landbouw'!E165</f>
        <v>0</v>
      </c>
      <c r="E104" s="260">
        <f>'[3]opdeling landbouw'!F165</f>
        <v>0</v>
      </c>
      <c r="F104" s="261">
        <f>'[3]opdeling landbouw'!G165</f>
        <v>0</v>
      </c>
      <c r="G104" s="260">
        <f>'[3]opdeling landbouw'!H165</f>
        <v>0</v>
      </c>
      <c r="H104" s="260">
        <f>'[3]opdeling landbouw'!I165</f>
        <v>0</v>
      </c>
      <c r="I104" s="260">
        <f>'[3]opdeling landbouw'!J165</f>
        <v>0</v>
      </c>
      <c r="J104" s="260">
        <f>'[3]opdeling landbouw'!K165</f>
        <v>0</v>
      </c>
      <c r="K104" s="260">
        <f>'[3]opdeling landbouw'!L165</f>
        <v>0</v>
      </c>
      <c r="L104" s="260">
        <f>'[3]opdeling landbouw'!M165</f>
        <v>1.0105985258280001</v>
      </c>
      <c r="M104" s="260">
        <f>'[3]opdeling landbouw'!N165</f>
        <v>0</v>
      </c>
      <c r="N104" s="260">
        <f>'[3]opdeling landbouw'!O165</f>
        <v>0</v>
      </c>
      <c r="O104" s="260">
        <f>'[3]opdeling landbouw'!P165</f>
        <v>0</v>
      </c>
      <c r="P104" s="260">
        <f>'[3]opdeling landbouw'!Q165</f>
        <v>0</v>
      </c>
      <c r="Q104" s="260">
        <f>'[3]opdeling landbouw'!R165</f>
        <v>0</v>
      </c>
      <c r="R104" s="261">
        <f>'[3]opdeling landbouw'!S165</f>
        <v>1.0105985258280001</v>
      </c>
      <c r="S104" s="260">
        <f>'[3]opdeling landbouw'!T165</f>
        <v>0</v>
      </c>
      <c r="T104" s="260">
        <f>'[3]opdeling landbouw'!U165</f>
        <v>0</v>
      </c>
      <c r="U104" s="260">
        <f>'[3]opdeling landbouw'!V165</f>
        <v>0</v>
      </c>
      <c r="V104" s="261">
        <f>'[3]opdeling landbouw'!W165</f>
        <v>0</v>
      </c>
      <c r="W104" s="261">
        <f>'[3]opdeling landbouw'!X165</f>
        <v>1.0105985258280001</v>
      </c>
      <c r="X104" s="260">
        <f>'[3]opdeling landbouw'!Y165</f>
        <v>0</v>
      </c>
      <c r="Y104" s="260">
        <f>'[3]opdeling landbouw'!Z165</f>
        <v>0</v>
      </c>
      <c r="Z104" s="260">
        <f>'[3]opdeling landbouw'!AA165</f>
        <v>0.15094262016000001</v>
      </c>
      <c r="AA104" s="260">
        <f>'[3]opdeling landbouw'!AB165</f>
        <v>0</v>
      </c>
      <c r="AB104" s="260">
        <f>'[3]opdeling landbouw'!AC165</f>
        <v>0</v>
      </c>
      <c r="AC104" s="262">
        <f>'[3]opdeling landbouw'!AD165</f>
        <v>1.1615411459880001</v>
      </c>
    </row>
    <row r="105" spans="1:29" s="253" customFormat="1" ht="12" customHeight="1" x14ac:dyDescent="0.2">
      <c r="A105" s="209"/>
      <c r="B105" s="73" t="s">
        <v>117</v>
      </c>
      <c r="C105" s="259">
        <f>'[3]opdeling landbouw'!D166</f>
        <v>0</v>
      </c>
      <c r="D105" s="260">
        <f>'[3]opdeling landbouw'!E166</f>
        <v>0</v>
      </c>
      <c r="E105" s="260">
        <f>'[3]opdeling landbouw'!F166</f>
        <v>0</v>
      </c>
      <c r="F105" s="261">
        <f>'[3]opdeling landbouw'!G166</f>
        <v>0</v>
      </c>
      <c r="G105" s="260">
        <f>'[3]opdeling landbouw'!H166</f>
        <v>0</v>
      </c>
      <c r="H105" s="260">
        <f>'[3]opdeling landbouw'!I166</f>
        <v>0</v>
      </c>
      <c r="I105" s="260">
        <f>'[3]opdeling landbouw'!J166</f>
        <v>0</v>
      </c>
      <c r="J105" s="260">
        <f>'[3]opdeling landbouw'!K166</f>
        <v>0</v>
      </c>
      <c r="K105" s="260">
        <f>'[3]opdeling landbouw'!L166</f>
        <v>0</v>
      </c>
      <c r="L105" s="260">
        <f>'[3]opdeling landbouw'!M166</f>
        <v>2.4394916548657717</v>
      </c>
      <c r="M105" s="260">
        <f>'[3]opdeling landbouw'!N166</f>
        <v>0</v>
      </c>
      <c r="N105" s="260">
        <f>'[3]opdeling landbouw'!O166</f>
        <v>0</v>
      </c>
      <c r="O105" s="260">
        <f>'[3]opdeling landbouw'!P166</f>
        <v>0</v>
      </c>
      <c r="P105" s="260">
        <f>'[3]opdeling landbouw'!Q166</f>
        <v>0</v>
      </c>
      <c r="Q105" s="260">
        <f>'[3]opdeling landbouw'!R166</f>
        <v>0</v>
      </c>
      <c r="R105" s="261">
        <f>'[3]opdeling landbouw'!S166</f>
        <v>2.4394916548657717</v>
      </c>
      <c r="S105" s="260">
        <f>'[3]opdeling landbouw'!T166</f>
        <v>0</v>
      </c>
      <c r="T105" s="260">
        <f>'[3]opdeling landbouw'!U166</f>
        <v>0</v>
      </c>
      <c r="U105" s="260">
        <f>'[3]opdeling landbouw'!V166</f>
        <v>0</v>
      </c>
      <c r="V105" s="261">
        <f>'[3]opdeling landbouw'!W166</f>
        <v>0</v>
      </c>
      <c r="W105" s="261">
        <f>'[3]opdeling landbouw'!X166</f>
        <v>2.4394916548657717</v>
      </c>
      <c r="X105" s="260">
        <f>'[3]opdeling landbouw'!Y166</f>
        <v>0</v>
      </c>
      <c r="Y105" s="260">
        <f>'[3]opdeling landbouw'!Z166</f>
        <v>0</v>
      </c>
      <c r="Z105" s="260">
        <f>'[3]opdeling landbouw'!AA166</f>
        <v>0</v>
      </c>
      <c r="AA105" s="260">
        <f>'[3]opdeling landbouw'!AB166</f>
        <v>0</v>
      </c>
      <c r="AB105" s="260">
        <f>'[3]opdeling landbouw'!AC166</f>
        <v>0</v>
      </c>
      <c r="AC105" s="262">
        <f>'[3]opdeling landbouw'!AD166</f>
        <v>2.4394916548657717</v>
      </c>
    </row>
    <row r="106" spans="1:29" s="253" customFormat="1" ht="12" customHeight="1" x14ac:dyDescent="0.2">
      <c r="A106" s="209"/>
      <c r="B106" s="73" t="s">
        <v>118</v>
      </c>
      <c r="C106" s="259">
        <f>'[3]opdeling landbouw'!D167</f>
        <v>0</v>
      </c>
      <c r="D106" s="260">
        <f>'[3]opdeling landbouw'!E167</f>
        <v>0</v>
      </c>
      <c r="E106" s="260">
        <f>'[3]opdeling landbouw'!F167</f>
        <v>0</v>
      </c>
      <c r="F106" s="261">
        <f>'[3]opdeling landbouw'!G167</f>
        <v>0</v>
      </c>
      <c r="G106" s="260">
        <f>'[3]opdeling landbouw'!H167</f>
        <v>0</v>
      </c>
      <c r="H106" s="260">
        <f>'[3]opdeling landbouw'!I167</f>
        <v>0</v>
      </c>
      <c r="I106" s="260">
        <f>'[3]opdeling landbouw'!J167</f>
        <v>1.7576870969999998E-6</v>
      </c>
      <c r="J106" s="260">
        <f>'[3]opdeling landbouw'!K167</f>
        <v>8.8483207990413607E-2</v>
      </c>
      <c r="K106" s="260">
        <f>'[3]opdeling landbouw'!L167</f>
        <v>0</v>
      </c>
      <c r="L106" s="260">
        <f>'[3]opdeling landbouw'!M167</f>
        <v>6.8157765275399847E-3</v>
      </c>
      <c r="M106" s="260">
        <f>'[3]opdeling landbouw'!N167</f>
        <v>0</v>
      </c>
      <c r="N106" s="260">
        <f>'[3]opdeling landbouw'!O167</f>
        <v>0</v>
      </c>
      <c r="O106" s="260">
        <f>'[3]opdeling landbouw'!P167</f>
        <v>0</v>
      </c>
      <c r="P106" s="260">
        <f>'[3]opdeling landbouw'!Q167</f>
        <v>0</v>
      </c>
      <c r="Q106" s="260">
        <f>'[3]opdeling landbouw'!R167</f>
        <v>0</v>
      </c>
      <c r="R106" s="261">
        <f>'[3]opdeling landbouw'!S167</f>
        <v>9.5300742205050581E-2</v>
      </c>
      <c r="S106" s="260">
        <f>'[3]opdeling landbouw'!T167</f>
        <v>0</v>
      </c>
      <c r="T106" s="260">
        <f>'[3]opdeling landbouw'!U167</f>
        <v>0</v>
      </c>
      <c r="U106" s="260">
        <f>'[3]opdeling landbouw'!V167</f>
        <v>0</v>
      </c>
      <c r="V106" s="261">
        <f>'[3]opdeling landbouw'!W167</f>
        <v>0</v>
      </c>
      <c r="W106" s="261">
        <f>'[3]opdeling landbouw'!X167</f>
        <v>9.5300742205050581E-2</v>
      </c>
      <c r="X106" s="260">
        <f>'[3]opdeling landbouw'!Y167</f>
        <v>0</v>
      </c>
      <c r="Y106" s="260">
        <f>'[3]opdeling landbouw'!Z167</f>
        <v>0</v>
      </c>
      <c r="Z106" s="260">
        <f>'[3]opdeling landbouw'!AA167</f>
        <v>0</v>
      </c>
      <c r="AA106" s="260">
        <f>'[3]opdeling landbouw'!AB167</f>
        <v>0</v>
      </c>
      <c r="AB106" s="260">
        <f>'[3]opdeling landbouw'!AC167</f>
        <v>0</v>
      </c>
      <c r="AC106" s="262">
        <f>'[3]opdeling landbouw'!AD167</f>
        <v>9.5300742205050581E-2</v>
      </c>
    </row>
    <row r="107" spans="1:29" s="253" customFormat="1" ht="12" customHeight="1" x14ac:dyDescent="0.2">
      <c r="A107" s="209"/>
      <c r="B107" s="73" t="s">
        <v>119</v>
      </c>
      <c r="C107" s="259">
        <f>'[3]opdeling landbouw'!D168</f>
        <v>0</v>
      </c>
      <c r="D107" s="260">
        <f>'[3]opdeling landbouw'!E168</f>
        <v>0</v>
      </c>
      <c r="E107" s="260">
        <f>'[3]opdeling landbouw'!F168</f>
        <v>0</v>
      </c>
      <c r="F107" s="261">
        <f>'[3]opdeling landbouw'!G168</f>
        <v>0</v>
      </c>
      <c r="G107" s="260">
        <f>'[3]opdeling landbouw'!H168</f>
        <v>0</v>
      </c>
      <c r="H107" s="260">
        <f>'[3]opdeling landbouw'!I168</f>
        <v>0</v>
      </c>
      <c r="I107" s="260">
        <f>'[3]opdeling landbouw'!J168</f>
        <v>0</v>
      </c>
      <c r="J107" s="260">
        <f>'[3]opdeling landbouw'!K168</f>
        <v>3.0128776417958402E-3</v>
      </c>
      <c r="K107" s="260">
        <f>'[3]opdeling landbouw'!L168</f>
        <v>0</v>
      </c>
      <c r="L107" s="260">
        <f>'[3]opdeling landbouw'!M168</f>
        <v>3.4144132042592994E-3</v>
      </c>
      <c r="M107" s="260">
        <f>'[3]opdeling landbouw'!N168</f>
        <v>0</v>
      </c>
      <c r="N107" s="260">
        <f>'[3]opdeling landbouw'!O168</f>
        <v>0</v>
      </c>
      <c r="O107" s="260">
        <f>'[3]opdeling landbouw'!P168</f>
        <v>0</v>
      </c>
      <c r="P107" s="260">
        <f>'[3]opdeling landbouw'!Q168</f>
        <v>0</v>
      </c>
      <c r="Q107" s="260">
        <f>'[3]opdeling landbouw'!R168</f>
        <v>0</v>
      </c>
      <c r="R107" s="261">
        <f>'[3]opdeling landbouw'!S168</f>
        <v>6.4272908460551396E-3</v>
      </c>
      <c r="S107" s="260">
        <f>'[3]opdeling landbouw'!T168</f>
        <v>0</v>
      </c>
      <c r="T107" s="260">
        <f>'[3]opdeling landbouw'!U168</f>
        <v>0</v>
      </c>
      <c r="U107" s="260">
        <f>'[3]opdeling landbouw'!V168</f>
        <v>0</v>
      </c>
      <c r="V107" s="261">
        <f>'[3]opdeling landbouw'!W168</f>
        <v>0</v>
      </c>
      <c r="W107" s="261">
        <f>'[3]opdeling landbouw'!X168</f>
        <v>6.4272908460551396E-3</v>
      </c>
      <c r="X107" s="260">
        <f>'[3]opdeling landbouw'!Y168</f>
        <v>0</v>
      </c>
      <c r="Y107" s="260">
        <f>'[3]opdeling landbouw'!Z168</f>
        <v>0</v>
      </c>
      <c r="Z107" s="260">
        <f>'[3]opdeling landbouw'!AA168</f>
        <v>4.9696416000000005E-5</v>
      </c>
      <c r="AA107" s="260">
        <f>'[3]opdeling landbouw'!AB168</f>
        <v>0</v>
      </c>
      <c r="AB107" s="260">
        <f>'[3]opdeling landbouw'!AC168</f>
        <v>0</v>
      </c>
      <c r="AC107" s="262">
        <f>'[3]opdeling landbouw'!AD168</f>
        <v>6.4769872620551398E-3</v>
      </c>
    </row>
    <row r="108" spans="1:29" s="147" customFormat="1" ht="12" customHeight="1" x14ac:dyDescent="0.2">
      <c r="A108" s="237"/>
      <c r="B108" s="68" t="s">
        <v>62</v>
      </c>
      <c r="C108" s="235">
        <v>0</v>
      </c>
      <c r="D108" s="216">
        <v>0</v>
      </c>
      <c r="E108" s="216">
        <v>0</v>
      </c>
      <c r="F108" s="154"/>
      <c r="G108" s="216">
        <v>0</v>
      </c>
      <c r="H108" s="216">
        <v>0</v>
      </c>
      <c r="I108" s="216">
        <v>0</v>
      </c>
      <c r="J108" s="216">
        <v>0</v>
      </c>
      <c r="K108" s="216">
        <v>0</v>
      </c>
      <c r="L108" s="216">
        <v>0.1328</v>
      </c>
      <c r="M108" s="216">
        <v>0</v>
      </c>
      <c r="N108" s="216">
        <v>0</v>
      </c>
      <c r="O108" s="216">
        <v>0</v>
      </c>
      <c r="P108" s="216">
        <v>0</v>
      </c>
      <c r="Q108" s="216">
        <v>0</v>
      </c>
      <c r="R108" s="252">
        <v>0.1328</v>
      </c>
      <c r="S108" s="216">
        <v>0.32062000000000002</v>
      </c>
      <c r="T108" s="216">
        <v>0</v>
      </c>
      <c r="U108" s="216">
        <v>0</v>
      </c>
      <c r="V108" s="252">
        <v>0.32062000000000002</v>
      </c>
      <c r="W108" s="252">
        <v>0.45342000000000005</v>
      </c>
      <c r="X108" s="216">
        <v>0</v>
      </c>
      <c r="Y108" s="216">
        <v>7.0562E-2</v>
      </c>
      <c r="Z108" s="216"/>
      <c r="AA108" s="216"/>
      <c r="AB108" s="216"/>
      <c r="AC108" s="154">
        <v>0.52398200000000006</v>
      </c>
    </row>
    <row r="109" spans="1:29" s="147" customFormat="1" ht="12" customHeight="1" x14ac:dyDescent="0.2">
      <c r="A109" s="196" t="s">
        <v>88</v>
      </c>
      <c r="B109" s="197"/>
      <c r="C109" s="153">
        <v>0</v>
      </c>
      <c r="D109" s="153">
        <v>0</v>
      </c>
      <c r="E109" s="153">
        <v>0</v>
      </c>
      <c r="F109" s="154">
        <v>0</v>
      </c>
      <c r="G109" s="153">
        <v>0</v>
      </c>
      <c r="H109" s="153">
        <v>0</v>
      </c>
      <c r="I109" s="153">
        <v>1.6727310093570544</v>
      </c>
      <c r="J109" s="153">
        <v>35.588617290681448</v>
      </c>
      <c r="K109" s="153">
        <v>7.7106597224399415E-2</v>
      </c>
      <c r="L109" s="153">
        <v>156.78005564087064</v>
      </c>
      <c r="M109" s="153">
        <v>0</v>
      </c>
      <c r="N109" s="153">
        <v>0.13639211163442724</v>
      </c>
      <c r="O109" s="153">
        <v>0</v>
      </c>
      <c r="P109" s="153">
        <v>0</v>
      </c>
      <c r="Q109" s="153">
        <v>0</v>
      </c>
      <c r="R109" s="154">
        <v>194.25490264976796</v>
      </c>
      <c r="S109" s="153">
        <v>2.3607535001209254</v>
      </c>
      <c r="T109" s="153">
        <v>0</v>
      </c>
      <c r="U109" s="153">
        <v>0</v>
      </c>
      <c r="V109" s="154">
        <v>2.3607535001209254</v>
      </c>
      <c r="W109" s="154">
        <v>196.61565614988888</v>
      </c>
      <c r="X109" s="153">
        <v>0</v>
      </c>
      <c r="Y109" s="153"/>
      <c r="Z109" s="153">
        <v>2.819166433547871</v>
      </c>
      <c r="AA109" s="153">
        <v>0</v>
      </c>
      <c r="AB109" s="153">
        <v>0</v>
      </c>
      <c r="AC109" s="154">
        <v>199.43482258343676</v>
      </c>
    </row>
    <row r="110" spans="1:29" s="147" customFormat="1" ht="12" customHeight="1" x14ac:dyDescent="0.2">
      <c r="A110" s="208"/>
      <c r="B110" s="214" t="s">
        <v>89</v>
      </c>
      <c r="F110" s="144"/>
      <c r="G110" s="147">
        <v>0</v>
      </c>
      <c r="H110" s="147">
        <v>0</v>
      </c>
      <c r="I110" s="147">
        <v>1.6727310093570544</v>
      </c>
      <c r="J110" s="147">
        <v>35.56211481536225</v>
      </c>
      <c r="K110" s="147">
        <v>0</v>
      </c>
      <c r="L110" s="147">
        <v>150.79704492666406</v>
      </c>
      <c r="M110" s="147">
        <v>0</v>
      </c>
      <c r="N110" s="147">
        <v>0</v>
      </c>
      <c r="O110" s="147">
        <v>0</v>
      </c>
      <c r="P110" s="147">
        <v>0</v>
      </c>
      <c r="Q110" s="147">
        <v>0</v>
      </c>
      <c r="R110" s="144">
        <v>188.03189075138334</v>
      </c>
      <c r="S110" s="147">
        <v>0</v>
      </c>
      <c r="V110" s="144">
        <v>0</v>
      </c>
      <c r="W110" s="144">
        <v>188.03189075138334</v>
      </c>
      <c r="Y110" s="147">
        <v>0</v>
      </c>
      <c r="Z110" s="147">
        <v>1.5587936783648671E-4</v>
      </c>
      <c r="AC110" s="144">
        <v>188.03204663075118</v>
      </c>
    </row>
    <row r="111" spans="1:29" s="147" customFormat="1" ht="12" customHeight="1" x14ac:dyDescent="0.2">
      <c r="A111" s="195"/>
      <c r="B111" s="199" t="s">
        <v>90</v>
      </c>
      <c r="F111" s="148"/>
      <c r="L111" s="147">
        <v>1.1773698956458916</v>
      </c>
      <c r="R111" s="148">
        <v>1.1773698956458916</v>
      </c>
      <c r="S111" s="147">
        <v>0</v>
      </c>
      <c r="V111" s="148">
        <v>0</v>
      </c>
      <c r="W111" s="148">
        <v>1.1773698956458916</v>
      </c>
      <c r="Z111" s="147">
        <v>2.7980975947400344</v>
      </c>
      <c r="AC111" s="148">
        <v>3.9754674903859257</v>
      </c>
    </row>
    <row r="112" spans="1:29" s="147" customFormat="1" ht="12" customHeight="1" x14ac:dyDescent="0.2">
      <c r="A112" s="195"/>
      <c r="B112" s="199" t="s">
        <v>91</v>
      </c>
      <c r="F112" s="148"/>
      <c r="J112" s="147">
        <v>2.650247531919599E-2</v>
      </c>
      <c r="K112" s="147">
        <v>7.7106597224399415E-2</v>
      </c>
      <c r="R112" s="148">
        <v>0.1036090725435954</v>
      </c>
      <c r="V112" s="148">
        <v>0</v>
      </c>
      <c r="W112" s="148">
        <v>0.1036090725435954</v>
      </c>
      <c r="AC112" s="148">
        <v>0.1036090725435954</v>
      </c>
    </row>
    <row r="113" spans="1:29" s="147" customFormat="1" ht="12" customHeight="1" x14ac:dyDescent="0.2">
      <c r="A113" s="195"/>
      <c r="B113" s="194" t="s">
        <v>92</v>
      </c>
      <c r="F113" s="148"/>
      <c r="L113" s="147">
        <v>4.8056408185607005</v>
      </c>
      <c r="N113" s="147">
        <v>0.13639211163442724</v>
      </c>
      <c r="R113" s="148">
        <v>4.9420329301951273</v>
      </c>
      <c r="V113" s="148">
        <v>0</v>
      </c>
      <c r="W113" s="148">
        <v>4.9420329301951273</v>
      </c>
      <c r="AC113" s="148">
        <v>4.9420329301951273</v>
      </c>
    </row>
    <row r="114" spans="1:29" s="147" customFormat="1" ht="12" customHeight="1" x14ac:dyDescent="0.2">
      <c r="A114" s="195"/>
      <c r="B114" s="194" t="s">
        <v>93</v>
      </c>
      <c r="F114" s="148"/>
      <c r="R114" s="148">
        <v>0</v>
      </c>
      <c r="S114" s="147">
        <v>2.3607535001209254</v>
      </c>
      <c r="V114" s="148">
        <v>2.3607535001209254</v>
      </c>
      <c r="W114" s="148">
        <v>2.3607535001209254</v>
      </c>
      <c r="Z114" s="147">
        <v>2.091295944E-2</v>
      </c>
      <c r="AC114" s="148">
        <v>2.3816664595609254</v>
      </c>
    </row>
    <row r="115" spans="1:29" s="147" customFormat="1" ht="12" customHeight="1" x14ac:dyDescent="0.2">
      <c r="A115" s="170"/>
      <c r="B115" s="164"/>
      <c r="F115" s="162"/>
      <c r="R115" s="162"/>
      <c r="V115" s="162"/>
      <c r="W115" s="162"/>
      <c r="AC115" s="162"/>
    </row>
    <row r="116" spans="1:29" s="265" customFormat="1" ht="12" customHeight="1" x14ac:dyDescent="0.2">
      <c r="A116" s="263" t="s">
        <v>94</v>
      </c>
      <c r="B116" s="264"/>
      <c r="C116" s="80"/>
      <c r="D116" s="80"/>
      <c r="E116" s="80"/>
      <c r="F116" s="81"/>
      <c r="G116" s="80"/>
      <c r="H116" s="80"/>
      <c r="I116" s="80">
        <v>0.17109172940457235</v>
      </c>
      <c r="J116" s="80">
        <v>0.84485645660419806</v>
      </c>
      <c r="K116" s="80"/>
      <c r="L116" s="80">
        <v>8.9520307641662757</v>
      </c>
      <c r="M116" s="80"/>
      <c r="N116" s="80"/>
      <c r="O116" s="80"/>
      <c r="P116" s="80"/>
      <c r="Q116" s="80"/>
      <c r="R116" s="82">
        <v>9.9679789501750466</v>
      </c>
      <c r="S116" s="80"/>
      <c r="T116" s="80"/>
      <c r="U116" s="80"/>
      <c r="V116" s="81"/>
      <c r="W116" s="81"/>
      <c r="X116" s="80"/>
      <c r="Y116" s="80"/>
      <c r="Z116" s="80">
        <v>9.4593708752699679E-2</v>
      </c>
      <c r="AA116" s="80"/>
      <c r="AB116" s="80"/>
      <c r="AC116" s="81">
        <v>10.062572658927746</v>
      </c>
    </row>
    <row r="117" spans="1:29" s="256" customFormat="1" ht="12" customHeight="1" x14ac:dyDescent="0.2">
      <c r="A117" s="84" t="s">
        <v>95</v>
      </c>
      <c r="B117" s="266"/>
      <c r="C117" s="86"/>
      <c r="D117" s="86"/>
      <c r="E117" s="86"/>
      <c r="F117" s="87"/>
      <c r="G117" s="86"/>
      <c r="H117" s="86"/>
      <c r="I117" s="86">
        <v>0.16911793243969825</v>
      </c>
      <c r="J117" s="86">
        <v>0.16230946417030798</v>
      </c>
      <c r="K117" s="86"/>
      <c r="L117" s="86">
        <v>4.8622924102495118</v>
      </c>
      <c r="M117" s="86"/>
      <c r="N117" s="86"/>
      <c r="O117" s="86"/>
      <c r="P117" s="86"/>
      <c r="Q117" s="86"/>
      <c r="R117" s="88">
        <v>5.1937198068595176</v>
      </c>
      <c r="S117" s="86"/>
      <c r="T117" s="86"/>
      <c r="U117" s="86"/>
      <c r="V117" s="87"/>
      <c r="W117" s="87"/>
      <c r="X117" s="86"/>
      <c r="Y117" s="86"/>
      <c r="Z117" s="86">
        <v>4.628855817201144E-2</v>
      </c>
      <c r="AA117" s="86"/>
      <c r="AB117" s="86"/>
      <c r="AC117" s="87">
        <v>5.240008365031529</v>
      </c>
    </row>
    <row r="118" spans="1:29" s="256" customFormat="1" ht="12" customHeight="1" x14ac:dyDescent="0.2">
      <c r="A118" s="84" t="s">
        <v>96</v>
      </c>
      <c r="B118" s="266"/>
      <c r="C118" s="86"/>
      <c r="D118" s="86"/>
      <c r="E118" s="86"/>
      <c r="F118" s="87"/>
      <c r="G118" s="86"/>
      <c r="H118" s="86"/>
      <c r="I118" s="86">
        <v>1.9720392777770896E-3</v>
      </c>
      <c r="J118" s="86">
        <v>2.9218406433837532E-3</v>
      </c>
      <c r="K118" s="86"/>
      <c r="L118" s="86">
        <v>0.72116338224321863</v>
      </c>
      <c r="M118" s="86"/>
      <c r="N118" s="86"/>
      <c r="O118" s="86"/>
      <c r="P118" s="86"/>
      <c r="Q118" s="86"/>
      <c r="R118" s="88">
        <v>0.72605726216437949</v>
      </c>
      <c r="S118" s="86"/>
      <c r="T118" s="86"/>
      <c r="U118" s="86"/>
      <c r="V118" s="87"/>
      <c r="W118" s="87"/>
      <c r="X118" s="86"/>
      <c r="Y118" s="86"/>
      <c r="Z118" s="86">
        <v>2.3888751391385635E-3</v>
      </c>
      <c r="AA118" s="86"/>
      <c r="AB118" s="86"/>
      <c r="AC118" s="87">
        <v>0.72844613730351804</v>
      </c>
    </row>
    <row r="119" spans="1:29" s="256" customFormat="1" ht="12" customHeight="1" x14ac:dyDescent="0.2">
      <c r="A119" s="84" t="s">
        <v>97</v>
      </c>
      <c r="B119" s="266"/>
      <c r="C119" s="86"/>
      <c r="D119" s="86"/>
      <c r="E119" s="86"/>
      <c r="F119" s="87"/>
      <c r="G119" s="86"/>
      <c r="H119" s="86"/>
      <c r="I119" s="86"/>
      <c r="J119" s="86">
        <v>0.58801294872306309</v>
      </c>
      <c r="K119" s="86"/>
      <c r="L119" s="86"/>
      <c r="M119" s="86"/>
      <c r="N119" s="86"/>
      <c r="O119" s="86"/>
      <c r="P119" s="86"/>
      <c r="Q119" s="86"/>
      <c r="R119" s="88">
        <v>0.58801294872306309</v>
      </c>
      <c r="S119" s="86"/>
      <c r="T119" s="86"/>
      <c r="U119" s="86"/>
      <c r="V119" s="87"/>
      <c r="W119" s="87"/>
      <c r="X119" s="86"/>
      <c r="Y119" s="86"/>
      <c r="Z119" s="86">
        <v>4.5866579025549678E-2</v>
      </c>
      <c r="AA119" s="86"/>
      <c r="AB119" s="86"/>
      <c r="AC119" s="87">
        <v>0.63387952774861278</v>
      </c>
    </row>
    <row r="120" spans="1:29" s="256" customFormat="1" ht="12" customHeight="1" x14ac:dyDescent="0.2">
      <c r="A120" s="92" t="s">
        <v>98</v>
      </c>
      <c r="B120" s="267"/>
      <c r="C120" s="94"/>
      <c r="D120" s="94"/>
      <c r="E120" s="94"/>
      <c r="F120" s="95"/>
      <c r="G120" s="94"/>
      <c r="H120" s="94"/>
      <c r="I120" s="94">
        <v>1.7576870969999998E-6</v>
      </c>
      <c r="J120" s="94">
        <v>9.1612203067443249E-2</v>
      </c>
      <c r="K120" s="94"/>
      <c r="L120" s="94">
        <v>3.3685749716735458</v>
      </c>
      <c r="M120" s="94"/>
      <c r="N120" s="94"/>
      <c r="O120" s="94"/>
      <c r="P120" s="94"/>
      <c r="Q120" s="94"/>
      <c r="R120" s="96">
        <v>3.4601889324280859</v>
      </c>
      <c r="S120" s="94"/>
      <c r="T120" s="94"/>
      <c r="U120" s="94"/>
      <c r="V120" s="95"/>
      <c r="W120" s="95"/>
      <c r="X120" s="94"/>
      <c r="Y120" s="94"/>
      <c r="Z120" s="94">
        <v>4.9696416000000005E-5</v>
      </c>
      <c r="AA120" s="94"/>
      <c r="AB120" s="94"/>
      <c r="AC120" s="95">
        <v>3.4602386288440861</v>
      </c>
    </row>
    <row r="121" spans="1:29" s="102" customFormat="1" x14ac:dyDescent="0.2">
      <c r="A121" s="100"/>
      <c r="B121" s="100"/>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7"/>
      <c r="AC121" s="147"/>
    </row>
  </sheetData>
  <mergeCells count="1">
    <mergeCell ref="A1:B4"/>
  </mergeCells>
  <pageMargins left="0.74803149606299213" right="0.74803149606299213" top="0.98425196850393704" bottom="0.98425196850393704" header="0.51181102362204722" footer="0.51181102362204722"/>
  <pageSetup paperSize="9" scale="32"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C122"/>
  <sheetViews>
    <sheetView showZeros="0" zoomScale="70" zoomScaleNormal="70" workbookViewId="0">
      <pane xSplit="2" ySplit="4" topLeftCell="C5" activePane="bottomRight" state="frozen"/>
      <selection activeCell="Q150" sqref="Q150"/>
      <selection pane="topRight" activeCell="Q150" sqref="Q150"/>
      <selection pane="bottomLeft" activeCell="Q150" sqref="Q150"/>
      <selection pane="bottomRight" activeCell="AC120" sqref="A1:AC120"/>
    </sheetView>
  </sheetViews>
  <sheetFormatPr defaultColWidth="7.85546875" defaultRowHeight="12" x14ac:dyDescent="0.2"/>
  <cols>
    <col min="1" max="1" width="7.85546875" style="99" customWidth="1"/>
    <col min="2" max="2" width="55.7109375" style="99" customWidth="1"/>
    <col min="3" max="29" width="10.7109375" style="183" customWidth="1"/>
    <col min="30" max="256" width="7.85546875" style="99"/>
    <col min="257" max="257" width="5.7109375" style="99" customWidth="1"/>
    <col min="258" max="258" width="34.5703125" style="99" customWidth="1"/>
    <col min="259" max="259" width="9.140625" style="99" customWidth="1"/>
    <col min="260" max="260" width="6.42578125" style="99" bestFit="1" customWidth="1"/>
    <col min="261" max="261" width="7" style="99" bestFit="1" customWidth="1"/>
    <col min="262" max="262" width="7.140625" style="99" bestFit="1" customWidth="1"/>
    <col min="263" max="263" width="12.85546875" style="99" bestFit="1" customWidth="1"/>
    <col min="264" max="264" width="6" style="99" bestFit="1" customWidth="1"/>
    <col min="265" max="265" width="5.7109375" style="99" bestFit="1" customWidth="1"/>
    <col min="266" max="266" width="7.42578125" style="99" customWidth="1"/>
    <col min="267" max="267" width="9.140625" style="99" bestFit="1" customWidth="1"/>
    <col min="268" max="268" width="10" style="99" bestFit="1" customWidth="1"/>
    <col min="269" max="269" width="11.5703125" style="99" bestFit="1" customWidth="1"/>
    <col min="270" max="270" width="10.42578125" style="99" bestFit="1" customWidth="1"/>
    <col min="271" max="271" width="6.42578125" style="99" bestFit="1" customWidth="1"/>
    <col min="272" max="272" width="11" style="99" bestFit="1" customWidth="1"/>
    <col min="273" max="273" width="12.85546875" style="99" bestFit="1" customWidth="1"/>
    <col min="274" max="274" width="13.140625" style="99" bestFit="1" customWidth="1"/>
    <col min="275" max="275" width="9.140625" style="99" bestFit="1" customWidth="1"/>
    <col min="276" max="277" width="8.7109375" style="99" bestFit="1" customWidth="1"/>
    <col min="278" max="278" width="10.85546875" style="99" bestFit="1" customWidth="1"/>
    <col min="279" max="279" width="15.42578125" style="99" bestFit="1" customWidth="1"/>
    <col min="280" max="280" width="8.85546875" style="99" bestFit="1" customWidth="1"/>
    <col min="281" max="281" width="9.85546875" style="99" bestFit="1" customWidth="1"/>
    <col min="282" max="282" width="8.28515625" style="99" bestFit="1" customWidth="1"/>
    <col min="283" max="283" width="8.140625" style="99" bestFit="1" customWidth="1"/>
    <col min="284" max="284" width="9.7109375" style="99" bestFit="1" customWidth="1"/>
    <col min="285" max="285" width="8.5703125" style="99" bestFit="1" customWidth="1"/>
    <col min="286" max="512" width="7.85546875" style="99"/>
    <col min="513" max="513" width="5.7109375" style="99" customWidth="1"/>
    <col min="514" max="514" width="34.5703125" style="99" customWidth="1"/>
    <col min="515" max="515" width="9.140625" style="99" customWidth="1"/>
    <col min="516" max="516" width="6.42578125" style="99" bestFit="1" customWidth="1"/>
    <col min="517" max="517" width="7" style="99" bestFit="1" customWidth="1"/>
    <col min="518" max="518" width="7.140625" style="99" bestFit="1" customWidth="1"/>
    <col min="519" max="519" width="12.85546875" style="99" bestFit="1" customWidth="1"/>
    <col min="520" max="520" width="6" style="99" bestFit="1" customWidth="1"/>
    <col min="521" max="521" width="5.7109375" style="99" bestFit="1" customWidth="1"/>
    <col min="522" max="522" width="7.42578125" style="99" customWidth="1"/>
    <col min="523" max="523" width="9.140625" style="99" bestFit="1" customWidth="1"/>
    <col min="524" max="524" width="10" style="99" bestFit="1" customWidth="1"/>
    <col min="525" max="525" width="11.5703125" style="99" bestFit="1" customWidth="1"/>
    <col min="526" max="526" width="10.42578125" style="99" bestFit="1" customWidth="1"/>
    <col min="527" max="527" width="6.42578125" style="99" bestFit="1" customWidth="1"/>
    <col min="528" max="528" width="11" style="99" bestFit="1" customWidth="1"/>
    <col min="529" max="529" width="12.85546875" style="99" bestFit="1" customWidth="1"/>
    <col min="530" max="530" width="13.140625" style="99" bestFit="1" customWidth="1"/>
    <col min="531" max="531" width="9.140625" style="99" bestFit="1" customWidth="1"/>
    <col min="532" max="533" width="8.7109375" style="99" bestFit="1" customWidth="1"/>
    <col min="534" max="534" width="10.85546875" style="99" bestFit="1" customWidth="1"/>
    <col min="535" max="535" width="15.42578125" style="99" bestFit="1" customWidth="1"/>
    <col min="536" max="536" width="8.85546875" style="99" bestFit="1" customWidth="1"/>
    <col min="537" max="537" width="9.85546875" style="99" bestFit="1" customWidth="1"/>
    <col min="538" max="538" width="8.28515625" style="99" bestFit="1" customWidth="1"/>
    <col min="539" max="539" width="8.140625" style="99" bestFit="1" customWidth="1"/>
    <col min="540" max="540" width="9.7109375" style="99" bestFit="1" customWidth="1"/>
    <col min="541" max="541" width="8.5703125" style="99" bestFit="1" customWidth="1"/>
    <col min="542" max="768" width="7.85546875" style="99"/>
    <col min="769" max="769" width="5.7109375" style="99" customWidth="1"/>
    <col min="770" max="770" width="34.5703125" style="99" customWidth="1"/>
    <col min="771" max="771" width="9.140625" style="99" customWidth="1"/>
    <col min="772" max="772" width="6.42578125" style="99" bestFit="1" customWidth="1"/>
    <col min="773" max="773" width="7" style="99" bestFit="1" customWidth="1"/>
    <col min="774" max="774" width="7.140625" style="99" bestFit="1" customWidth="1"/>
    <col min="775" max="775" width="12.85546875" style="99" bestFit="1" customWidth="1"/>
    <col min="776" max="776" width="6" style="99" bestFit="1" customWidth="1"/>
    <col min="777" max="777" width="5.7109375" style="99" bestFit="1" customWidth="1"/>
    <col min="778" max="778" width="7.42578125" style="99" customWidth="1"/>
    <col min="779" max="779" width="9.140625" style="99" bestFit="1" customWidth="1"/>
    <col min="780" max="780" width="10" style="99" bestFit="1" customWidth="1"/>
    <col min="781" max="781" width="11.5703125" style="99" bestFit="1" customWidth="1"/>
    <col min="782" max="782" width="10.42578125" style="99" bestFit="1" customWidth="1"/>
    <col min="783" max="783" width="6.42578125" style="99" bestFit="1" customWidth="1"/>
    <col min="784" max="784" width="11" style="99" bestFit="1" customWidth="1"/>
    <col min="785" max="785" width="12.85546875" style="99" bestFit="1" customWidth="1"/>
    <col min="786" max="786" width="13.140625" style="99" bestFit="1" customWidth="1"/>
    <col min="787" max="787" width="9.140625" style="99" bestFit="1" customWidth="1"/>
    <col min="788" max="789" width="8.7109375" style="99" bestFit="1" customWidth="1"/>
    <col min="790" max="790" width="10.85546875" style="99" bestFit="1" customWidth="1"/>
    <col min="791" max="791" width="15.42578125" style="99" bestFit="1" customWidth="1"/>
    <col min="792" max="792" width="8.85546875" style="99" bestFit="1" customWidth="1"/>
    <col min="793" max="793" width="9.85546875" style="99" bestFit="1" customWidth="1"/>
    <col min="794" max="794" width="8.28515625" style="99" bestFit="1" customWidth="1"/>
    <col min="795" max="795" width="8.140625" style="99" bestFit="1" customWidth="1"/>
    <col min="796" max="796" width="9.7109375" style="99" bestFit="1" customWidth="1"/>
    <col min="797" max="797" width="8.5703125" style="99" bestFit="1" customWidth="1"/>
    <col min="798" max="1024" width="7.85546875" style="99"/>
    <col min="1025" max="1025" width="5.7109375" style="99" customWidth="1"/>
    <col min="1026" max="1026" width="34.5703125" style="99" customWidth="1"/>
    <col min="1027" max="1027" width="9.140625" style="99" customWidth="1"/>
    <col min="1028" max="1028" width="6.42578125" style="99" bestFit="1" customWidth="1"/>
    <col min="1029" max="1029" width="7" style="99" bestFit="1" customWidth="1"/>
    <col min="1030" max="1030" width="7.140625" style="99" bestFit="1" customWidth="1"/>
    <col min="1031" max="1031" width="12.85546875" style="99" bestFit="1" customWidth="1"/>
    <col min="1032" max="1032" width="6" style="99" bestFit="1" customWidth="1"/>
    <col min="1033" max="1033" width="5.7109375" style="99" bestFit="1" customWidth="1"/>
    <col min="1034" max="1034" width="7.42578125" style="99" customWidth="1"/>
    <col min="1035" max="1035" width="9.140625" style="99" bestFit="1" customWidth="1"/>
    <col min="1036" max="1036" width="10" style="99" bestFit="1" customWidth="1"/>
    <col min="1037" max="1037" width="11.5703125" style="99" bestFit="1" customWidth="1"/>
    <col min="1038" max="1038" width="10.42578125" style="99" bestFit="1" customWidth="1"/>
    <col min="1039" max="1039" width="6.42578125" style="99" bestFit="1" customWidth="1"/>
    <col min="1040" max="1040" width="11" style="99" bestFit="1" customWidth="1"/>
    <col min="1041" max="1041" width="12.85546875" style="99" bestFit="1" customWidth="1"/>
    <col min="1042" max="1042" width="13.140625" style="99" bestFit="1" customWidth="1"/>
    <col min="1043" max="1043" width="9.140625" style="99" bestFit="1" customWidth="1"/>
    <col min="1044" max="1045" width="8.7109375" style="99" bestFit="1" customWidth="1"/>
    <col min="1046" max="1046" width="10.85546875" style="99" bestFit="1" customWidth="1"/>
    <col min="1047" max="1047" width="15.42578125" style="99" bestFit="1" customWidth="1"/>
    <col min="1048" max="1048" width="8.85546875" style="99" bestFit="1" customWidth="1"/>
    <col min="1049" max="1049" width="9.85546875" style="99" bestFit="1" customWidth="1"/>
    <col min="1050" max="1050" width="8.28515625" style="99" bestFit="1" customWidth="1"/>
    <col min="1051" max="1051" width="8.140625" style="99" bestFit="1" customWidth="1"/>
    <col min="1052" max="1052" width="9.7109375" style="99" bestFit="1" customWidth="1"/>
    <col min="1053" max="1053" width="8.5703125" style="99" bestFit="1" customWidth="1"/>
    <col min="1054" max="1280" width="7.85546875" style="99"/>
    <col min="1281" max="1281" width="5.7109375" style="99" customWidth="1"/>
    <col min="1282" max="1282" width="34.5703125" style="99" customWidth="1"/>
    <col min="1283" max="1283" width="9.140625" style="99" customWidth="1"/>
    <col min="1284" max="1284" width="6.42578125" style="99" bestFit="1" customWidth="1"/>
    <col min="1285" max="1285" width="7" style="99" bestFit="1" customWidth="1"/>
    <col min="1286" max="1286" width="7.140625" style="99" bestFit="1" customWidth="1"/>
    <col min="1287" max="1287" width="12.85546875" style="99" bestFit="1" customWidth="1"/>
    <col min="1288" max="1288" width="6" style="99" bestFit="1" customWidth="1"/>
    <col min="1289" max="1289" width="5.7109375" style="99" bestFit="1" customWidth="1"/>
    <col min="1290" max="1290" width="7.42578125" style="99" customWidth="1"/>
    <col min="1291" max="1291" width="9.140625" style="99" bestFit="1" customWidth="1"/>
    <col min="1292" max="1292" width="10" style="99" bestFit="1" customWidth="1"/>
    <col min="1293" max="1293" width="11.5703125" style="99" bestFit="1" customWidth="1"/>
    <col min="1294" max="1294" width="10.42578125" style="99" bestFit="1" customWidth="1"/>
    <col min="1295" max="1295" width="6.42578125" style="99" bestFit="1" customWidth="1"/>
    <col min="1296" max="1296" width="11" style="99" bestFit="1" customWidth="1"/>
    <col min="1297" max="1297" width="12.85546875" style="99" bestFit="1" customWidth="1"/>
    <col min="1298" max="1298" width="13.140625" style="99" bestFit="1" customWidth="1"/>
    <col min="1299" max="1299" width="9.140625" style="99" bestFit="1" customWidth="1"/>
    <col min="1300" max="1301" width="8.7109375" style="99" bestFit="1" customWidth="1"/>
    <col min="1302" max="1302" width="10.85546875" style="99" bestFit="1" customWidth="1"/>
    <col min="1303" max="1303" width="15.42578125" style="99" bestFit="1" customWidth="1"/>
    <col min="1304" max="1304" width="8.85546875" style="99" bestFit="1" customWidth="1"/>
    <col min="1305" max="1305" width="9.85546875" style="99" bestFit="1" customWidth="1"/>
    <col min="1306" max="1306" width="8.28515625" style="99" bestFit="1" customWidth="1"/>
    <col min="1307" max="1307" width="8.140625" style="99" bestFit="1" customWidth="1"/>
    <col min="1308" max="1308" width="9.7109375" style="99" bestFit="1" customWidth="1"/>
    <col min="1309" max="1309" width="8.5703125" style="99" bestFit="1" customWidth="1"/>
    <col min="1310" max="1536" width="7.85546875" style="99"/>
    <col min="1537" max="1537" width="5.7109375" style="99" customWidth="1"/>
    <col min="1538" max="1538" width="34.5703125" style="99" customWidth="1"/>
    <col min="1539" max="1539" width="9.140625" style="99" customWidth="1"/>
    <col min="1540" max="1540" width="6.42578125" style="99" bestFit="1" customWidth="1"/>
    <col min="1541" max="1541" width="7" style="99" bestFit="1" customWidth="1"/>
    <col min="1542" max="1542" width="7.140625" style="99" bestFit="1" customWidth="1"/>
    <col min="1543" max="1543" width="12.85546875" style="99" bestFit="1" customWidth="1"/>
    <col min="1544" max="1544" width="6" style="99" bestFit="1" customWidth="1"/>
    <col min="1545" max="1545" width="5.7109375" style="99" bestFit="1" customWidth="1"/>
    <col min="1546" max="1546" width="7.42578125" style="99" customWidth="1"/>
    <col min="1547" max="1547" width="9.140625" style="99" bestFit="1" customWidth="1"/>
    <col min="1548" max="1548" width="10" style="99" bestFit="1" customWidth="1"/>
    <col min="1549" max="1549" width="11.5703125" style="99" bestFit="1" customWidth="1"/>
    <col min="1550" max="1550" width="10.42578125" style="99" bestFit="1" customWidth="1"/>
    <col min="1551" max="1551" width="6.42578125" style="99" bestFit="1" customWidth="1"/>
    <col min="1552" max="1552" width="11" style="99" bestFit="1" customWidth="1"/>
    <col min="1553" max="1553" width="12.85546875" style="99" bestFit="1" customWidth="1"/>
    <col min="1554" max="1554" width="13.140625" style="99" bestFit="1" customWidth="1"/>
    <col min="1555" max="1555" width="9.140625" style="99" bestFit="1" customWidth="1"/>
    <col min="1556" max="1557" width="8.7109375" style="99" bestFit="1" customWidth="1"/>
    <col min="1558" max="1558" width="10.85546875" style="99" bestFit="1" customWidth="1"/>
    <col min="1559" max="1559" width="15.42578125" style="99" bestFit="1" customWidth="1"/>
    <col min="1560" max="1560" width="8.85546875" style="99" bestFit="1" customWidth="1"/>
    <col min="1561" max="1561" width="9.85546875" style="99" bestFit="1" customWidth="1"/>
    <col min="1562" max="1562" width="8.28515625" style="99" bestFit="1" customWidth="1"/>
    <col min="1563" max="1563" width="8.140625" style="99" bestFit="1" customWidth="1"/>
    <col min="1564" max="1564" width="9.7109375" style="99" bestFit="1" customWidth="1"/>
    <col min="1565" max="1565" width="8.5703125" style="99" bestFit="1" customWidth="1"/>
    <col min="1566" max="1792" width="7.85546875" style="99"/>
    <col min="1793" max="1793" width="5.7109375" style="99" customWidth="1"/>
    <col min="1794" max="1794" width="34.5703125" style="99" customWidth="1"/>
    <col min="1795" max="1795" width="9.140625" style="99" customWidth="1"/>
    <col min="1796" max="1796" width="6.42578125" style="99" bestFit="1" customWidth="1"/>
    <col min="1797" max="1797" width="7" style="99" bestFit="1" customWidth="1"/>
    <col min="1798" max="1798" width="7.140625" style="99" bestFit="1" customWidth="1"/>
    <col min="1799" max="1799" width="12.85546875" style="99" bestFit="1" customWidth="1"/>
    <col min="1800" max="1800" width="6" style="99" bestFit="1" customWidth="1"/>
    <col min="1801" max="1801" width="5.7109375" style="99" bestFit="1" customWidth="1"/>
    <col min="1802" max="1802" width="7.42578125" style="99" customWidth="1"/>
    <col min="1803" max="1803" width="9.140625" style="99" bestFit="1" customWidth="1"/>
    <col min="1804" max="1804" width="10" style="99" bestFit="1" customWidth="1"/>
    <col min="1805" max="1805" width="11.5703125" style="99" bestFit="1" customWidth="1"/>
    <col min="1806" max="1806" width="10.42578125" style="99" bestFit="1" customWidth="1"/>
    <col min="1807" max="1807" width="6.42578125" style="99" bestFit="1" customWidth="1"/>
    <col min="1808" max="1808" width="11" style="99" bestFit="1" customWidth="1"/>
    <col min="1809" max="1809" width="12.85546875" style="99" bestFit="1" customWidth="1"/>
    <col min="1810" max="1810" width="13.140625" style="99" bestFit="1" customWidth="1"/>
    <col min="1811" max="1811" width="9.140625" style="99" bestFit="1" customWidth="1"/>
    <col min="1812" max="1813" width="8.7109375" style="99" bestFit="1" customWidth="1"/>
    <col min="1814" max="1814" width="10.85546875" style="99" bestFit="1" customWidth="1"/>
    <col min="1815" max="1815" width="15.42578125" style="99" bestFit="1" customWidth="1"/>
    <col min="1816" max="1816" width="8.85546875" style="99" bestFit="1" customWidth="1"/>
    <col min="1817" max="1817" width="9.85546875" style="99" bestFit="1" customWidth="1"/>
    <col min="1818" max="1818" width="8.28515625" style="99" bestFit="1" customWidth="1"/>
    <col min="1819" max="1819" width="8.140625" style="99" bestFit="1" customWidth="1"/>
    <col min="1820" max="1820" width="9.7109375" style="99" bestFit="1" customWidth="1"/>
    <col min="1821" max="1821" width="8.5703125" style="99" bestFit="1" customWidth="1"/>
    <col min="1822" max="2048" width="7.85546875" style="99"/>
    <col min="2049" max="2049" width="5.7109375" style="99" customWidth="1"/>
    <col min="2050" max="2050" width="34.5703125" style="99" customWidth="1"/>
    <col min="2051" max="2051" width="9.140625" style="99" customWidth="1"/>
    <col min="2052" max="2052" width="6.42578125" style="99" bestFit="1" customWidth="1"/>
    <col min="2053" max="2053" width="7" style="99" bestFit="1" customWidth="1"/>
    <col min="2054" max="2054" width="7.140625" style="99" bestFit="1" customWidth="1"/>
    <col min="2055" max="2055" width="12.85546875" style="99" bestFit="1" customWidth="1"/>
    <col min="2056" max="2056" width="6" style="99" bestFit="1" customWidth="1"/>
    <col min="2057" max="2057" width="5.7109375" style="99" bestFit="1" customWidth="1"/>
    <col min="2058" max="2058" width="7.42578125" style="99" customWidth="1"/>
    <col min="2059" max="2059" width="9.140625" style="99" bestFit="1" customWidth="1"/>
    <col min="2060" max="2060" width="10" style="99" bestFit="1" customWidth="1"/>
    <col min="2061" max="2061" width="11.5703125" style="99" bestFit="1" customWidth="1"/>
    <col min="2062" max="2062" width="10.42578125" style="99" bestFit="1" customWidth="1"/>
    <col min="2063" max="2063" width="6.42578125" style="99" bestFit="1" customWidth="1"/>
    <col min="2064" max="2064" width="11" style="99" bestFit="1" customWidth="1"/>
    <col min="2065" max="2065" width="12.85546875" style="99" bestFit="1" customWidth="1"/>
    <col min="2066" max="2066" width="13.140625" style="99" bestFit="1" customWidth="1"/>
    <col min="2067" max="2067" width="9.140625" style="99" bestFit="1" customWidth="1"/>
    <col min="2068" max="2069" width="8.7109375" style="99" bestFit="1" customWidth="1"/>
    <col min="2070" max="2070" width="10.85546875" style="99" bestFit="1" customWidth="1"/>
    <col min="2071" max="2071" width="15.42578125" style="99" bestFit="1" customWidth="1"/>
    <col min="2072" max="2072" width="8.85546875" style="99" bestFit="1" customWidth="1"/>
    <col min="2073" max="2073" width="9.85546875" style="99" bestFit="1" customWidth="1"/>
    <col min="2074" max="2074" width="8.28515625" style="99" bestFit="1" customWidth="1"/>
    <col min="2075" max="2075" width="8.140625" style="99" bestFit="1" customWidth="1"/>
    <col min="2076" max="2076" width="9.7109375" style="99" bestFit="1" customWidth="1"/>
    <col min="2077" max="2077" width="8.5703125" style="99" bestFit="1" customWidth="1"/>
    <col min="2078" max="2304" width="7.85546875" style="99"/>
    <col min="2305" max="2305" width="5.7109375" style="99" customWidth="1"/>
    <col min="2306" max="2306" width="34.5703125" style="99" customWidth="1"/>
    <col min="2307" max="2307" width="9.140625" style="99" customWidth="1"/>
    <col min="2308" max="2308" width="6.42578125" style="99" bestFit="1" customWidth="1"/>
    <col min="2309" max="2309" width="7" style="99" bestFit="1" customWidth="1"/>
    <col min="2310" max="2310" width="7.140625" style="99" bestFit="1" customWidth="1"/>
    <col min="2311" max="2311" width="12.85546875" style="99" bestFit="1" customWidth="1"/>
    <col min="2312" max="2312" width="6" style="99" bestFit="1" customWidth="1"/>
    <col min="2313" max="2313" width="5.7109375" style="99" bestFit="1" customWidth="1"/>
    <col min="2314" max="2314" width="7.42578125" style="99" customWidth="1"/>
    <col min="2315" max="2315" width="9.140625" style="99" bestFit="1" customWidth="1"/>
    <col min="2316" max="2316" width="10" style="99" bestFit="1" customWidth="1"/>
    <col min="2317" max="2317" width="11.5703125" style="99" bestFit="1" customWidth="1"/>
    <col min="2318" max="2318" width="10.42578125" style="99" bestFit="1" customWidth="1"/>
    <col min="2319" max="2319" width="6.42578125" style="99" bestFit="1" customWidth="1"/>
    <col min="2320" max="2320" width="11" style="99" bestFit="1" customWidth="1"/>
    <col min="2321" max="2321" width="12.85546875" style="99" bestFit="1" customWidth="1"/>
    <col min="2322" max="2322" width="13.140625" style="99" bestFit="1" customWidth="1"/>
    <col min="2323" max="2323" width="9.140625" style="99" bestFit="1" customWidth="1"/>
    <col min="2324" max="2325" width="8.7109375" style="99" bestFit="1" customWidth="1"/>
    <col min="2326" max="2326" width="10.85546875" style="99" bestFit="1" customWidth="1"/>
    <col min="2327" max="2327" width="15.42578125" style="99" bestFit="1" customWidth="1"/>
    <col min="2328" max="2328" width="8.85546875" style="99" bestFit="1" customWidth="1"/>
    <col min="2329" max="2329" width="9.85546875" style="99" bestFit="1" customWidth="1"/>
    <col min="2330" max="2330" width="8.28515625" style="99" bestFit="1" customWidth="1"/>
    <col min="2331" max="2331" width="8.140625" style="99" bestFit="1" customWidth="1"/>
    <col min="2332" max="2332" width="9.7109375" style="99" bestFit="1" customWidth="1"/>
    <col min="2333" max="2333" width="8.5703125" style="99" bestFit="1" customWidth="1"/>
    <col min="2334" max="2560" width="7.85546875" style="99"/>
    <col min="2561" max="2561" width="5.7109375" style="99" customWidth="1"/>
    <col min="2562" max="2562" width="34.5703125" style="99" customWidth="1"/>
    <col min="2563" max="2563" width="9.140625" style="99" customWidth="1"/>
    <col min="2564" max="2564" width="6.42578125" style="99" bestFit="1" customWidth="1"/>
    <col min="2565" max="2565" width="7" style="99" bestFit="1" customWidth="1"/>
    <col min="2566" max="2566" width="7.140625" style="99" bestFit="1" customWidth="1"/>
    <col min="2567" max="2567" width="12.85546875" style="99" bestFit="1" customWidth="1"/>
    <col min="2568" max="2568" width="6" style="99" bestFit="1" customWidth="1"/>
    <col min="2569" max="2569" width="5.7109375" style="99" bestFit="1" customWidth="1"/>
    <col min="2570" max="2570" width="7.42578125" style="99" customWidth="1"/>
    <col min="2571" max="2571" width="9.140625" style="99" bestFit="1" customWidth="1"/>
    <col min="2572" max="2572" width="10" style="99" bestFit="1" customWidth="1"/>
    <col min="2573" max="2573" width="11.5703125" style="99" bestFit="1" customWidth="1"/>
    <col min="2574" max="2574" width="10.42578125" style="99" bestFit="1" customWidth="1"/>
    <col min="2575" max="2575" width="6.42578125" style="99" bestFit="1" customWidth="1"/>
    <col min="2576" max="2576" width="11" style="99" bestFit="1" customWidth="1"/>
    <col min="2577" max="2577" width="12.85546875" style="99" bestFit="1" customWidth="1"/>
    <col min="2578" max="2578" width="13.140625" style="99" bestFit="1" customWidth="1"/>
    <col min="2579" max="2579" width="9.140625" style="99" bestFit="1" customWidth="1"/>
    <col min="2580" max="2581" width="8.7109375" style="99" bestFit="1" customWidth="1"/>
    <col min="2582" max="2582" width="10.85546875" style="99" bestFit="1" customWidth="1"/>
    <col min="2583" max="2583" width="15.42578125" style="99" bestFit="1" customWidth="1"/>
    <col min="2584" max="2584" width="8.85546875" style="99" bestFit="1" customWidth="1"/>
    <col min="2585" max="2585" width="9.85546875" style="99" bestFit="1" customWidth="1"/>
    <col min="2586" max="2586" width="8.28515625" style="99" bestFit="1" customWidth="1"/>
    <col min="2587" max="2587" width="8.140625" style="99" bestFit="1" customWidth="1"/>
    <col min="2588" max="2588" width="9.7109375" style="99" bestFit="1" customWidth="1"/>
    <col min="2589" max="2589" width="8.5703125" style="99" bestFit="1" customWidth="1"/>
    <col min="2590" max="2816" width="7.85546875" style="99"/>
    <col min="2817" max="2817" width="5.7109375" style="99" customWidth="1"/>
    <col min="2818" max="2818" width="34.5703125" style="99" customWidth="1"/>
    <col min="2819" max="2819" width="9.140625" style="99" customWidth="1"/>
    <col min="2820" max="2820" width="6.42578125" style="99" bestFit="1" customWidth="1"/>
    <col min="2821" max="2821" width="7" style="99" bestFit="1" customWidth="1"/>
    <col min="2822" max="2822" width="7.140625" style="99" bestFit="1" customWidth="1"/>
    <col min="2823" max="2823" width="12.85546875" style="99" bestFit="1" customWidth="1"/>
    <col min="2824" max="2824" width="6" style="99" bestFit="1" customWidth="1"/>
    <col min="2825" max="2825" width="5.7109375" style="99" bestFit="1" customWidth="1"/>
    <col min="2826" max="2826" width="7.42578125" style="99" customWidth="1"/>
    <col min="2827" max="2827" width="9.140625" style="99" bestFit="1" customWidth="1"/>
    <col min="2828" max="2828" width="10" style="99" bestFit="1" customWidth="1"/>
    <col min="2829" max="2829" width="11.5703125" style="99" bestFit="1" customWidth="1"/>
    <col min="2830" max="2830" width="10.42578125" style="99" bestFit="1" customWidth="1"/>
    <col min="2831" max="2831" width="6.42578125" style="99" bestFit="1" customWidth="1"/>
    <col min="2832" max="2832" width="11" style="99" bestFit="1" customWidth="1"/>
    <col min="2833" max="2833" width="12.85546875" style="99" bestFit="1" customWidth="1"/>
    <col min="2834" max="2834" width="13.140625" style="99" bestFit="1" customWidth="1"/>
    <col min="2835" max="2835" width="9.140625" style="99" bestFit="1" customWidth="1"/>
    <col min="2836" max="2837" width="8.7109375" style="99" bestFit="1" customWidth="1"/>
    <col min="2838" max="2838" width="10.85546875" style="99" bestFit="1" customWidth="1"/>
    <col min="2839" max="2839" width="15.42578125" style="99" bestFit="1" customWidth="1"/>
    <col min="2840" max="2840" width="8.85546875" style="99" bestFit="1" customWidth="1"/>
    <col min="2841" max="2841" width="9.85546875" style="99" bestFit="1" customWidth="1"/>
    <col min="2842" max="2842" width="8.28515625" style="99" bestFit="1" customWidth="1"/>
    <col min="2843" max="2843" width="8.140625" style="99" bestFit="1" customWidth="1"/>
    <col min="2844" max="2844" width="9.7109375" style="99" bestFit="1" customWidth="1"/>
    <col min="2845" max="2845" width="8.5703125" style="99" bestFit="1" customWidth="1"/>
    <col min="2846" max="3072" width="7.85546875" style="99"/>
    <col min="3073" max="3073" width="5.7109375" style="99" customWidth="1"/>
    <col min="3074" max="3074" width="34.5703125" style="99" customWidth="1"/>
    <col min="3075" max="3075" width="9.140625" style="99" customWidth="1"/>
    <col min="3076" max="3076" width="6.42578125" style="99" bestFit="1" customWidth="1"/>
    <col min="3077" max="3077" width="7" style="99" bestFit="1" customWidth="1"/>
    <col min="3078" max="3078" width="7.140625" style="99" bestFit="1" customWidth="1"/>
    <col min="3079" max="3079" width="12.85546875" style="99" bestFit="1" customWidth="1"/>
    <col min="3080" max="3080" width="6" style="99" bestFit="1" customWidth="1"/>
    <col min="3081" max="3081" width="5.7109375" style="99" bestFit="1" customWidth="1"/>
    <col min="3082" max="3082" width="7.42578125" style="99" customWidth="1"/>
    <col min="3083" max="3083" width="9.140625" style="99" bestFit="1" customWidth="1"/>
    <col min="3084" max="3084" width="10" style="99" bestFit="1" customWidth="1"/>
    <col min="3085" max="3085" width="11.5703125" style="99" bestFit="1" customWidth="1"/>
    <col min="3086" max="3086" width="10.42578125" style="99" bestFit="1" customWidth="1"/>
    <col min="3087" max="3087" width="6.42578125" style="99" bestFit="1" customWidth="1"/>
    <col min="3088" max="3088" width="11" style="99" bestFit="1" customWidth="1"/>
    <col min="3089" max="3089" width="12.85546875" style="99" bestFit="1" customWidth="1"/>
    <col min="3090" max="3090" width="13.140625" style="99" bestFit="1" customWidth="1"/>
    <col min="3091" max="3091" width="9.140625" style="99" bestFit="1" customWidth="1"/>
    <col min="3092" max="3093" width="8.7109375" style="99" bestFit="1" customWidth="1"/>
    <col min="3094" max="3094" width="10.85546875" style="99" bestFit="1" customWidth="1"/>
    <col min="3095" max="3095" width="15.42578125" style="99" bestFit="1" customWidth="1"/>
    <col min="3096" max="3096" width="8.85546875" style="99" bestFit="1" customWidth="1"/>
    <col min="3097" max="3097" width="9.85546875" style="99" bestFit="1" customWidth="1"/>
    <col min="3098" max="3098" width="8.28515625" style="99" bestFit="1" customWidth="1"/>
    <col min="3099" max="3099" width="8.140625" style="99" bestFit="1" customWidth="1"/>
    <col min="3100" max="3100" width="9.7109375" style="99" bestFit="1" customWidth="1"/>
    <col min="3101" max="3101" width="8.5703125" style="99" bestFit="1" customWidth="1"/>
    <col min="3102" max="3328" width="7.85546875" style="99"/>
    <col min="3329" max="3329" width="5.7109375" style="99" customWidth="1"/>
    <col min="3330" max="3330" width="34.5703125" style="99" customWidth="1"/>
    <col min="3331" max="3331" width="9.140625" style="99" customWidth="1"/>
    <col min="3332" max="3332" width="6.42578125" style="99" bestFit="1" customWidth="1"/>
    <col min="3333" max="3333" width="7" style="99" bestFit="1" customWidth="1"/>
    <col min="3334" max="3334" width="7.140625" style="99" bestFit="1" customWidth="1"/>
    <col min="3335" max="3335" width="12.85546875" style="99" bestFit="1" customWidth="1"/>
    <col min="3336" max="3336" width="6" style="99" bestFit="1" customWidth="1"/>
    <col min="3337" max="3337" width="5.7109375" style="99" bestFit="1" customWidth="1"/>
    <col min="3338" max="3338" width="7.42578125" style="99" customWidth="1"/>
    <col min="3339" max="3339" width="9.140625" style="99" bestFit="1" customWidth="1"/>
    <col min="3340" max="3340" width="10" style="99" bestFit="1" customWidth="1"/>
    <col min="3341" max="3341" width="11.5703125" style="99" bestFit="1" customWidth="1"/>
    <col min="3342" max="3342" width="10.42578125" style="99" bestFit="1" customWidth="1"/>
    <col min="3343" max="3343" width="6.42578125" style="99" bestFit="1" customWidth="1"/>
    <col min="3344" max="3344" width="11" style="99" bestFit="1" customWidth="1"/>
    <col min="3345" max="3345" width="12.85546875" style="99" bestFit="1" customWidth="1"/>
    <col min="3346" max="3346" width="13.140625" style="99" bestFit="1" customWidth="1"/>
    <col min="3347" max="3347" width="9.140625" style="99" bestFit="1" customWidth="1"/>
    <col min="3348" max="3349" width="8.7109375" style="99" bestFit="1" customWidth="1"/>
    <col min="3350" max="3350" width="10.85546875" style="99" bestFit="1" customWidth="1"/>
    <col min="3351" max="3351" width="15.42578125" style="99" bestFit="1" customWidth="1"/>
    <col min="3352" max="3352" width="8.85546875" style="99" bestFit="1" customWidth="1"/>
    <col min="3353" max="3353" width="9.85546875" style="99" bestFit="1" customWidth="1"/>
    <col min="3354" max="3354" width="8.28515625" style="99" bestFit="1" customWidth="1"/>
    <col min="3355" max="3355" width="8.140625" style="99" bestFit="1" customWidth="1"/>
    <col min="3356" max="3356" width="9.7109375" style="99" bestFit="1" customWidth="1"/>
    <col min="3357" max="3357" width="8.5703125" style="99" bestFit="1" customWidth="1"/>
    <col min="3358" max="3584" width="7.85546875" style="99"/>
    <col min="3585" max="3585" width="5.7109375" style="99" customWidth="1"/>
    <col min="3586" max="3586" width="34.5703125" style="99" customWidth="1"/>
    <col min="3587" max="3587" width="9.140625" style="99" customWidth="1"/>
    <col min="3588" max="3588" width="6.42578125" style="99" bestFit="1" customWidth="1"/>
    <col min="3589" max="3589" width="7" style="99" bestFit="1" customWidth="1"/>
    <col min="3590" max="3590" width="7.140625" style="99" bestFit="1" customWidth="1"/>
    <col min="3591" max="3591" width="12.85546875" style="99" bestFit="1" customWidth="1"/>
    <col min="3592" max="3592" width="6" style="99" bestFit="1" customWidth="1"/>
    <col min="3593" max="3593" width="5.7109375" style="99" bestFit="1" customWidth="1"/>
    <col min="3594" max="3594" width="7.42578125" style="99" customWidth="1"/>
    <col min="3595" max="3595" width="9.140625" style="99" bestFit="1" customWidth="1"/>
    <col min="3596" max="3596" width="10" style="99" bestFit="1" customWidth="1"/>
    <col min="3597" max="3597" width="11.5703125" style="99" bestFit="1" customWidth="1"/>
    <col min="3598" max="3598" width="10.42578125" style="99" bestFit="1" customWidth="1"/>
    <col min="3599" max="3599" width="6.42578125" style="99" bestFit="1" customWidth="1"/>
    <col min="3600" max="3600" width="11" style="99" bestFit="1" customWidth="1"/>
    <col min="3601" max="3601" width="12.85546875" style="99" bestFit="1" customWidth="1"/>
    <col min="3602" max="3602" width="13.140625" style="99" bestFit="1" customWidth="1"/>
    <col min="3603" max="3603" width="9.140625" style="99" bestFit="1" customWidth="1"/>
    <col min="3604" max="3605" width="8.7109375" style="99" bestFit="1" customWidth="1"/>
    <col min="3606" max="3606" width="10.85546875" style="99" bestFit="1" customWidth="1"/>
    <col min="3607" max="3607" width="15.42578125" style="99" bestFit="1" customWidth="1"/>
    <col min="3608" max="3608" width="8.85546875" style="99" bestFit="1" customWidth="1"/>
    <col min="3609" max="3609" width="9.85546875" style="99" bestFit="1" customWidth="1"/>
    <col min="3610" max="3610" width="8.28515625" style="99" bestFit="1" customWidth="1"/>
    <col min="3611" max="3611" width="8.140625" style="99" bestFit="1" customWidth="1"/>
    <col min="3612" max="3612" width="9.7109375" style="99" bestFit="1" customWidth="1"/>
    <col min="3613" max="3613" width="8.5703125" style="99" bestFit="1" customWidth="1"/>
    <col min="3614" max="3840" width="7.85546875" style="99"/>
    <col min="3841" max="3841" width="5.7109375" style="99" customWidth="1"/>
    <col min="3842" max="3842" width="34.5703125" style="99" customWidth="1"/>
    <col min="3843" max="3843" width="9.140625" style="99" customWidth="1"/>
    <col min="3844" max="3844" width="6.42578125" style="99" bestFit="1" customWidth="1"/>
    <col min="3845" max="3845" width="7" style="99" bestFit="1" customWidth="1"/>
    <col min="3846" max="3846" width="7.140625" style="99" bestFit="1" customWidth="1"/>
    <col min="3847" max="3847" width="12.85546875" style="99" bestFit="1" customWidth="1"/>
    <col min="3848" max="3848" width="6" style="99" bestFit="1" customWidth="1"/>
    <col min="3849" max="3849" width="5.7109375" style="99" bestFit="1" customWidth="1"/>
    <col min="3850" max="3850" width="7.42578125" style="99" customWidth="1"/>
    <col min="3851" max="3851" width="9.140625" style="99" bestFit="1" customWidth="1"/>
    <col min="3852" max="3852" width="10" style="99" bestFit="1" customWidth="1"/>
    <col min="3853" max="3853" width="11.5703125" style="99" bestFit="1" customWidth="1"/>
    <col min="3854" max="3854" width="10.42578125" style="99" bestFit="1" customWidth="1"/>
    <col min="3855" max="3855" width="6.42578125" style="99" bestFit="1" customWidth="1"/>
    <col min="3856" max="3856" width="11" style="99" bestFit="1" customWidth="1"/>
    <col min="3857" max="3857" width="12.85546875" style="99" bestFit="1" customWidth="1"/>
    <col min="3858" max="3858" width="13.140625" style="99" bestFit="1" customWidth="1"/>
    <col min="3859" max="3859" width="9.140625" style="99" bestFit="1" customWidth="1"/>
    <col min="3860" max="3861" width="8.7109375" style="99" bestFit="1" customWidth="1"/>
    <col min="3862" max="3862" width="10.85546875" style="99" bestFit="1" customWidth="1"/>
    <col min="3863" max="3863" width="15.42578125" style="99" bestFit="1" customWidth="1"/>
    <col min="3864" max="3864" width="8.85546875" style="99" bestFit="1" customWidth="1"/>
    <col min="3865" max="3865" width="9.85546875" style="99" bestFit="1" customWidth="1"/>
    <col min="3866" max="3866" width="8.28515625" style="99" bestFit="1" customWidth="1"/>
    <col min="3867" max="3867" width="8.140625" style="99" bestFit="1" customWidth="1"/>
    <col min="3868" max="3868" width="9.7109375" style="99" bestFit="1" customWidth="1"/>
    <col min="3869" max="3869" width="8.5703125" style="99" bestFit="1" customWidth="1"/>
    <col min="3870" max="4096" width="7.85546875" style="99"/>
    <col min="4097" max="4097" width="5.7109375" style="99" customWidth="1"/>
    <col min="4098" max="4098" width="34.5703125" style="99" customWidth="1"/>
    <col min="4099" max="4099" width="9.140625" style="99" customWidth="1"/>
    <col min="4100" max="4100" width="6.42578125" style="99" bestFit="1" customWidth="1"/>
    <col min="4101" max="4101" width="7" style="99" bestFit="1" customWidth="1"/>
    <col min="4102" max="4102" width="7.140625" style="99" bestFit="1" customWidth="1"/>
    <col min="4103" max="4103" width="12.85546875" style="99" bestFit="1" customWidth="1"/>
    <col min="4104" max="4104" width="6" style="99" bestFit="1" customWidth="1"/>
    <col min="4105" max="4105" width="5.7109375" style="99" bestFit="1" customWidth="1"/>
    <col min="4106" max="4106" width="7.42578125" style="99" customWidth="1"/>
    <col min="4107" max="4107" width="9.140625" style="99" bestFit="1" customWidth="1"/>
    <col min="4108" max="4108" width="10" style="99" bestFit="1" customWidth="1"/>
    <col min="4109" max="4109" width="11.5703125" style="99" bestFit="1" customWidth="1"/>
    <col min="4110" max="4110" width="10.42578125" style="99" bestFit="1" customWidth="1"/>
    <col min="4111" max="4111" width="6.42578125" style="99" bestFit="1" customWidth="1"/>
    <col min="4112" max="4112" width="11" style="99" bestFit="1" customWidth="1"/>
    <col min="4113" max="4113" width="12.85546875" style="99" bestFit="1" customWidth="1"/>
    <col min="4114" max="4114" width="13.140625" style="99" bestFit="1" customWidth="1"/>
    <col min="4115" max="4115" width="9.140625" style="99" bestFit="1" customWidth="1"/>
    <col min="4116" max="4117" width="8.7109375" style="99" bestFit="1" customWidth="1"/>
    <col min="4118" max="4118" width="10.85546875" style="99" bestFit="1" customWidth="1"/>
    <col min="4119" max="4119" width="15.42578125" style="99" bestFit="1" customWidth="1"/>
    <col min="4120" max="4120" width="8.85546875" style="99" bestFit="1" customWidth="1"/>
    <col min="4121" max="4121" width="9.85546875" style="99" bestFit="1" customWidth="1"/>
    <col min="4122" max="4122" width="8.28515625" style="99" bestFit="1" customWidth="1"/>
    <col min="4123" max="4123" width="8.140625" style="99" bestFit="1" customWidth="1"/>
    <col min="4124" max="4124" width="9.7109375" style="99" bestFit="1" customWidth="1"/>
    <col min="4125" max="4125" width="8.5703125" style="99" bestFit="1" customWidth="1"/>
    <col min="4126" max="4352" width="7.85546875" style="99"/>
    <col min="4353" max="4353" width="5.7109375" style="99" customWidth="1"/>
    <col min="4354" max="4354" width="34.5703125" style="99" customWidth="1"/>
    <col min="4355" max="4355" width="9.140625" style="99" customWidth="1"/>
    <col min="4356" max="4356" width="6.42578125" style="99" bestFit="1" customWidth="1"/>
    <col min="4357" max="4357" width="7" style="99" bestFit="1" customWidth="1"/>
    <col min="4358" max="4358" width="7.140625" style="99" bestFit="1" customWidth="1"/>
    <col min="4359" max="4359" width="12.85546875" style="99" bestFit="1" customWidth="1"/>
    <col min="4360" max="4360" width="6" style="99" bestFit="1" customWidth="1"/>
    <col min="4361" max="4361" width="5.7109375" style="99" bestFit="1" customWidth="1"/>
    <col min="4362" max="4362" width="7.42578125" style="99" customWidth="1"/>
    <col min="4363" max="4363" width="9.140625" style="99" bestFit="1" customWidth="1"/>
    <col min="4364" max="4364" width="10" style="99" bestFit="1" customWidth="1"/>
    <col min="4365" max="4365" width="11.5703125" style="99" bestFit="1" customWidth="1"/>
    <col min="4366" max="4366" width="10.42578125" style="99" bestFit="1" customWidth="1"/>
    <col min="4367" max="4367" width="6.42578125" style="99" bestFit="1" customWidth="1"/>
    <col min="4368" max="4368" width="11" style="99" bestFit="1" customWidth="1"/>
    <col min="4369" max="4369" width="12.85546875" style="99" bestFit="1" customWidth="1"/>
    <col min="4370" max="4370" width="13.140625" style="99" bestFit="1" customWidth="1"/>
    <col min="4371" max="4371" width="9.140625" style="99" bestFit="1" customWidth="1"/>
    <col min="4372" max="4373" width="8.7109375" style="99" bestFit="1" customWidth="1"/>
    <col min="4374" max="4374" width="10.85546875" style="99" bestFit="1" customWidth="1"/>
    <col min="4375" max="4375" width="15.42578125" style="99" bestFit="1" customWidth="1"/>
    <col min="4376" max="4376" width="8.85546875" style="99" bestFit="1" customWidth="1"/>
    <col min="4377" max="4377" width="9.85546875" style="99" bestFit="1" customWidth="1"/>
    <col min="4378" max="4378" width="8.28515625" style="99" bestFit="1" customWidth="1"/>
    <col min="4379" max="4379" width="8.140625" style="99" bestFit="1" customWidth="1"/>
    <col min="4380" max="4380" width="9.7109375" style="99" bestFit="1" customWidth="1"/>
    <col min="4381" max="4381" width="8.5703125" style="99" bestFit="1" customWidth="1"/>
    <col min="4382" max="4608" width="7.85546875" style="99"/>
    <col min="4609" max="4609" width="5.7109375" style="99" customWidth="1"/>
    <col min="4610" max="4610" width="34.5703125" style="99" customWidth="1"/>
    <col min="4611" max="4611" width="9.140625" style="99" customWidth="1"/>
    <col min="4612" max="4612" width="6.42578125" style="99" bestFit="1" customWidth="1"/>
    <col min="4613" max="4613" width="7" style="99" bestFit="1" customWidth="1"/>
    <col min="4614" max="4614" width="7.140625" style="99" bestFit="1" customWidth="1"/>
    <col min="4615" max="4615" width="12.85546875" style="99" bestFit="1" customWidth="1"/>
    <col min="4616" max="4616" width="6" style="99" bestFit="1" customWidth="1"/>
    <col min="4617" max="4617" width="5.7109375" style="99" bestFit="1" customWidth="1"/>
    <col min="4618" max="4618" width="7.42578125" style="99" customWidth="1"/>
    <col min="4619" max="4619" width="9.140625" style="99" bestFit="1" customWidth="1"/>
    <col min="4620" max="4620" width="10" style="99" bestFit="1" customWidth="1"/>
    <col min="4621" max="4621" width="11.5703125" style="99" bestFit="1" customWidth="1"/>
    <col min="4622" max="4622" width="10.42578125" style="99" bestFit="1" customWidth="1"/>
    <col min="4623" max="4623" width="6.42578125" style="99" bestFit="1" customWidth="1"/>
    <col min="4624" max="4624" width="11" style="99" bestFit="1" customWidth="1"/>
    <col min="4625" max="4625" width="12.85546875" style="99" bestFit="1" customWidth="1"/>
    <col min="4626" max="4626" width="13.140625" style="99" bestFit="1" customWidth="1"/>
    <col min="4627" max="4627" width="9.140625" style="99" bestFit="1" customWidth="1"/>
    <col min="4628" max="4629" width="8.7109375" style="99" bestFit="1" customWidth="1"/>
    <col min="4630" max="4630" width="10.85546875" style="99" bestFit="1" customWidth="1"/>
    <col min="4631" max="4631" width="15.42578125" style="99" bestFit="1" customWidth="1"/>
    <col min="4632" max="4632" width="8.85546875" style="99" bestFit="1" customWidth="1"/>
    <col min="4633" max="4633" width="9.85546875" style="99" bestFit="1" customWidth="1"/>
    <col min="4634" max="4634" width="8.28515625" style="99" bestFit="1" customWidth="1"/>
    <col min="4635" max="4635" width="8.140625" style="99" bestFit="1" customWidth="1"/>
    <col min="4636" max="4636" width="9.7109375" style="99" bestFit="1" customWidth="1"/>
    <col min="4637" max="4637" width="8.5703125" style="99" bestFit="1" customWidth="1"/>
    <col min="4638" max="4864" width="7.85546875" style="99"/>
    <col min="4865" max="4865" width="5.7109375" style="99" customWidth="1"/>
    <col min="4866" max="4866" width="34.5703125" style="99" customWidth="1"/>
    <col min="4867" max="4867" width="9.140625" style="99" customWidth="1"/>
    <col min="4868" max="4868" width="6.42578125" style="99" bestFit="1" customWidth="1"/>
    <col min="4869" max="4869" width="7" style="99" bestFit="1" customWidth="1"/>
    <col min="4870" max="4870" width="7.140625" style="99" bestFit="1" customWidth="1"/>
    <col min="4871" max="4871" width="12.85546875" style="99" bestFit="1" customWidth="1"/>
    <col min="4872" max="4872" width="6" style="99" bestFit="1" customWidth="1"/>
    <col min="4873" max="4873" width="5.7109375" style="99" bestFit="1" customWidth="1"/>
    <col min="4874" max="4874" width="7.42578125" style="99" customWidth="1"/>
    <col min="4875" max="4875" width="9.140625" style="99" bestFit="1" customWidth="1"/>
    <col min="4876" max="4876" width="10" style="99" bestFit="1" customWidth="1"/>
    <col min="4877" max="4877" width="11.5703125" style="99" bestFit="1" customWidth="1"/>
    <col min="4878" max="4878" width="10.42578125" style="99" bestFit="1" customWidth="1"/>
    <col min="4879" max="4879" width="6.42578125" style="99" bestFit="1" customWidth="1"/>
    <col min="4880" max="4880" width="11" style="99" bestFit="1" customWidth="1"/>
    <col min="4881" max="4881" width="12.85546875" style="99" bestFit="1" customWidth="1"/>
    <col min="4882" max="4882" width="13.140625" style="99" bestFit="1" customWidth="1"/>
    <col min="4883" max="4883" width="9.140625" style="99" bestFit="1" customWidth="1"/>
    <col min="4884" max="4885" width="8.7109375" style="99" bestFit="1" customWidth="1"/>
    <col min="4886" max="4886" width="10.85546875" style="99" bestFit="1" customWidth="1"/>
    <col min="4887" max="4887" width="15.42578125" style="99" bestFit="1" customWidth="1"/>
    <col min="4888" max="4888" width="8.85546875" style="99" bestFit="1" customWidth="1"/>
    <col min="4889" max="4889" width="9.85546875" style="99" bestFit="1" customWidth="1"/>
    <col min="4890" max="4890" width="8.28515625" style="99" bestFit="1" customWidth="1"/>
    <col min="4891" max="4891" width="8.140625" style="99" bestFit="1" customWidth="1"/>
    <col min="4892" max="4892" width="9.7109375" style="99" bestFit="1" customWidth="1"/>
    <col min="4893" max="4893" width="8.5703125" style="99" bestFit="1" customWidth="1"/>
    <col min="4894" max="5120" width="7.85546875" style="99"/>
    <col min="5121" max="5121" width="5.7109375" style="99" customWidth="1"/>
    <col min="5122" max="5122" width="34.5703125" style="99" customWidth="1"/>
    <col min="5123" max="5123" width="9.140625" style="99" customWidth="1"/>
    <col min="5124" max="5124" width="6.42578125" style="99" bestFit="1" customWidth="1"/>
    <col min="5125" max="5125" width="7" style="99" bestFit="1" customWidth="1"/>
    <col min="5126" max="5126" width="7.140625" style="99" bestFit="1" customWidth="1"/>
    <col min="5127" max="5127" width="12.85546875" style="99" bestFit="1" customWidth="1"/>
    <col min="5128" max="5128" width="6" style="99" bestFit="1" customWidth="1"/>
    <col min="5129" max="5129" width="5.7109375" style="99" bestFit="1" customWidth="1"/>
    <col min="5130" max="5130" width="7.42578125" style="99" customWidth="1"/>
    <col min="5131" max="5131" width="9.140625" style="99" bestFit="1" customWidth="1"/>
    <col min="5132" max="5132" width="10" style="99" bestFit="1" customWidth="1"/>
    <col min="5133" max="5133" width="11.5703125" style="99" bestFit="1" customWidth="1"/>
    <col min="5134" max="5134" width="10.42578125" style="99" bestFit="1" customWidth="1"/>
    <col min="5135" max="5135" width="6.42578125" style="99" bestFit="1" customWidth="1"/>
    <col min="5136" max="5136" width="11" style="99" bestFit="1" customWidth="1"/>
    <col min="5137" max="5137" width="12.85546875" style="99" bestFit="1" customWidth="1"/>
    <col min="5138" max="5138" width="13.140625" style="99" bestFit="1" customWidth="1"/>
    <col min="5139" max="5139" width="9.140625" style="99" bestFit="1" customWidth="1"/>
    <col min="5140" max="5141" width="8.7109375" style="99" bestFit="1" customWidth="1"/>
    <col min="5142" max="5142" width="10.85546875" style="99" bestFit="1" customWidth="1"/>
    <col min="5143" max="5143" width="15.42578125" style="99" bestFit="1" customWidth="1"/>
    <col min="5144" max="5144" width="8.85546875" style="99" bestFit="1" customWidth="1"/>
    <col min="5145" max="5145" width="9.85546875" style="99" bestFit="1" customWidth="1"/>
    <col min="5146" max="5146" width="8.28515625" style="99" bestFit="1" customWidth="1"/>
    <col min="5147" max="5147" width="8.140625" style="99" bestFit="1" customWidth="1"/>
    <col min="5148" max="5148" width="9.7109375" style="99" bestFit="1" customWidth="1"/>
    <col min="5149" max="5149" width="8.5703125" style="99" bestFit="1" customWidth="1"/>
    <col min="5150" max="5376" width="7.85546875" style="99"/>
    <col min="5377" max="5377" width="5.7109375" style="99" customWidth="1"/>
    <col min="5378" max="5378" width="34.5703125" style="99" customWidth="1"/>
    <col min="5379" max="5379" width="9.140625" style="99" customWidth="1"/>
    <col min="5380" max="5380" width="6.42578125" style="99" bestFit="1" customWidth="1"/>
    <col min="5381" max="5381" width="7" style="99" bestFit="1" customWidth="1"/>
    <col min="5382" max="5382" width="7.140625" style="99" bestFit="1" customWidth="1"/>
    <col min="5383" max="5383" width="12.85546875" style="99" bestFit="1" customWidth="1"/>
    <col min="5384" max="5384" width="6" style="99" bestFit="1" customWidth="1"/>
    <col min="5385" max="5385" width="5.7109375" style="99" bestFit="1" customWidth="1"/>
    <col min="5386" max="5386" width="7.42578125" style="99" customWidth="1"/>
    <col min="5387" max="5387" width="9.140625" style="99" bestFit="1" customWidth="1"/>
    <col min="5388" max="5388" width="10" style="99" bestFit="1" customWidth="1"/>
    <col min="5389" max="5389" width="11.5703125" style="99" bestFit="1" customWidth="1"/>
    <col min="5390" max="5390" width="10.42578125" style="99" bestFit="1" customWidth="1"/>
    <col min="5391" max="5391" width="6.42578125" style="99" bestFit="1" customWidth="1"/>
    <col min="5392" max="5392" width="11" style="99" bestFit="1" customWidth="1"/>
    <col min="5393" max="5393" width="12.85546875" style="99" bestFit="1" customWidth="1"/>
    <col min="5394" max="5394" width="13.140625" style="99" bestFit="1" customWidth="1"/>
    <col min="5395" max="5395" width="9.140625" style="99" bestFit="1" customWidth="1"/>
    <col min="5396" max="5397" width="8.7109375" style="99" bestFit="1" customWidth="1"/>
    <col min="5398" max="5398" width="10.85546875" style="99" bestFit="1" customWidth="1"/>
    <col min="5399" max="5399" width="15.42578125" style="99" bestFit="1" customWidth="1"/>
    <col min="5400" max="5400" width="8.85546875" style="99" bestFit="1" customWidth="1"/>
    <col min="5401" max="5401" width="9.85546875" style="99" bestFit="1" customWidth="1"/>
    <col min="5402" max="5402" width="8.28515625" style="99" bestFit="1" customWidth="1"/>
    <col min="5403" max="5403" width="8.140625" style="99" bestFit="1" customWidth="1"/>
    <col min="5404" max="5404" width="9.7109375" style="99" bestFit="1" customWidth="1"/>
    <col min="5405" max="5405" width="8.5703125" style="99" bestFit="1" customWidth="1"/>
    <col min="5406" max="5632" width="7.85546875" style="99"/>
    <col min="5633" max="5633" width="5.7109375" style="99" customWidth="1"/>
    <col min="5634" max="5634" width="34.5703125" style="99" customWidth="1"/>
    <col min="5635" max="5635" width="9.140625" style="99" customWidth="1"/>
    <col min="5636" max="5636" width="6.42578125" style="99" bestFit="1" customWidth="1"/>
    <col min="5637" max="5637" width="7" style="99" bestFit="1" customWidth="1"/>
    <col min="5638" max="5638" width="7.140625" style="99" bestFit="1" customWidth="1"/>
    <col min="5639" max="5639" width="12.85546875" style="99" bestFit="1" customWidth="1"/>
    <col min="5640" max="5640" width="6" style="99" bestFit="1" customWidth="1"/>
    <col min="5641" max="5641" width="5.7109375" style="99" bestFit="1" customWidth="1"/>
    <col min="5642" max="5642" width="7.42578125" style="99" customWidth="1"/>
    <col min="5643" max="5643" width="9.140625" style="99" bestFit="1" customWidth="1"/>
    <col min="5644" max="5644" width="10" style="99" bestFit="1" customWidth="1"/>
    <col min="5645" max="5645" width="11.5703125" style="99" bestFit="1" customWidth="1"/>
    <col min="5646" max="5646" width="10.42578125" style="99" bestFit="1" customWidth="1"/>
    <col min="5647" max="5647" width="6.42578125" style="99" bestFit="1" customWidth="1"/>
    <col min="5648" max="5648" width="11" style="99" bestFit="1" customWidth="1"/>
    <col min="5649" max="5649" width="12.85546875" style="99" bestFit="1" customWidth="1"/>
    <col min="5650" max="5650" width="13.140625" style="99" bestFit="1" customWidth="1"/>
    <col min="5651" max="5651" width="9.140625" style="99" bestFit="1" customWidth="1"/>
    <col min="5652" max="5653" width="8.7109375" style="99" bestFit="1" customWidth="1"/>
    <col min="5654" max="5654" width="10.85546875" style="99" bestFit="1" customWidth="1"/>
    <col min="5655" max="5655" width="15.42578125" style="99" bestFit="1" customWidth="1"/>
    <col min="5656" max="5656" width="8.85546875" style="99" bestFit="1" customWidth="1"/>
    <col min="5657" max="5657" width="9.85546875" style="99" bestFit="1" customWidth="1"/>
    <col min="5658" max="5658" width="8.28515625" style="99" bestFit="1" customWidth="1"/>
    <col min="5659" max="5659" width="8.140625" style="99" bestFit="1" customWidth="1"/>
    <col min="5660" max="5660" width="9.7109375" style="99" bestFit="1" customWidth="1"/>
    <col min="5661" max="5661" width="8.5703125" style="99" bestFit="1" customWidth="1"/>
    <col min="5662" max="5888" width="7.85546875" style="99"/>
    <col min="5889" max="5889" width="5.7109375" style="99" customWidth="1"/>
    <col min="5890" max="5890" width="34.5703125" style="99" customWidth="1"/>
    <col min="5891" max="5891" width="9.140625" style="99" customWidth="1"/>
    <col min="5892" max="5892" width="6.42578125" style="99" bestFit="1" customWidth="1"/>
    <col min="5893" max="5893" width="7" style="99" bestFit="1" customWidth="1"/>
    <col min="5894" max="5894" width="7.140625" style="99" bestFit="1" customWidth="1"/>
    <col min="5895" max="5895" width="12.85546875" style="99" bestFit="1" customWidth="1"/>
    <col min="5896" max="5896" width="6" style="99" bestFit="1" customWidth="1"/>
    <col min="5897" max="5897" width="5.7109375" style="99" bestFit="1" customWidth="1"/>
    <col min="5898" max="5898" width="7.42578125" style="99" customWidth="1"/>
    <col min="5899" max="5899" width="9.140625" style="99" bestFit="1" customWidth="1"/>
    <col min="5900" max="5900" width="10" style="99" bestFit="1" customWidth="1"/>
    <col min="5901" max="5901" width="11.5703125" style="99" bestFit="1" customWidth="1"/>
    <col min="5902" max="5902" width="10.42578125" style="99" bestFit="1" customWidth="1"/>
    <col min="5903" max="5903" width="6.42578125" style="99" bestFit="1" customWidth="1"/>
    <col min="5904" max="5904" width="11" style="99" bestFit="1" customWidth="1"/>
    <col min="5905" max="5905" width="12.85546875" style="99" bestFit="1" customWidth="1"/>
    <col min="5906" max="5906" width="13.140625" style="99" bestFit="1" customWidth="1"/>
    <col min="5907" max="5907" width="9.140625" style="99" bestFit="1" customWidth="1"/>
    <col min="5908" max="5909" width="8.7109375" style="99" bestFit="1" customWidth="1"/>
    <col min="5910" max="5910" width="10.85546875" style="99" bestFit="1" customWidth="1"/>
    <col min="5911" max="5911" width="15.42578125" style="99" bestFit="1" customWidth="1"/>
    <col min="5912" max="5912" width="8.85546875" style="99" bestFit="1" customWidth="1"/>
    <col min="5913" max="5913" width="9.85546875" style="99" bestFit="1" customWidth="1"/>
    <col min="5914" max="5914" width="8.28515625" style="99" bestFit="1" customWidth="1"/>
    <col min="5915" max="5915" width="8.140625" style="99" bestFit="1" customWidth="1"/>
    <col min="5916" max="5916" width="9.7109375" style="99" bestFit="1" customWidth="1"/>
    <col min="5917" max="5917" width="8.5703125" style="99" bestFit="1" customWidth="1"/>
    <col min="5918" max="6144" width="7.85546875" style="99"/>
    <col min="6145" max="6145" width="5.7109375" style="99" customWidth="1"/>
    <col min="6146" max="6146" width="34.5703125" style="99" customWidth="1"/>
    <col min="6147" max="6147" width="9.140625" style="99" customWidth="1"/>
    <col min="6148" max="6148" width="6.42578125" style="99" bestFit="1" customWidth="1"/>
    <col min="6149" max="6149" width="7" style="99" bestFit="1" customWidth="1"/>
    <col min="6150" max="6150" width="7.140625" style="99" bestFit="1" customWidth="1"/>
    <col min="6151" max="6151" width="12.85546875" style="99" bestFit="1" customWidth="1"/>
    <col min="6152" max="6152" width="6" style="99" bestFit="1" customWidth="1"/>
    <col min="6153" max="6153" width="5.7109375" style="99" bestFit="1" customWidth="1"/>
    <col min="6154" max="6154" width="7.42578125" style="99" customWidth="1"/>
    <col min="6155" max="6155" width="9.140625" style="99" bestFit="1" customWidth="1"/>
    <col min="6156" max="6156" width="10" style="99" bestFit="1" customWidth="1"/>
    <col min="6157" max="6157" width="11.5703125" style="99" bestFit="1" customWidth="1"/>
    <col min="6158" max="6158" width="10.42578125" style="99" bestFit="1" customWidth="1"/>
    <col min="6159" max="6159" width="6.42578125" style="99" bestFit="1" customWidth="1"/>
    <col min="6160" max="6160" width="11" style="99" bestFit="1" customWidth="1"/>
    <col min="6161" max="6161" width="12.85546875" style="99" bestFit="1" customWidth="1"/>
    <col min="6162" max="6162" width="13.140625" style="99" bestFit="1" customWidth="1"/>
    <col min="6163" max="6163" width="9.140625" style="99" bestFit="1" customWidth="1"/>
    <col min="6164" max="6165" width="8.7109375" style="99" bestFit="1" customWidth="1"/>
    <col min="6166" max="6166" width="10.85546875" style="99" bestFit="1" customWidth="1"/>
    <col min="6167" max="6167" width="15.42578125" style="99" bestFit="1" customWidth="1"/>
    <col min="6168" max="6168" width="8.85546875" style="99" bestFit="1" customWidth="1"/>
    <col min="6169" max="6169" width="9.85546875" style="99" bestFit="1" customWidth="1"/>
    <col min="6170" max="6170" width="8.28515625" style="99" bestFit="1" customWidth="1"/>
    <col min="6171" max="6171" width="8.140625" style="99" bestFit="1" customWidth="1"/>
    <col min="6172" max="6172" width="9.7109375" style="99" bestFit="1" customWidth="1"/>
    <col min="6173" max="6173" width="8.5703125" style="99" bestFit="1" customWidth="1"/>
    <col min="6174" max="6400" width="7.85546875" style="99"/>
    <col min="6401" max="6401" width="5.7109375" style="99" customWidth="1"/>
    <col min="6402" max="6402" width="34.5703125" style="99" customWidth="1"/>
    <col min="6403" max="6403" width="9.140625" style="99" customWidth="1"/>
    <col min="6404" max="6404" width="6.42578125" style="99" bestFit="1" customWidth="1"/>
    <col min="6405" max="6405" width="7" style="99" bestFit="1" customWidth="1"/>
    <col min="6406" max="6406" width="7.140625" style="99" bestFit="1" customWidth="1"/>
    <col min="6407" max="6407" width="12.85546875" style="99" bestFit="1" customWidth="1"/>
    <col min="6408" max="6408" width="6" style="99" bestFit="1" customWidth="1"/>
    <col min="6409" max="6409" width="5.7109375" style="99" bestFit="1" customWidth="1"/>
    <col min="6410" max="6410" width="7.42578125" style="99" customWidth="1"/>
    <col min="6411" max="6411" width="9.140625" style="99" bestFit="1" customWidth="1"/>
    <col min="6412" max="6412" width="10" style="99" bestFit="1" customWidth="1"/>
    <col min="6413" max="6413" width="11.5703125" style="99" bestFit="1" customWidth="1"/>
    <col min="6414" max="6414" width="10.42578125" style="99" bestFit="1" customWidth="1"/>
    <col min="6415" max="6415" width="6.42578125" style="99" bestFit="1" customWidth="1"/>
    <col min="6416" max="6416" width="11" style="99" bestFit="1" customWidth="1"/>
    <col min="6417" max="6417" width="12.85546875" style="99" bestFit="1" customWidth="1"/>
    <col min="6418" max="6418" width="13.140625" style="99" bestFit="1" customWidth="1"/>
    <col min="6419" max="6419" width="9.140625" style="99" bestFit="1" customWidth="1"/>
    <col min="6420" max="6421" width="8.7109375" style="99" bestFit="1" customWidth="1"/>
    <col min="6422" max="6422" width="10.85546875" style="99" bestFit="1" customWidth="1"/>
    <col min="6423" max="6423" width="15.42578125" style="99" bestFit="1" customWidth="1"/>
    <col min="6424" max="6424" width="8.85546875" style="99" bestFit="1" customWidth="1"/>
    <col min="6425" max="6425" width="9.85546875" style="99" bestFit="1" customWidth="1"/>
    <col min="6426" max="6426" width="8.28515625" style="99" bestFit="1" customWidth="1"/>
    <col min="6427" max="6427" width="8.140625" style="99" bestFit="1" customWidth="1"/>
    <col min="6428" max="6428" width="9.7109375" style="99" bestFit="1" customWidth="1"/>
    <col min="6429" max="6429" width="8.5703125" style="99" bestFit="1" customWidth="1"/>
    <col min="6430" max="6656" width="7.85546875" style="99"/>
    <col min="6657" max="6657" width="5.7109375" style="99" customWidth="1"/>
    <col min="6658" max="6658" width="34.5703125" style="99" customWidth="1"/>
    <col min="6659" max="6659" width="9.140625" style="99" customWidth="1"/>
    <col min="6660" max="6660" width="6.42578125" style="99" bestFit="1" customWidth="1"/>
    <col min="6661" max="6661" width="7" style="99" bestFit="1" customWidth="1"/>
    <col min="6662" max="6662" width="7.140625" style="99" bestFit="1" customWidth="1"/>
    <col min="6663" max="6663" width="12.85546875" style="99" bestFit="1" customWidth="1"/>
    <col min="6664" max="6664" width="6" style="99" bestFit="1" customWidth="1"/>
    <col min="6665" max="6665" width="5.7109375" style="99" bestFit="1" customWidth="1"/>
    <col min="6666" max="6666" width="7.42578125" style="99" customWidth="1"/>
    <col min="6667" max="6667" width="9.140625" style="99" bestFit="1" customWidth="1"/>
    <col min="6668" max="6668" width="10" style="99" bestFit="1" customWidth="1"/>
    <col min="6669" max="6669" width="11.5703125" style="99" bestFit="1" customWidth="1"/>
    <col min="6670" max="6670" width="10.42578125" style="99" bestFit="1" customWidth="1"/>
    <col min="6671" max="6671" width="6.42578125" style="99" bestFit="1" customWidth="1"/>
    <col min="6672" max="6672" width="11" style="99" bestFit="1" customWidth="1"/>
    <col min="6673" max="6673" width="12.85546875" style="99" bestFit="1" customWidth="1"/>
    <col min="6674" max="6674" width="13.140625" style="99" bestFit="1" customWidth="1"/>
    <col min="6675" max="6675" width="9.140625" style="99" bestFit="1" customWidth="1"/>
    <col min="6676" max="6677" width="8.7109375" style="99" bestFit="1" customWidth="1"/>
    <col min="6678" max="6678" width="10.85546875" style="99" bestFit="1" customWidth="1"/>
    <col min="6679" max="6679" width="15.42578125" style="99" bestFit="1" customWidth="1"/>
    <col min="6680" max="6680" width="8.85546875" style="99" bestFit="1" customWidth="1"/>
    <col min="6681" max="6681" width="9.85546875" style="99" bestFit="1" customWidth="1"/>
    <col min="6682" max="6682" width="8.28515625" style="99" bestFit="1" customWidth="1"/>
    <col min="6683" max="6683" width="8.140625" style="99" bestFit="1" customWidth="1"/>
    <col min="6684" max="6684" width="9.7109375" style="99" bestFit="1" customWidth="1"/>
    <col min="6685" max="6685" width="8.5703125" style="99" bestFit="1" customWidth="1"/>
    <col min="6686" max="6912" width="7.85546875" style="99"/>
    <col min="6913" max="6913" width="5.7109375" style="99" customWidth="1"/>
    <col min="6914" max="6914" width="34.5703125" style="99" customWidth="1"/>
    <col min="6915" max="6915" width="9.140625" style="99" customWidth="1"/>
    <col min="6916" max="6916" width="6.42578125" style="99" bestFit="1" customWidth="1"/>
    <col min="6917" max="6917" width="7" style="99" bestFit="1" customWidth="1"/>
    <col min="6918" max="6918" width="7.140625" style="99" bestFit="1" customWidth="1"/>
    <col min="6919" max="6919" width="12.85546875" style="99" bestFit="1" customWidth="1"/>
    <col min="6920" max="6920" width="6" style="99" bestFit="1" customWidth="1"/>
    <col min="6921" max="6921" width="5.7109375" style="99" bestFit="1" customWidth="1"/>
    <col min="6922" max="6922" width="7.42578125" style="99" customWidth="1"/>
    <col min="6923" max="6923" width="9.140625" style="99" bestFit="1" customWidth="1"/>
    <col min="6924" max="6924" width="10" style="99" bestFit="1" customWidth="1"/>
    <col min="6925" max="6925" width="11.5703125" style="99" bestFit="1" customWidth="1"/>
    <col min="6926" max="6926" width="10.42578125" style="99" bestFit="1" customWidth="1"/>
    <col min="6927" max="6927" width="6.42578125" style="99" bestFit="1" customWidth="1"/>
    <col min="6928" max="6928" width="11" style="99" bestFit="1" customWidth="1"/>
    <col min="6929" max="6929" width="12.85546875" style="99" bestFit="1" customWidth="1"/>
    <col min="6930" max="6930" width="13.140625" style="99" bestFit="1" customWidth="1"/>
    <col min="6931" max="6931" width="9.140625" style="99" bestFit="1" customWidth="1"/>
    <col min="6932" max="6933" width="8.7109375" style="99" bestFit="1" customWidth="1"/>
    <col min="6934" max="6934" width="10.85546875" style="99" bestFit="1" customWidth="1"/>
    <col min="6935" max="6935" width="15.42578125" style="99" bestFit="1" customWidth="1"/>
    <col min="6936" max="6936" width="8.85546875" style="99" bestFit="1" customWidth="1"/>
    <col min="6937" max="6937" width="9.85546875" style="99" bestFit="1" customWidth="1"/>
    <col min="6938" max="6938" width="8.28515625" style="99" bestFit="1" customWidth="1"/>
    <col min="6939" max="6939" width="8.140625" style="99" bestFit="1" customWidth="1"/>
    <col min="6940" max="6940" width="9.7109375" style="99" bestFit="1" customWidth="1"/>
    <col min="6941" max="6941" width="8.5703125" style="99" bestFit="1" customWidth="1"/>
    <col min="6942" max="7168" width="7.85546875" style="99"/>
    <col min="7169" max="7169" width="5.7109375" style="99" customWidth="1"/>
    <col min="7170" max="7170" width="34.5703125" style="99" customWidth="1"/>
    <col min="7171" max="7171" width="9.140625" style="99" customWidth="1"/>
    <col min="7172" max="7172" width="6.42578125" style="99" bestFit="1" customWidth="1"/>
    <col min="7173" max="7173" width="7" style="99" bestFit="1" customWidth="1"/>
    <col min="7174" max="7174" width="7.140625" style="99" bestFit="1" customWidth="1"/>
    <col min="7175" max="7175" width="12.85546875" style="99" bestFit="1" customWidth="1"/>
    <col min="7176" max="7176" width="6" style="99" bestFit="1" customWidth="1"/>
    <col min="7177" max="7177" width="5.7109375" style="99" bestFit="1" customWidth="1"/>
    <col min="7178" max="7178" width="7.42578125" style="99" customWidth="1"/>
    <col min="7179" max="7179" width="9.140625" style="99" bestFit="1" customWidth="1"/>
    <col min="7180" max="7180" width="10" style="99" bestFit="1" customWidth="1"/>
    <col min="7181" max="7181" width="11.5703125" style="99" bestFit="1" customWidth="1"/>
    <col min="7182" max="7182" width="10.42578125" style="99" bestFit="1" customWidth="1"/>
    <col min="7183" max="7183" width="6.42578125" style="99" bestFit="1" customWidth="1"/>
    <col min="7184" max="7184" width="11" style="99" bestFit="1" customWidth="1"/>
    <col min="7185" max="7185" width="12.85546875" style="99" bestFit="1" customWidth="1"/>
    <col min="7186" max="7186" width="13.140625" style="99" bestFit="1" customWidth="1"/>
    <col min="7187" max="7187" width="9.140625" style="99" bestFit="1" customWidth="1"/>
    <col min="7188" max="7189" width="8.7109375" style="99" bestFit="1" customWidth="1"/>
    <col min="7190" max="7190" width="10.85546875" style="99" bestFit="1" customWidth="1"/>
    <col min="7191" max="7191" width="15.42578125" style="99" bestFit="1" customWidth="1"/>
    <col min="7192" max="7192" width="8.85546875" style="99" bestFit="1" customWidth="1"/>
    <col min="7193" max="7193" width="9.85546875" style="99" bestFit="1" customWidth="1"/>
    <col min="7194" max="7194" width="8.28515625" style="99" bestFit="1" customWidth="1"/>
    <col min="7195" max="7195" width="8.140625" style="99" bestFit="1" customWidth="1"/>
    <col min="7196" max="7196" width="9.7109375" style="99" bestFit="1" customWidth="1"/>
    <col min="7197" max="7197" width="8.5703125" style="99" bestFit="1" customWidth="1"/>
    <col min="7198" max="7424" width="7.85546875" style="99"/>
    <col min="7425" max="7425" width="5.7109375" style="99" customWidth="1"/>
    <col min="7426" max="7426" width="34.5703125" style="99" customWidth="1"/>
    <col min="7427" max="7427" width="9.140625" style="99" customWidth="1"/>
    <col min="7428" max="7428" width="6.42578125" style="99" bestFit="1" customWidth="1"/>
    <col min="7429" max="7429" width="7" style="99" bestFit="1" customWidth="1"/>
    <col min="7430" max="7430" width="7.140625" style="99" bestFit="1" customWidth="1"/>
    <col min="7431" max="7431" width="12.85546875" style="99" bestFit="1" customWidth="1"/>
    <col min="7432" max="7432" width="6" style="99" bestFit="1" customWidth="1"/>
    <col min="7433" max="7433" width="5.7109375" style="99" bestFit="1" customWidth="1"/>
    <col min="7434" max="7434" width="7.42578125" style="99" customWidth="1"/>
    <col min="7435" max="7435" width="9.140625" style="99" bestFit="1" customWidth="1"/>
    <col min="7436" max="7436" width="10" style="99" bestFit="1" customWidth="1"/>
    <col min="7437" max="7437" width="11.5703125" style="99" bestFit="1" customWidth="1"/>
    <col min="7438" max="7438" width="10.42578125" style="99" bestFit="1" customWidth="1"/>
    <col min="7439" max="7439" width="6.42578125" style="99" bestFit="1" customWidth="1"/>
    <col min="7440" max="7440" width="11" style="99" bestFit="1" customWidth="1"/>
    <col min="7441" max="7441" width="12.85546875" style="99" bestFit="1" customWidth="1"/>
    <col min="7442" max="7442" width="13.140625" style="99" bestFit="1" customWidth="1"/>
    <col min="7443" max="7443" width="9.140625" style="99" bestFit="1" customWidth="1"/>
    <col min="7444" max="7445" width="8.7109375" style="99" bestFit="1" customWidth="1"/>
    <col min="7446" max="7446" width="10.85546875" style="99" bestFit="1" customWidth="1"/>
    <col min="7447" max="7447" width="15.42578125" style="99" bestFit="1" customWidth="1"/>
    <col min="7448" max="7448" width="8.85546875" style="99" bestFit="1" customWidth="1"/>
    <col min="7449" max="7449" width="9.85546875" style="99" bestFit="1" customWidth="1"/>
    <col min="7450" max="7450" width="8.28515625" style="99" bestFit="1" customWidth="1"/>
    <col min="7451" max="7451" width="8.140625" style="99" bestFit="1" customWidth="1"/>
    <col min="7452" max="7452" width="9.7109375" style="99" bestFit="1" customWidth="1"/>
    <col min="7453" max="7453" width="8.5703125" style="99" bestFit="1" customWidth="1"/>
    <col min="7454" max="7680" width="7.85546875" style="99"/>
    <col min="7681" max="7681" width="5.7109375" style="99" customWidth="1"/>
    <col min="7682" max="7682" width="34.5703125" style="99" customWidth="1"/>
    <col min="7683" max="7683" width="9.140625" style="99" customWidth="1"/>
    <col min="7684" max="7684" width="6.42578125" style="99" bestFit="1" customWidth="1"/>
    <col min="7685" max="7685" width="7" style="99" bestFit="1" customWidth="1"/>
    <col min="7686" max="7686" width="7.140625" style="99" bestFit="1" customWidth="1"/>
    <col min="7687" max="7687" width="12.85546875" style="99" bestFit="1" customWidth="1"/>
    <col min="7688" max="7688" width="6" style="99" bestFit="1" customWidth="1"/>
    <col min="7689" max="7689" width="5.7109375" style="99" bestFit="1" customWidth="1"/>
    <col min="7690" max="7690" width="7.42578125" style="99" customWidth="1"/>
    <col min="7691" max="7691" width="9.140625" style="99" bestFit="1" customWidth="1"/>
    <col min="7692" max="7692" width="10" style="99" bestFit="1" customWidth="1"/>
    <col min="7693" max="7693" width="11.5703125" style="99" bestFit="1" customWidth="1"/>
    <col min="7694" max="7694" width="10.42578125" style="99" bestFit="1" customWidth="1"/>
    <col min="7695" max="7695" width="6.42578125" style="99" bestFit="1" customWidth="1"/>
    <col min="7696" max="7696" width="11" style="99" bestFit="1" customWidth="1"/>
    <col min="7697" max="7697" width="12.85546875" style="99" bestFit="1" customWidth="1"/>
    <col min="7698" max="7698" width="13.140625" style="99" bestFit="1" customWidth="1"/>
    <col min="7699" max="7699" width="9.140625" style="99" bestFit="1" customWidth="1"/>
    <col min="7700" max="7701" width="8.7109375" style="99" bestFit="1" customWidth="1"/>
    <col min="7702" max="7702" width="10.85546875" style="99" bestFit="1" customWidth="1"/>
    <col min="7703" max="7703" width="15.42578125" style="99" bestFit="1" customWidth="1"/>
    <col min="7704" max="7704" width="8.85546875" style="99" bestFit="1" customWidth="1"/>
    <col min="7705" max="7705" width="9.85546875" style="99" bestFit="1" customWidth="1"/>
    <col min="7706" max="7706" width="8.28515625" style="99" bestFit="1" customWidth="1"/>
    <col min="7707" max="7707" width="8.140625" style="99" bestFit="1" customWidth="1"/>
    <col min="7708" max="7708" width="9.7109375" style="99" bestFit="1" customWidth="1"/>
    <col min="7709" max="7709" width="8.5703125" style="99" bestFit="1" customWidth="1"/>
    <col min="7710" max="7936" width="7.85546875" style="99"/>
    <col min="7937" max="7937" width="5.7109375" style="99" customWidth="1"/>
    <col min="7938" max="7938" width="34.5703125" style="99" customWidth="1"/>
    <col min="7939" max="7939" width="9.140625" style="99" customWidth="1"/>
    <col min="7940" max="7940" width="6.42578125" style="99" bestFit="1" customWidth="1"/>
    <col min="7941" max="7941" width="7" style="99" bestFit="1" customWidth="1"/>
    <col min="7942" max="7942" width="7.140625" style="99" bestFit="1" customWidth="1"/>
    <col min="7943" max="7943" width="12.85546875" style="99" bestFit="1" customWidth="1"/>
    <col min="7944" max="7944" width="6" style="99" bestFit="1" customWidth="1"/>
    <col min="7945" max="7945" width="5.7109375" style="99" bestFit="1" customWidth="1"/>
    <col min="7946" max="7946" width="7.42578125" style="99" customWidth="1"/>
    <col min="7947" max="7947" width="9.140625" style="99" bestFit="1" customWidth="1"/>
    <col min="7948" max="7948" width="10" style="99" bestFit="1" customWidth="1"/>
    <col min="7949" max="7949" width="11.5703125" style="99" bestFit="1" customWidth="1"/>
    <col min="7950" max="7950" width="10.42578125" style="99" bestFit="1" customWidth="1"/>
    <col min="7951" max="7951" width="6.42578125" style="99" bestFit="1" customWidth="1"/>
    <col min="7952" max="7952" width="11" style="99" bestFit="1" customWidth="1"/>
    <col min="7953" max="7953" width="12.85546875" style="99" bestFit="1" customWidth="1"/>
    <col min="7954" max="7954" width="13.140625" style="99" bestFit="1" customWidth="1"/>
    <col min="7955" max="7955" width="9.140625" style="99" bestFit="1" customWidth="1"/>
    <col min="7956" max="7957" width="8.7109375" style="99" bestFit="1" customWidth="1"/>
    <col min="7958" max="7958" width="10.85546875" style="99" bestFit="1" customWidth="1"/>
    <col min="7959" max="7959" width="15.42578125" style="99" bestFit="1" customWidth="1"/>
    <col min="7960" max="7960" width="8.85546875" style="99" bestFit="1" customWidth="1"/>
    <col min="7961" max="7961" width="9.85546875" style="99" bestFit="1" customWidth="1"/>
    <col min="7962" max="7962" width="8.28515625" style="99" bestFit="1" customWidth="1"/>
    <col min="7963" max="7963" width="8.140625" style="99" bestFit="1" customWidth="1"/>
    <col min="7964" max="7964" width="9.7109375" style="99" bestFit="1" customWidth="1"/>
    <col min="7965" max="7965" width="8.5703125" style="99" bestFit="1" customWidth="1"/>
    <col min="7966" max="8192" width="7.85546875" style="99"/>
    <col min="8193" max="8193" width="5.7109375" style="99" customWidth="1"/>
    <col min="8194" max="8194" width="34.5703125" style="99" customWidth="1"/>
    <col min="8195" max="8195" width="9.140625" style="99" customWidth="1"/>
    <col min="8196" max="8196" width="6.42578125" style="99" bestFit="1" customWidth="1"/>
    <col min="8197" max="8197" width="7" style="99" bestFit="1" customWidth="1"/>
    <col min="8198" max="8198" width="7.140625" style="99" bestFit="1" customWidth="1"/>
    <col min="8199" max="8199" width="12.85546875" style="99" bestFit="1" customWidth="1"/>
    <col min="8200" max="8200" width="6" style="99" bestFit="1" customWidth="1"/>
    <col min="8201" max="8201" width="5.7109375" style="99" bestFit="1" customWidth="1"/>
    <col min="8202" max="8202" width="7.42578125" style="99" customWidth="1"/>
    <col min="8203" max="8203" width="9.140625" style="99" bestFit="1" customWidth="1"/>
    <col min="8204" max="8204" width="10" style="99" bestFit="1" customWidth="1"/>
    <col min="8205" max="8205" width="11.5703125" style="99" bestFit="1" customWidth="1"/>
    <col min="8206" max="8206" width="10.42578125" style="99" bestFit="1" customWidth="1"/>
    <col min="8207" max="8207" width="6.42578125" style="99" bestFit="1" customWidth="1"/>
    <col min="8208" max="8208" width="11" style="99" bestFit="1" customWidth="1"/>
    <col min="8209" max="8209" width="12.85546875" style="99" bestFit="1" customWidth="1"/>
    <col min="8210" max="8210" width="13.140625" style="99" bestFit="1" customWidth="1"/>
    <col min="8211" max="8211" width="9.140625" style="99" bestFit="1" customWidth="1"/>
    <col min="8212" max="8213" width="8.7109375" style="99" bestFit="1" customWidth="1"/>
    <col min="8214" max="8214" width="10.85546875" style="99" bestFit="1" customWidth="1"/>
    <col min="8215" max="8215" width="15.42578125" style="99" bestFit="1" customWidth="1"/>
    <col min="8216" max="8216" width="8.85546875" style="99" bestFit="1" customWidth="1"/>
    <col min="8217" max="8217" width="9.85546875" style="99" bestFit="1" customWidth="1"/>
    <col min="8218" max="8218" width="8.28515625" style="99" bestFit="1" customWidth="1"/>
    <col min="8219" max="8219" width="8.140625" style="99" bestFit="1" customWidth="1"/>
    <col min="8220" max="8220" width="9.7109375" style="99" bestFit="1" customWidth="1"/>
    <col min="8221" max="8221" width="8.5703125" style="99" bestFit="1" customWidth="1"/>
    <col min="8222" max="8448" width="7.85546875" style="99"/>
    <col min="8449" max="8449" width="5.7109375" style="99" customWidth="1"/>
    <col min="8450" max="8450" width="34.5703125" style="99" customWidth="1"/>
    <col min="8451" max="8451" width="9.140625" style="99" customWidth="1"/>
    <col min="8452" max="8452" width="6.42578125" style="99" bestFit="1" customWidth="1"/>
    <col min="8453" max="8453" width="7" style="99" bestFit="1" customWidth="1"/>
    <col min="8454" max="8454" width="7.140625" style="99" bestFit="1" customWidth="1"/>
    <col min="8455" max="8455" width="12.85546875" style="99" bestFit="1" customWidth="1"/>
    <col min="8456" max="8456" width="6" style="99" bestFit="1" customWidth="1"/>
    <col min="8457" max="8457" width="5.7109375" style="99" bestFit="1" customWidth="1"/>
    <col min="8458" max="8458" width="7.42578125" style="99" customWidth="1"/>
    <col min="8459" max="8459" width="9.140625" style="99" bestFit="1" customWidth="1"/>
    <col min="8460" max="8460" width="10" style="99" bestFit="1" customWidth="1"/>
    <col min="8461" max="8461" width="11.5703125" style="99" bestFit="1" customWidth="1"/>
    <col min="8462" max="8462" width="10.42578125" style="99" bestFit="1" customWidth="1"/>
    <col min="8463" max="8463" width="6.42578125" style="99" bestFit="1" customWidth="1"/>
    <col min="8464" max="8464" width="11" style="99" bestFit="1" customWidth="1"/>
    <col min="8465" max="8465" width="12.85546875" style="99" bestFit="1" customWidth="1"/>
    <col min="8466" max="8466" width="13.140625" style="99" bestFit="1" customWidth="1"/>
    <col min="8467" max="8467" width="9.140625" style="99" bestFit="1" customWidth="1"/>
    <col min="8468" max="8469" width="8.7109375" style="99" bestFit="1" customWidth="1"/>
    <col min="8470" max="8470" width="10.85546875" style="99" bestFit="1" customWidth="1"/>
    <col min="8471" max="8471" width="15.42578125" style="99" bestFit="1" customWidth="1"/>
    <col min="8472" max="8472" width="8.85546875" style="99" bestFit="1" customWidth="1"/>
    <col min="8473" max="8473" width="9.85546875" style="99" bestFit="1" customWidth="1"/>
    <col min="8474" max="8474" width="8.28515625" style="99" bestFit="1" customWidth="1"/>
    <col min="8475" max="8475" width="8.140625" style="99" bestFit="1" customWidth="1"/>
    <col min="8476" max="8476" width="9.7109375" style="99" bestFit="1" customWidth="1"/>
    <col min="8477" max="8477" width="8.5703125" style="99" bestFit="1" customWidth="1"/>
    <col min="8478" max="8704" width="7.85546875" style="99"/>
    <col min="8705" max="8705" width="5.7109375" style="99" customWidth="1"/>
    <col min="8706" max="8706" width="34.5703125" style="99" customWidth="1"/>
    <col min="8707" max="8707" width="9.140625" style="99" customWidth="1"/>
    <col min="8708" max="8708" width="6.42578125" style="99" bestFit="1" customWidth="1"/>
    <col min="8709" max="8709" width="7" style="99" bestFit="1" customWidth="1"/>
    <col min="8710" max="8710" width="7.140625" style="99" bestFit="1" customWidth="1"/>
    <col min="8711" max="8711" width="12.85546875" style="99" bestFit="1" customWidth="1"/>
    <col min="8712" max="8712" width="6" style="99" bestFit="1" customWidth="1"/>
    <col min="8713" max="8713" width="5.7109375" style="99" bestFit="1" customWidth="1"/>
    <col min="8714" max="8714" width="7.42578125" style="99" customWidth="1"/>
    <col min="8715" max="8715" width="9.140625" style="99" bestFit="1" customWidth="1"/>
    <col min="8716" max="8716" width="10" style="99" bestFit="1" customWidth="1"/>
    <col min="8717" max="8717" width="11.5703125" style="99" bestFit="1" customWidth="1"/>
    <col min="8718" max="8718" width="10.42578125" style="99" bestFit="1" customWidth="1"/>
    <col min="8719" max="8719" width="6.42578125" style="99" bestFit="1" customWidth="1"/>
    <col min="8720" max="8720" width="11" style="99" bestFit="1" customWidth="1"/>
    <col min="8721" max="8721" width="12.85546875" style="99" bestFit="1" customWidth="1"/>
    <col min="8722" max="8722" width="13.140625" style="99" bestFit="1" customWidth="1"/>
    <col min="8723" max="8723" width="9.140625" style="99" bestFit="1" customWidth="1"/>
    <col min="8724" max="8725" width="8.7109375" style="99" bestFit="1" customWidth="1"/>
    <col min="8726" max="8726" width="10.85546875" style="99" bestFit="1" customWidth="1"/>
    <col min="8727" max="8727" width="15.42578125" style="99" bestFit="1" customWidth="1"/>
    <col min="8728" max="8728" width="8.85546875" style="99" bestFit="1" customWidth="1"/>
    <col min="8729" max="8729" width="9.85546875" style="99" bestFit="1" customWidth="1"/>
    <col min="8730" max="8730" width="8.28515625" style="99" bestFit="1" customWidth="1"/>
    <col min="8731" max="8731" width="8.140625" style="99" bestFit="1" customWidth="1"/>
    <col min="8732" max="8732" width="9.7109375" style="99" bestFit="1" customWidth="1"/>
    <col min="8733" max="8733" width="8.5703125" style="99" bestFit="1" customWidth="1"/>
    <col min="8734" max="8960" width="7.85546875" style="99"/>
    <col min="8961" max="8961" width="5.7109375" style="99" customWidth="1"/>
    <col min="8962" max="8962" width="34.5703125" style="99" customWidth="1"/>
    <col min="8963" max="8963" width="9.140625" style="99" customWidth="1"/>
    <col min="8964" max="8964" width="6.42578125" style="99" bestFit="1" customWidth="1"/>
    <col min="8965" max="8965" width="7" style="99" bestFit="1" customWidth="1"/>
    <col min="8966" max="8966" width="7.140625" style="99" bestFit="1" customWidth="1"/>
    <col min="8967" max="8967" width="12.85546875" style="99" bestFit="1" customWidth="1"/>
    <col min="8968" max="8968" width="6" style="99" bestFit="1" customWidth="1"/>
    <col min="8969" max="8969" width="5.7109375" style="99" bestFit="1" customWidth="1"/>
    <col min="8970" max="8970" width="7.42578125" style="99" customWidth="1"/>
    <col min="8971" max="8971" width="9.140625" style="99" bestFit="1" customWidth="1"/>
    <col min="8972" max="8972" width="10" style="99" bestFit="1" customWidth="1"/>
    <col min="8973" max="8973" width="11.5703125" style="99" bestFit="1" customWidth="1"/>
    <col min="8974" max="8974" width="10.42578125" style="99" bestFit="1" customWidth="1"/>
    <col min="8975" max="8975" width="6.42578125" style="99" bestFit="1" customWidth="1"/>
    <col min="8976" max="8976" width="11" style="99" bestFit="1" customWidth="1"/>
    <col min="8977" max="8977" width="12.85546875" style="99" bestFit="1" customWidth="1"/>
    <col min="8978" max="8978" width="13.140625" style="99" bestFit="1" customWidth="1"/>
    <col min="8979" max="8979" width="9.140625" style="99" bestFit="1" customWidth="1"/>
    <col min="8980" max="8981" width="8.7109375" style="99" bestFit="1" customWidth="1"/>
    <col min="8982" max="8982" width="10.85546875" style="99" bestFit="1" customWidth="1"/>
    <col min="8983" max="8983" width="15.42578125" style="99" bestFit="1" customWidth="1"/>
    <col min="8984" max="8984" width="8.85546875" style="99" bestFit="1" customWidth="1"/>
    <col min="8985" max="8985" width="9.85546875" style="99" bestFit="1" customWidth="1"/>
    <col min="8986" max="8986" width="8.28515625" style="99" bestFit="1" customWidth="1"/>
    <col min="8987" max="8987" width="8.140625" style="99" bestFit="1" customWidth="1"/>
    <col min="8988" max="8988" width="9.7109375" style="99" bestFit="1" customWidth="1"/>
    <col min="8989" max="8989" width="8.5703125" style="99" bestFit="1" customWidth="1"/>
    <col min="8990" max="9216" width="7.85546875" style="99"/>
    <col min="9217" max="9217" width="5.7109375" style="99" customWidth="1"/>
    <col min="9218" max="9218" width="34.5703125" style="99" customWidth="1"/>
    <col min="9219" max="9219" width="9.140625" style="99" customWidth="1"/>
    <col min="9220" max="9220" width="6.42578125" style="99" bestFit="1" customWidth="1"/>
    <col min="9221" max="9221" width="7" style="99" bestFit="1" customWidth="1"/>
    <col min="9222" max="9222" width="7.140625" style="99" bestFit="1" customWidth="1"/>
    <col min="9223" max="9223" width="12.85546875" style="99" bestFit="1" customWidth="1"/>
    <col min="9224" max="9224" width="6" style="99" bestFit="1" customWidth="1"/>
    <col min="9225" max="9225" width="5.7109375" style="99" bestFit="1" customWidth="1"/>
    <col min="9226" max="9226" width="7.42578125" style="99" customWidth="1"/>
    <col min="9227" max="9227" width="9.140625" style="99" bestFit="1" customWidth="1"/>
    <col min="9228" max="9228" width="10" style="99" bestFit="1" customWidth="1"/>
    <col min="9229" max="9229" width="11.5703125" style="99" bestFit="1" customWidth="1"/>
    <col min="9230" max="9230" width="10.42578125" style="99" bestFit="1" customWidth="1"/>
    <col min="9231" max="9231" width="6.42578125" style="99" bestFit="1" customWidth="1"/>
    <col min="9232" max="9232" width="11" style="99" bestFit="1" customWidth="1"/>
    <col min="9233" max="9233" width="12.85546875" style="99" bestFit="1" customWidth="1"/>
    <col min="9234" max="9234" width="13.140625" style="99" bestFit="1" customWidth="1"/>
    <col min="9235" max="9235" width="9.140625" style="99" bestFit="1" customWidth="1"/>
    <col min="9236" max="9237" width="8.7109375" style="99" bestFit="1" customWidth="1"/>
    <col min="9238" max="9238" width="10.85546875" style="99" bestFit="1" customWidth="1"/>
    <col min="9239" max="9239" width="15.42578125" style="99" bestFit="1" customWidth="1"/>
    <col min="9240" max="9240" width="8.85546875" style="99" bestFit="1" customWidth="1"/>
    <col min="9241" max="9241" width="9.85546875" style="99" bestFit="1" customWidth="1"/>
    <col min="9242" max="9242" width="8.28515625" style="99" bestFit="1" customWidth="1"/>
    <col min="9243" max="9243" width="8.140625" style="99" bestFit="1" customWidth="1"/>
    <col min="9244" max="9244" width="9.7109375" style="99" bestFit="1" customWidth="1"/>
    <col min="9245" max="9245" width="8.5703125" style="99" bestFit="1" customWidth="1"/>
    <col min="9246" max="9472" width="7.85546875" style="99"/>
    <col min="9473" max="9473" width="5.7109375" style="99" customWidth="1"/>
    <col min="9474" max="9474" width="34.5703125" style="99" customWidth="1"/>
    <col min="9475" max="9475" width="9.140625" style="99" customWidth="1"/>
    <col min="9476" max="9476" width="6.42578125" style="99" bestFit="1" customWidth="1"/>
    <col min="9477" max="9477" width="7" style="99" bestFit="1" customWidth="1"/>
    <col min="9478" max="9478" width="7.140625" style="99" bestFit="1" customWidth="1"/>
    <col min="9479" max="9479" width="12.85546875" style="99" bestFit="1" customWidth="1"/>
    <col min="9480" max="9480" width="6" style="99" bestFit="1" customWidth="1"/>
    <col min="9481" max="9481" width="5.7109375" style="99" bestFit="1" customWidth="1"/>
    <col min="9482" max="9482" width="7.42578125" style="99" customWidth="1"/>
    <col min="9483" max="9483" width="9.140625" style="99" bestFit="1" customWidth="1"/>
    <col min="9484" max="9484" width="10" style="99" bestFit="1" customWidth="1"/>
    <col min="9485" max="9485" width="11.5703125" style="99" bestFit="1" customWidth="1"/>
    <col min="9486" max="9486" width="10.42578125" style="99" bestFit="1" customWidth="1"/>
    <col min="9487" max="9487" width="6.42578125" style="99" bestFit="1" customWidth="1"/>
    <col min="9488" max="9488" width="11" style="99" bestFit="1" customWidth="1"/>
    <col min="9489" max="9489" width="12.85546875" style="99" bestFit="1" customWidth="1"/>
    <col min="9490" max="9490" width="13.140625" style="99" bestFit="1" customWidth="1"/>
    <col min="9491" max="9491" width="9.140625" style="99" bestFit="1" customWidth="1"/>
    <col min="9492" max="9493" width="8.7109375" style="99" bestFit="1" customWidth="1"/>
    <col min="9494" max="9494" width="10.85546875" style="99" bestFit="1" customWidth="1"/>
    <col min="9495" max="9495" width="15.42578125" style="99" bestFit="1" customWidth="1"/>
    <col min="9496" max="9496" width="8.85546875" style="99" bestFit="1" customWidth="1"/>
    <col min="9497" max="9497" width="9.85546875" style="99" bestFit="1" customWidth="1"/>
    <col min="9498" max="9498" width="8.28515625" style="99" bestFit="1" customWidth="1"/>
    <col min="9499" max="9499" width="8.140625" style="99" bestFit="1" customWidth="1"/>
    <col min="9500" max="9500" width="9.7109375" style="99" bestFit="1" customWidth="1"/>
    <col min="9501" max="9501" width="8.5703125" style="99" bestFit="1" customWidth="1"/>
    <col min="9502" max="9728" width="7.85546875" style="99"/>
    <col min="9729" max="9729" width="5.7109375" style="99" customWidth="1"/>
    <col min="9730" max="9730" width="34.5703125" style="99" customWidth="1"/>
    <col min="9731" max="9731" width="9.140625" style="99" customWidth="1"/>
    <col min="9732" max="9732" width="6.42578125" style="99" bestFit="1" customWidth="1"/>
    <col min="9733" max="9733" width="7" style="99" bestFit="1" customWidth="1"/>
    <col min="9734" max="9734" width="7.140625" style="99" bestFit="1" customWidth="1"/>
    <col min="9735" max="9735" width="12.85546875" style="99" bestFit="1" customWidth="1"/>
    <col min="9736" max="9736" width="6" style="99" bestFit="1" customWidth="1"/>
    <col min="9737" max="9737" width="5.7109375" style="99" bestFit="1" customWidth="1"/>
    <col min="9738" max="9738" width="7.42578125" style="99" customWidth="1"/>
    <col min="9739" max="9739" width="9.140625" style="99" bestFit="1" customWidth="1"/>
    <col min="9740" max="9740" width="10" style="99" bestFit="1" customWidth="1"/>
    <col min="9741" max="9741" width="11.5703125" style="99" bestFit="1" customWidth="1"/>
    <col min="9742" max="9742" width="10.42578125" style="99" bestFit="1" customWidth="1"/>
    <col min="9743" max="9743" width="6.42578125" style="99" bestFit="1" customWidth="1"/>
    <col min="9744" max="9744" width="11" style="99" bestFit="1" customWidth="1"/>
    <col min="9745" max="9745" width="12.85546875" style="99" bestFit="1" customWidth="1"/>
    <col min="9746" max="9746" width="13.140625" style="99" bestFit="1" customWidth="1"/>
    <col min="9747" max="9747" width="9.140625" style="99" bestFit="1" customWidth="1"/>
    <col min="9748" max="9749" width="8.7109375" style="99" bestFit="1" customWidth="1"/>
    <col min="9750" max="9750" width="10.85546875" style="99" bestFit="1" customWidth="1"/>
    <col min="9751" max="9751" width="15.42578125" style="99" bestFit="1" customWidth="1"/>
    <col min="9752" max="9752" width="8.85546875" style="99" bestFit="1" customWidth="1"/>
    <col min="9753" max="9753" width="9.85546875" style="99" bestFit="1" customWidth="1"/>
    <col min="9754" max="9754" width="8.28515625" style="99" bestFit="1" customWidth="1"/>
    <col min="9755" max="9755" width="8.140625" style="99" bestFit="1" customWidth="1"/>
    <col min="9756" max="9756" width="9.7109375" style="99" bestFit="1" customWidth="1"/>
    <col min="9757" max="9757" width="8.5703125" style="99" bestFit="1" customWidth="1"/>
    <col min="9758" max="9984" width="7.85546875" style="99"/>
    <col min="9985" max="9985" width="5.7109375" style="99" customWidth="1"/>
    <col min="9986" max="9986" width="34.5703125" style="99" customWidth="1"/>
    <col min="9987" max="9987" width="9.140625" style="99" customWidth="1"/>
    <col min="9988" max="9988" width="6.42578125" style="99" bestFit="1" customWidth="1"/>
    <col min="9989" max="9989" width="7" style="99" bestFit="1" customWidth="1"/>
    <col min="9990" max="9990" width="7.140625" style="99" bestFit="1" customWidth="1"/>
    <col min="9991" max="9991" width="12.85546875" style="99" bestFit="1" customWidth="1"/>
    <col min="9992" max="9992" width="6" style="99" bestFit="1" customWidth="1"/>
    <col min="9993" max="9993" width="5.7109375" style="99" bestFit="1" customWidth="1"/>
    <col min="9994" max="9994" width="7.42578125" style="99" customWidth="1"/>
    <col min="9995" max="9995" width="9.140625" style="99" bestFit="1" customWidth="1"/>
    <col min="9996" max="9996" width="10" style="99" bestFit="1" customWidth="1"/>
    <col min="9997" max="9997" width="11.5703125" style="99" bestFit="1" customWidth="1"/>
    <col min="9998" max="9998" width="10.42578125" style="99" bestFit="1" customWidth="1"/>
    <col min="9999" max="9999" width="6.42578125" style="99" bestFit="1" customWidth="1"/>
    <col min="10000" max="10000" width="11" style="99" bestFit="1" customWidth="1"/>
    <col min="10001" max="10001" width="12.85546875" style="99" bestFit="1" customWidth="1"/>
    <col min="10002" max="10002" width="13.140625" style="99" bestFit="1" customWidth="1"/>
    <col min="10003" max="10003" width="9.140625" style="99" bestFit="1" customWidth="1"/>
    <col min="10004" max="10005" width="8.7109375" style="99" bestFit="1" customWidth="1"/>
    <col min="10006" max="10006" width="10.85546875" style="99" bestFit="1" customWidth="1"/>
    <col min="10007" max="10007" width="15.42578125" style="99" bestFit="1" customWidth="1"/>
    <col min="10008" max="10008" width="8.85546875" style="99" bestFit="1" customWidth="1"/>
    <col min="10009" max="10009" width="9.85546875" style="99" bestFit="1" customWidth="1"/>
    <col min="10010" max="10010" width="8.28515625" style="99" bestFit="1" customWidth="1"/>
    <col min="10011" max="10011" width="8.140625" style="99" bestFit="1" customWidth="1"/>
    <col min="10012" max="10012" width="9.7109375" style="99" bestFit="1" customWidth="1"/>
    <col min="10013" max="10013" width="8.5703125" style="99" bestFit="1" customWidth="1"/>
    <col min="10014" max="10240" width="7.85546875" style="99"/>
    <col min="10241" max="10241" width="5.7109375" style="99" customWidth="1"/>
    <col min="10242" max="10242" width="34.5703125" style="99" customWidth="1"/>
    <col min="10243" max="10243" width="9.140625" style="99" customWidth="1"/>
    <col min="10244" max="10244" width="6.42578125" style="99" bestFit="1" customWidth="1"/>
    <col min="10245" max="10245" width="7" style="99" bestFit="1" customWidth="1"/>
    <col min="10246" max="10246" width="7.140625" style="99" bestFit="1" customWidth="1"/>
    <col min="10247" max="10247" width="12.85546875" style="99" bestFit="1" customWidth="1"/>
    <col min="10248" max="10248" width="6" style="99" bestFit="1" customWidth="1"/>
    <col min="10249" max="10249" width="5.7109375" style="99" bestFit="1" customWidth="1"/>
    <col min="10250" max="10250" width="7.42578125" style="99" customWidth="1"/>
    <col min="10251" max="10251" width="9.140625" style="99" bestFit="1" customWidth="1"/>
    <col min="10252" max="10252" width="10" style="99" bestFit="1" customWidth="1"/>
    <col min="10253" max="10253" width="11.5703125" style="99" bestFit="1" customWidth="1"/>
    <col min="10254" max="10254" width="10.42578125" style="99" bestFit="1" customWidth="1"/>
    <col min="10255" max="10255" width="6.42578125" style="99" bestFit="1" customWidth="1"/>
    <col min="10256" max="10256" width="11" style="99" bestFit="1" customWidth="1"/>
    <col min="10257" max="10257" width="12.85546875" style="99" bestFit="1" customWidth="1"/>
    <col min="10258" max="10258" width="13.140625" style="99" bestFit="1" customWidth="1"/>
    <col min="10259" max="10259" width="9.140625" style="99" bestFit="1" customWidth="1"/>
    <col min="10260" max="10261" width="8.7109375" style="99" bestFit="1" customWidth="1"/>
    <col min="10262" max="10262" width="10.85546875" style="99" bestFit="1" customWidth="1"/>
    <col min="10263" max="10263" width="15.42578125" style="99" bestFit="1" customWidth="1"/>
    <col min="10264" max="10264" width="8.85546875" style="99" bestFit="1" customWidth="1"/>
    <col min="10265" max="10265" width="9.85546875" style="99" bestFit="1" customWidth="1"/>
    <col min="10266" max="10266" width="8.28515625" style="99" bestFit="1" customWidth="1"/>
    <col min="10267" max="10267" width="8.140625" style="99" bestFit="1" customWidth="1"/>
    <col min="10268" max="10268" width="9.7109375" style="99" bestFit="1" customWidth="1"/>
    <col min="10269" max="10269" width="8.5703125" style="99" bestFit="1" customWidth="1"/>
    <col min="10270" max="10496" width="7.85546875" style="99"/>
    <col min="10497" max="10497" width="5.7109375" style="99" customWidth="1"/>
    <col min="10498" max="10498" width="34.5703125" style="99" customWidth="1"/>
    <col min="10499" max="10499" width="9.140625" style="99" customWidth="1"/>
    <col min="10500" max="10500" width="6.42578125" style="99" bestFit="1" customWidth="1"/>
    <col min="10501" max="10501" width="7" style="99" bestFit="1" customWidth="1"/>
    <col min="10502" max="10502" width="7.140625" style="99" bestFit="1" customWidth="1"/>
    <col min="10503" max="10503" width="12.85546875" style="99" bestFit="1" customWidth="1"/>
    <col min="10504" max="10504" width="6" style="99" bestFit="1" customWidth="1"/>
    <col min="10505" max="10505" width="5.7109375" style="99" bestFit="1" customWidth="1"/>
    <col min="10506" max="10506" width="7.42578125" style="99" customWidth="1"/>
    <col min="10507" max="10507" width="9.140625" style="99" bestFit="1" customWidth="1"/>
    <col min="10508" max="10508" width="10" style="99" bestFit="1" customWidth="1"/>
    <col min="10509" max="10509" width="11.5703125" style="99" bestFit="1" customWidth="1"/>
    <col min="10510" max="10510" width="10.42578125" style="99" bestFit="1" customWidth="1"/>
    <col min="10511" max="10511" width="6.42578125" style="99" bestFit="1" customWidth="1"/>
    <col min="10512" max="10512" width="11" style="99" bestFit="1" customWidth="1"/>
    <col min="10513" max="10513" width="12.85546875" style="99" bestFit="1" customWidth="1"/>
    <col min="10514" max="10514" width="13.140625" style="99" bestFit="1" customWidth="1"/>
    <col min="10515" max="10515" width="9.140625" style="99" bestFit="1" customWidth="1"/>
    <col min="10516" max="10517" width="8.7109375" style="99" bestFit="1" customWidth="1"/>
    <col min="10518" max="10518" width="10.85546875" style="99" bestFit="1" customWidth="1"/>
    <col min="10519" max="10519" width="15.42578125" style="99" bestFit="1" customWidth="1"/>
    <col min="10520" max="10520" width="8.85546875" style="99" bestFit="1" customWidth="1"/>
    <col min="10521" max="10521" width="9.85546875" style="99" bestFit="1" customWidth="1"/>
    <col min="10522" max="10522" width="8.28515625" style="99" bestFit="1" customWidth="1"/>
    <col min="10523" max="10523" width="8.140625" style="99" bestFit="1" customWidth="1"/>
    <col min="10524" max="10524" width="9.7109375" style="99" bestFit="1" customWidth="1"/>
    <col min="10525" max="10525" width="8.5703125" style="99" bestFit="1" customWidth="1"/>
    <col min="10526" max="10752" width="7.85546875" style="99"/>
    <col min="10753" max="10753" width="5.7109375" style="99" customWidth="1"/>
    <col min="10754" max="10754" width="34.5703125" style="99" customWidth="1"/>
    <col min="10755" max="10755" width="9.140625" style="99" customWidth="1"/>
    <col min="10756" max="10756" width="6.42578125" style="99" bestFit="1" customWidth="1"/>
    <col min="10757" max="10757" width="7" style="99" bestFit="1" customWidth="1"/>
    <col min="10758" max="10758" width="7.140625" style="99" bestFit="1" customWidth="1"/>
    <col min="10759" max="10759" width="12.85546875" style="99" bestFit="1" customWidth="1"/>
    <col min="10760" max="10760" width="6" style="99" bestFit="1" customWidth="1"/>
    <col min="10761" max="10761" width="5.7109375" style="99" bestFit="1" customWidth="1"/>
    <col min="10762" max="10762" width="7.42578125" style="99" customWidth="1"/>
    <col min="10763" max="10763" width="9.140625" style="99" bestFit="1" customWidth="1"/>
    <col min="10764" max="10764" width="10" style="99" bestFit="1" customWidth="1"/>
    <col min="10765" max="10765" width="11.5703125" style="99" bestFit="1" customWidth="1"/>
    <col min="10766" max="10766" width="10.42578125" style="99" bestFit="1" customWidth="1"/>
    <col min="10767" max="10767" width="6.42578125" style="99" bestFit="1" customWidth="1"/>
    <col min="10768" max="10768" width="11" style="99" bestFit="1" customWidth="1"/>
    <col min="10769" max="10769" width="12.85546875" style="99" bestFit="1" customWidth="1"/>
    <col min="10770" max="10770" width="13.140625" style="99" bestFit="1" customWidth="1"/>
    <col min="10771" max="10771" width="9.140625" style="99" bestFit="1" customWidth="1"/>
    <col min="10772" max="10773" width="8.7109375" style="99" bestFit="1" customWidth="1"/>
    <col min="10774" max="10774" width="10.85546875" style="99" bestFit="1" customWidth="1"/>
    <col min="10775" max="10775" width="15.42578125" style="99" bestFit="1" customWidth="1"/>
    <col min="10776" max="10776" width="8.85546875" style="99" bestFit="1" customWidth="1"/>
    <col min="10777" max="10777" width="9.85546875" style="99" bestFit="1" customWidth="1"/>
    <col min="10778" max="10778" width="8.28515625" style="99" bestFit="1" customWidth="1"/>
    <col min="10779" max="10779" width="8.140625" style="99" bestFit="1" customWidth="1"/>
    <col min="10780" max="10780" width="9.7109375" style="99" bestFit="1" customWidth="1"/>
    <col min="10781" max="10781" width="8.5703125" style="99" bestFit="1" customWidth="1"/>
    <col min="10782" max="11008" width="7.85546875" style="99"/>
    <col min="11009" max="11009" width="5.7109375" style="99" customWidth="1"/>
    <col min="11010" max="11010" width="34.5703125" style="99" customWidth="1"/>
    <col min="11011" max="11011" width="9.140625" style="99" customWidth="1"/>
    <col min="11012" max="11012" width="6.42578125" style="99" bestFit="1" customWidth="1"/>
    <col min="11013" max="11013" width="7" style="99" bestFit="1" customWidth="1"/>
    <col min="11014" max="11014" width="7.140625" style="99" bestFit="1" customWidth="1"/>
    <col min="11015" max="11015" width="12.85546875" style="99" bestFit="1" customWidth="1"/>
    <col min="11016" max="11016" width="6" style="99" bestFit="1" customWidth="1"/>
    <col min="11017" max="11017" width="5.7109375" style="99" bestFit="1" customWidth="1"/>
    <col min="11018" max="11018" width="7.42578125" style="99" customWidth="1"/>
    <col min="11019" max="11019" width="9.140625" style="99" bestFit="1" customWidth="1"/>
    <col min="11020" max="11020" width="10" style="99" bestFit="1" customWidth="1"/>
    <col min="11021" max="11021" width="11.5703125" style="99" bestFit="1" customWidth="1"/>
    <col min="11022" max="11022" width="10.42578125" style="99" bestFit="1" customWidth="1"/>
    <col min="11023" max="11023" width="6.42578125" style="99" bestFit="1" customWidth="1"/>
    <col min="11024" max="11024" width="11" style="99" bestFit="1" customWidth="1"/>
    <col min="11025" max="11025" width="12.85546875" style="99" bestFit="1" customWidth="1"/>
    <col min="11026" max="11026" width="13.140625" style="99" bestFit="1" customWidth="1"/>
    <col min="11027" max="11027" width="9.140625" style="99" bestFit="1" customWidth="1"/>
    <col min="11028" max="11029" width="8.7109375" style="99" bestFit="1" customWidth="1"/>
    <col min="11030" max="11030" width="10.85546875" style="99" bestFit="1" customWidth="1"/>
    <col min="11031" max="11031" width="15.42578125" style="99" bestFit="1" customWidth="1"/>
    <col min="11032" max="11032" width="8.85546875" style="99" bestFit="1" customWidth="1"/>
    <col min="11033" max="11033" width="9.85546875" style="99" bestFit="1" customWidth="1"/>
    <col min="11034" max="11034" width="8.28515625" style="99" bestFit="1" customWidth="1"/>
    <col min="11035" max="11035" width="8.140625" style="99" bestFit="1" customWidth="1"/>
    <col min="11036" max="11036" width="9.7109375" style="99" bestFit="1" customWidth="1"/>
    <col min="11037" max="11037" width="8.5703125" style="99" bestFit="1" customWidth="1"/>
    <col min="11038" max="11264" width="7.85546875" style="99"/>
    <col min="11265" max="11265" width="5.7109375" style="99" customWidth="1"/>
    <col min="11266" max="11266" width="34.5703125" style="99" customWidth="1"/>
    <col min="11267" max="11267" width="9.140625" style="99" customWidth="1"/>
    <col min="11268" max="11268" width="6.42578125" style="99" bestFit="1" customWidth="1"/>
    <col min="11269" max="11269" width="7" style="99" bestFit="1" customWidth="1"/>
    <col min="11270" max="11270" width="7.140625" style="99" bestFit="1" customWidth="1"/>
    <col min="11271" max="11271" width="12.85546875" style="99" bestFit="1" customWidth="1"/>
    <col min="11272" max="11272" width="6" style="99" bestFit="1" customWidth="1"/>
    <col min="11273" max="11273" width="5.7109375" style="99" bestFit="1" customWidth="1"/>
    <col min="11274" max="11274" width="7.42578125" style="99" customWidth="1"/>
    <col min="11275" max="11275" width="9.140625" style="99" bestFit="1" customWidth="1"/>
    <col min="11276" max="11276" width="10" style="99" bestFit="1" customWidth="1"/>
    <col min="11277" max="11277" width="11.5703125" style="99" bestFit="1" customWidth="1"/>
    <col min="11278" max="11278" width="10.42578125" style="99" bestFit="1" customWidth="1"/>
    <col min="11279" max="11279" width="6.42578125" style="99" bestFit="1" customWidth="1"/>
    <col min="11280" max="11280" width="11" style="99" bestFit="1" customWidth="1"/>
    <col min="11281" max="11281" width="12.85546875" style="99" bestFit="1" customWidth="1"/>
    <col min="11282" max="11282" width="13.140625" style="99" bestFit="1" customWidth="1"/>
    <col min="11283" max="11283" width="9.140625" style="99" bestFit="1" customWidth="1"/>
    <col min="11284" max="11285" width="8.7109375" style="99" bestFit="1" customWidth="1"/>
    <col min="11286" max="11286" width="10.85546875" style="99" bestFit="1" customWidth="1"/>
    <col min="11287" max="11287" width="15.42578125" style="99" bestFit="1" customWidth="1"/>
    <col min="11288" max="11288" width="8.85546875" style="99" bestFit="1" customWidth="1"/>
    <col min="11289" max="11289" width="9.85546875" style="99" bestFit="1" customWidth="1"/>
    <col min="11290" max="11290" width="8.28515625" style="99" bestFit="1" customWidth="1"/>
    <col min="11291" max="11291" width="8.140625" style="99" bestFit="1" customWidth="1"/>
    <col min="11292" max="11292" width="9.7109375" style="99" bestFit="1" customWidth="1"/>
    <col min="11293" max="11293" width="8.5703125" style="99" bestFit="1" customWidth="1"/>
    <col min="11294" max="11520" width="7.85546875" style="99"/>
    <col min="11521" max="11521" width="5.7109375" style="99" customWidth="1"/>
    <col min="11522" max="11522" width="34.5703125" style="99" customWidth="1"/>
    <col min="11523" max="11523" width="9.140625" style="99" customWidth="1"/>
    <col min="11524" max="11524" width="6.42578125" style="99" bestFit="1" customWidth="1"/>
    <col min="11525" max="11525" width="7" style="99" bestFit="1" customWidth="1"/>
    <col min="11526" max="11526" width="7.140625" style="99" bestFit="1" customWidth="1"/>
    <col min="11527" max="11527" width="12.85546875" style="99" bestFit="1" customWidth="1"/>
    <col min="11528" max="11528" width="6" style="99" bestFit="1" customWidth="1"/>
    <col min="11529" max="11529" width="5.7109375" style="99" bestFit="1" customWidth="1"/>
    <col min="11530" max="11530" width="7.42578125" style="99" customWidth="1"/>
    <col min="11531" max="11531" width="9.140625" style="99" bestFit="1" customWidth="1"/>
    <col min="11532" max="11532" width="10" style="99" bestFit="1" customWidth="1"/>
    <col min="11533" max="11533" width="11.5703125" style="99" bestFit="1" customWidth="1"/>
    <col min="11534" max="11534" width="10.42578125" style="99" bestFit="1" customWidth="1"/>
    <col min="11535" max="11535" width="6.42578125" style="99" bestFit="1" customWidth="1"/>
    <col min="11536" max="11536" width="11" style="99" bestFit="1" customWidth="1"/>
    <col min="11537" max="11537" width="12.85546875" style="99" bestFit="1" customWidth="1"/>
    <col min="11538" max="11538" width="13.140625" style="99" bestFit="1" customWidth="1"/>
    <col min="11539" max="11539" width="9.140625" style="99" bestFit="1" customWidth="1"/>
    <col min="11540" max="11541" width="8.7109375" style="99" bestFit="1" customWidth="1"/>
    <col min="11542" max="11542" width="10.85546875" style="99" bestFit="1" customWidth="1"/>
    <col min="11543" max="11543" width="15.42578125" style="99" bestFit="1" customWidth="1"/>
    <col min="11544" max="11544" width="8.85546875" style="99" bestFit="1" customWidth="1"/>
    <col min="11545" max="11545" width="9.85546875" style="99" bestFit="1" customWidth="1"/>
    <col min="11546" max="11546" width="8.28515625" style="99" bestFit="1" customWidth="1"/>
    <col min="11547" max="11547" width="8.140625" style="99" bestFit="1" customWidth="1"/>
    <col min="11548" max="11548" width="9.7109375" style="99" bestFit="1" customWidth="1"/>
    <col min="11549" max="11549" width="8.5703125" style="99" bestFit="1" customWidth="1"/>
    <col min="11550" max="11776" width="7.85546875" style="99"/>
    <col min="11777" max="11777" width="5.7109375" style="99" customWidth="1"/>
    <col min="11778" max="11778" width="34.5703125" style="99" customWidth="1"/>
    <col min="11779" max="11779" width="9.140625" style="99" customWidth="1"/>
    <col min="11780" max="11780" width="6.42578125" style="99" bestFit="1" customWidth="1"/>
    <col min="11781" max="11781" width="7" style="99" bestFit="1" customWidth="1"/>
    <col min="11782" max="11782" width="7.140625" style="99" bestFit="1" customWidth="1"/>
    <col min="11783" max="11783" width="12.85546875" style="99" bestFit="1" customWidth="1"/>
    <col min="11784" max="11784" width="6" style="99" bestFit="1" customWidth="1"/>
    <col min="11785" max="11785" width="5.7109375" style="99" bestFit="1" customWidth="1"/>
    <col min="11786" max="11786" width="7.42578125" style="99" customWidth="1"/>
    <col min="11787" max="11787" width="9.140625" style="99" bestFit="1" customWidth="1"/>
    <col min="11788" max="11788" width="10" style="99" bestFit="1" customWidth="1"/>
    <col min="11789" max="11789" width="11.5703125" style="99" bestFit="1" customWidth="1"/>
    <col min="11790" max="11790" width="10.42578125" style="99" bestFit="1" customWidth="1"/>
    <col min="11791" max="11791" width="6.42578125" style="99" bestFit="1" customWidth="1"/>
    <col min="11792" max="11792" width="11" style="99" bestFit="1" customWidth="1"/>
    <col min="11793" max="11793" width="12.85546875" style="99" bestFit="1" customWidth="1"/>
    <col min="11794" max="11794" width="13.140625" style="99" bestFit="1" customWidth="1"/>
    <col min="11795" max="11795" width="9.140625" style="99" bestFit="1" customWidth="1"/>
    <col min="11796" max="11797" width="8.7109375" style="99" bestFit="1" customWidth="1"/>
    <col min="11798" max="11798" width="10.85546875" style="99" bestFit="1" customWidth="1"/>
    <col min="11799" max="11799" width="15.42578125" style="99" bestFit="1" customWidth="1"/>
    <col min="11800" max="11800" width="8.85546875" style="99" bestFit="1" customWidth="1"/>
    <col min="11801" max="11801" width="9.85546875" style="99" bestFit="1" customWidth="1"/>
    <col min="11802" max="11802" width="8.28515625" style="99" bestFit="1" customWidth="1"/>
    <col min="11803" max="11803" width="8.140625" style="99" bestFit="1" customWidth="1"/>
    <col min="11804" max="11804" width="9.7109375" style="99" bestFit="1" customWidth="1"/>
    <col min="11805" max="11805" width="8.5703125" style="99" bestFit="1" customWidth="1"/>
    <col min="11806" max="12032" width="7.85546875" style="99"/>
    <col min="12033" max="12033" width="5.7109375" style="99" customWidth="1"/>
    <col min="12034" max="12034" width="34.5703125" style="99" customWidth="1"/>
    <col min="12035" max="12035" width="9.140625" style="99" customWidth="1"/>
    <col min="12036" max="12036" width="6.42578125" style="99" bestFit="1" customWidth="1"/>
    <col min="12037" max="12037" width="7" style="99" bestFit="1" customWidth="1"/>
    <col min="12038" max="12038" width="7.140625" style="99" bestFit="1" customWidth="1"/>
    <col min="12039" max="12039" width="12.85546875" style="99" bestFit="1" customWidth="1"/>
    <col min="12040" max="12040" width="6" style="99" bestFit="1" customWidth="1"/>
    <col min="12041" max="12041" width="5.7109375" style="99" bestFit="1" customWidth="1"/>
    <col min="12042" max="12042" width="7.42578125" style="99" customWidth="1"/>
    <col min="12043" max="12043" width="9.140625" style="99" bestFit="1" customWidth="1"/>
    <col min="12044" max="12044" width="10" style="99" bestFit="1" customWidth="1"/>
    <col min="12045" max="12045" width="11.5703125" style="99" bestFit="1" customWidth="1"/>
    <col min="12046" max="12046" width="10.42578125" style="99" bestFit="1" customWidth="1"/>
    <col min="12047" max="12047" width="6.42578125" style="99" bestFit="1" customWidth="1"/>
    <col min="12048" max="12048" width="11" style="99" bestFit="1" customWidth="1"/>
    <col min="12049" max="12049" width="12.85546875" style="99" bestFit="1" customWidth="1"/>
    <col min="12050" max="12050" width="13.140625" style="99" bestFit="1" customWidth="1"/>
    <col min="12051" max="12051" width="9.140625" style="99" bestFit="1" customWidth="1"/>
    <col min="12052" max="12053" width="8.7109375" style="99" bestFit="1" customWidth="1"/>
    <col min="12054" max="12054" width="10.85546875" style="99" bestFit="1" customWidth="1"/>
    <col min="12055" max="12055" width="15.42578125" style="99" bestFit="1" customWidth="1"/>
    <col min="12056" max="12056" width="8.85546875" style="99" bestFit="1" customWidth="1"/>
    <col min="12057" max="12057" width="9.85546875" style="99" bestFit="1" customWidth="1"/>
    <col min="12058" max="12058" width="8.28515625" style="99" bestFit="1" customWidth="1"/>
    <col min="12059" max="12059" width="8.140625" style="99" bestFit="1" customWidth="1"/>
    <col min="12060" max="12060" width="9.7109375" style="99" bestFit="1" customWidth="1"/>
    <col min="12061" max="12061" width="8.5703125" style="99" bestFit="1" customWidth="1"/>
    <col min="12062" max="12288" width="7.85546875" style="99"/>
    <col min="12289" max="12289" width="5.7109375" style="99" customWidth="1"/>
    <col min="12290" max="12290" width="34.5703125" style="99" customWidth="1"/>
    <col min="12291" max="12291" width="9.140625" style="99" customWidth="1"/>
    <col min="12292" max="12292" width="6.42578125" style="99" bestFit="1" customWidth="1"/>
    <col min="12293" max="12293" width="7" style="99" bestFit="1" customWidth="1"/>
    <col min="12294" max="12294" width="7.140625" style="99" bestFit="1" customWidth="1"/>
    <col min="12295" max="12295" width="12.85546875" style="99" bestFit="1" customWidth="1"/>
    <col min="12296" max="12296" width="6" style="99" bestFit="1" customWidth="1"/>
    <col min="12297" max="12297" width="5.7109375" style="99" bestFit="1" customWidth="1"/>
    <col min="12298" max="12298" width="7.42578125" style="99" customWidth="1"/>
    <col min="12299" max="12299" width="9.140625" style="99" bestFit="1" customWidth="1"/>
    <col min="12300" max="12300" width="10" style="99" bestFit="1" customWidth="1"/>
    <col min="12301" max="12301" width="11.5703125" style="99" bestFit="1" customWidth="1"/>
    <col min="12302" max="12302" width="10.42578125" style="99" bestFit="1" customWidth="1"/>
    <col min="12303" max="12303" width="6.42578125" style="99" bestFit="1" customWidth="1"/>
    <col min="12304" max="12304" width="11" style="99" bestFit="1" customWidth="1"/>
    <col min="12305" max="12305" width="12.85546875" style="99" bestFit="1" customWidth="1"/>
    <col min="12306" max="12306" width="13.140625" style="99" bestFit="1" customWidth="1"/>
    <col min="12307" max="12307" width="9.140625" style="99" bestFit="1" customWidth="1"/>
    <col min="12308" max="12309" width="8.7109375" style="99" bestFit="1" customWidth="1"/>
    <col min="12310" max="12310" width="10.85546875" style="99" bestFit="1" customWidth="1"/>
    <col min="12311" max="12311" width="15.42578125" style="99" bestFit="1" customWidth="1"/>
    <col min="12312" max="12312" width="8.85546875" style="99" bestFit="1" customWidth="1"/>
    <col min="12313" max="12313" width="9.85546875" style="99" bestFit="1" customWidth="1"/>
    <col min="12314" max="12314" width="8.28515625" style="99" bestFit="1" customWidth="1"/>
    <col min="12315" max="12315" width="8.140625" style="99" bestFit="1" customWidth="1"/>
    <col min="12316" max="12316" width="9.7109375" style="99" bestFit="1" customWidth="1"/>
    <col min="12317" max="12317" width="8.5703125" style="99" bestFit="1" customWidth="1"/>
    <col min="12318" max="12544" width="7.85546875" style="99"/>
    <col min="12545" max="12545" width="5.7109375" style="99" customWidth="1"/>
    <col min="12546" max="12546" width="34.5703125" style="99" customWidth="1"/>
    <col min="12547" max="12547" width="9.140625" style="99" customWidth="1"/>
    <col min="12548" max="12548" width="6.42578125" style="99" bestFit="1" customWidth="1"/>
    <col min="12549" max="12549" width="7" style="99" bestFit="1" customWidth="1"/>
    <col min="12550" max="12550" width="7.140625" style="99" bestFit="1" customWidth="1"/>
    <col min="12551" max="12551" width="12.85546875" style="99" bestFit="1" customWidth="1"/>
    <col min="12552" max="12552" width="6" style="99" bestFit="1" customWidth="1"/>
    <col min="12553" max="12553" width="5.7109375" style="99" bestFit="1" customWidth="1"/>
    <col min="12554" max="12554" width="7.42578125" style="99" customWidth="1"/>
    <col min="12555" max="12555" width="9.140625" style="99" bestFit="1" customWidth="1"/>
    <col min="12556" max="12556" width="10" style="99" bestFit="1" customWidth="1"/>
    <col min="12557" max="12557" width="11.5703125" style="99" bestFit="1" customWidth="1"/>
    <col min="12558" max="12558" width="10.42578125" style="99" bestFit="1" customWidth="1"/>
    <col min="12559" max="12559" width="6.42578125" style="99" bestFit="1" customWidth="1"/>
    <col min="12560" max="12560" width="11" style="99" bestFit="1" customWidth="1"/>
    <col min="12561" max="12561" width="12.85546875" style="99" bestFit="1" customWidth="1"/>
    <col min="12562" max="12562" width="13.140625" style="99" bestFit="1" customWidth="1"/>
    <col min="12563" max="12563" width="9.140625" style="99" bestFit="1" customWidth="1"/>
    <col min="12564" max="12565" width="8.7109375" style="99" bestFit="1" customWidth="1"/>
    <col min="12566" max="12566" width="10.85546875" style="99" bestFit="1" customWidth="1"/>
    <col min="12567" max="12567" width="15.42578125" style="99" bestFit="1" customWidth="1"/>
    <col min="12568" max="12568" width="8.85546875" style="99" bestFit="1" customWidth="1"/>
    <col min="12569" max="12569" width="9.85546875" style="99" bestFit="1" customWidth="1"/>
    <col min="12570" max="12570" width="8.28515625" style="99" bestFit="1" customWidth="1"/>
    <col min="12571" max="12571" width="8.140625" style="99" bestFit="1" customWidth="1"/>
    <col min="12572" max="12572" width="9.7109375" style="99" bestFit="1" customWidth="1"/>
    <col min="12573" max="12573" width="8.5703125" style="99" bestFit="1" customWidth="1"/>
    <col min="12574" max="12800" width="7.85546875" style="99"/>
    <col min="12801" max="12801" width="5.7109375" style="99" customWidth="1"/>
    <col min="12802" max="12802" width="34.5703125" style="99" customWidth="1"/>
    <col min="12803" max="12803" width="9.140625" style="99" customWidth="1"/>
    <col min="12804" max="12804" width="6.42578125" style="99" bestFit="1" customWidth="1"/>
    <col min="12805" max="12805" width="7" style="99" bestFit="1" customWidth="1"/>
    <col min="12806" max="12806" width="7.140625" style="99" bestFit="1" customWidth="1"/>
    <col min="12807" max="12807" width="12.85546875" style="99" bestFit="1" customWidth="1"/>
    <col min="12808" max="12808" width="6" style="99" bestFit="1" customWidth="1"/>
    <col min="12809" max="12809" width="5.7109375" style="99" bestFit="1" customWidth="1"/>
    <col min="12810" max="12810" width="7.42578125" style="99" customWidth="1"/>
    <col min="12811" max="12811" width="9.140625" style="99" bestFit="1" customWidth="1"/>
    <col min="12812" max="12812" width="10" style="99" bestFit="1" customWidth="1"/>
    <col min="12813" max="12813" width="11.5703125" style="99" bestFit="1" customWidth="1"/>
    <col min="12814" max="12814" width="10.42578125" style="99" bestFit="1" customWidth="1"/>
    <col min="12815" max="12815" width="6.42578125" style="99" bestFit="1" customWidth="1"/>
    <col min="12816" max="12816" width="11" style="99" bestFit="1" customWidth="1"/>
    <col min="12817" max="12817" width="12.85546875" style="99" bestFit="1" customWidth="1"/>
    <col min="12818" max="12818" width="13.140625" style="99" bestFit="1" customWidth="1"/>
    <col min="12819" max="12819" width="9.140625" style="99" bestFit="1" customWidth="1"/>
    <col min="12820" max="12821" width="8.7109375" style="99" bestFit="1" customWidth="1"/>
    <col min="12822" max="12822" width="10.85546875" style="99" bestFit="1" customWidth="1"/>
    <col min="12823" max="12823" width="15.42578125" style="99" bestFit="1" customWidth="1"/>
    <col min="12824" max="12824" width="8.85546875" style="99" bestFit="1" customWidth="1"/>
    <col min="12825" max="12825" width="9.85546875" style="99" bestFit="1" customWidth="1"/>
    <col min="12826" max="12826" width="8.28515625" style="99" bestFit="1" customWidth="1"/>
    <col min="12827" max="12827" width="8.140625" style="99" bestFit="1" customWidth="1"/>
    <col min="12828" max="12828" width="9.7109375" style="99" bestFit="1" customWidth="1"/>
    <col min="12829" max="12829" width="8.5703125" style="99" bestFit="1" customWidth="1"/>
    <col min="12830" max="13056" width="7.85546875" style="99"/>
    <col min="13057" max="13057" width="5.7109375" style="99" customWidth="1"/>
    <col min="13058" max="13058" width="34.5703125" style="99" customWidth="1"/>
    <col min="13059" max="13059" width="9.140625" style="99" customWidth="1"/>
    <col min="13060" max="13060" width="6.42578125" style="99" bestFit="1" customWidth="1"/>
    <col min="13061" max="13061" width="7" style="99" bestFit="1" customWidth="1"/>
    <col min="13062" max="13062" width="7.140625" style="99" bestFit="1" customWidth="1"/>
    <col min="13063" max="13063" width="12.85546875" style="99" bestFit="1" customWidth="1"/>
    <col min="13064" max="13064" width="6" style="99" bestFit="1" customWidth="1"/>
    <col min="13065" max="13065" width="5.7109375" style="99" bestFit="1" customWidth="1"/>
    <col min="13066" max="13066" width="7.42578125" style="99" customWidth="1"/>
    <col min="13067" max="13067" width="9.140625" style="99" bestFit="1" customWidth="1"/>
    <col min="13068" max="13068" width="10" style="99" bestFit="1" customWidth="1"/>
    <col min="13069" max="13069" width="11.5703125" style="99" bestFit="1" customWidth="1"/>
    <col min="13070" max="13070" width="10.42578125" style="99" bestFit="1" customWidth="1"/>
    <col min="13071" max="13071" width="6.42578125" style="99" bestFit="1" customWidth="1"/>
    <col min="13072" max="13072" width="11" style="99" bestFit="1" customWidth="1"/>
    <col min="13073" max="13073" width="12.85546875" style="99" bestFit="1" customWidth="1"/>
    <col min="13074" max="13074" width="13.140625" style="99" bestFit="1" customWidth="1"/>
    <col min="13075" max="13075" width="9.140625" style="99" bestFit="1" customWidth="1"/>
    <col min="13076" max="13077" width="8.7109375" style="99" bestFit="1" customWidth="1"/>
    <col min="13078" max="13078" width="10.85546875" style="99" bestFit="1" customWidth="1"/>
    <col min="13079" max="13079" width="15.42578125" style="99" bestFit="1" customWidth="1"/>
    <col min="13080" max="13080" width="8.85546875" style="99" bestFit="1" customWidth="1"/>
    <col min="13081" max="13081" width="9.85546875" style="99" bestFit="1" customWidth="1"/>
    <col min="13082" max="13082" width="8.28515625" style="99" bestFit="1" customWidth="1"/>
    <col min="13083" max="13083" width="8.140625" style="99" bestFit="1" customWidth="1"/>
    <col min="13084" max="13084" width="9.7109375" style="99" bestFit="1" customWidth="1"/>
    <col min="13085" max="13085" width="8.5703125" style="99" bestFit="1" customWidth="1"/>
    <col min="13086" max="13312" width="7.85546875" style="99"/>
    <col min="13313" max="13313" width="5.7109375" style="99" customWidth="1"/>
    <col min="13314" max="13314" width="34.5703125" style="99" customWidth="1"/>
    <col min="13315" max="13315" width="9.140625" style="99" customWidth="1"/>
    <col min="13316" max="13316" width="6.42578125" style="99" bestFit="1" customWidth="1"/>
    <col min="13317" max="13317" width="7" style="99" bestFit="1" customWidth="1"/>
    <col min="13318" max="13318" width="7.140625" style="99" bestFit="1" customWidth="1"/>
    <col min="13319" max="13319" width="12.85546875" style="99" bestFit="1" customWidth="1"/>
    <col min="13320" max="13320" width="6" style="99" bestFit="1" customWidth="1"/>
    <col min="13321" max="13321" width="5.7109375" style="99" bestFit="1" customWidth="1"/>
    <col min="13322" max="13322" width="7.42578125" style="99" customWidth="1"/>
    <col min="13323" max="13323" width="9.140625" style="99" bestFit="1" customWidth="1"/>
    <col min="13324" max="13324" width="10" style="99" bestFit="1" customWidth="1"/>
    <col min="13325" max="13325" width="11.5703125" style="99" bestFit="1" customWidth="1"/>
    <col min="13326" max="13326" width="10.42578125" style="99" bestFit="1" customWidth="1"/>
    <col min="13327" max="13327" width="6.42578125" style="99" bestFit="1" customWidth="1"/>
    <col min="13328" max="13328" width="11" style="99" bestFit="1" customWidth="1"/>
    <col min="13329" max="13329" width="12.85546875" style="99" bestFit="1" customWidth="1"/>
    <col min="13330" max="13330" width="13.140625" style="99" bestFit="1" customWidth="1"/>
    <col min="13331" max="13331" width="9.140625" style="99" bestFit="1" customWidth="1"/>
    <col min="13332" max="13333" width="8.7109375" style="99" bestFit="1" customWidth="1"/>
    <col min="13334" max="13334" width="10.85546875" style="99" bestFit="1" customWidth="1"/>
    <col min="13335" max="13335" width="15.42578125" style="99" bestFit="1" customWidth="1"/>
    <col min="13336" max="13336" width="8.85546875" style="99" bestFit="1" customWidth="1"/>
    <col min="13337" max="13337" width="9.85546875" style="99" bestFit="1" customWidth="1"/>
    <col min="13338" max="13338" width="8.28515625" style="99" bestFit="1" customWidth="1"/>
    <col min="13339" max="13339" width="8.140625" style="99" bestFit="1" customWidth="1"/>
    <col min="13340" max="13340" width="9.7109375" style="99" bestFit="1" customWidth="1"/>
    <col min="13341" max="13341" width="8.5703125" style="99" bestFit="1" customWidth="1"/>
    <col min="13342" max="13568" width="7.85546875" style="99"/>
    <col min="13569" max="13569" width="5.7109375" style="99" customWidth="1"/>
    <col min="13570" max="13570" width="34.5703125" style="99" customWidth="1"/>
    <col min="13571" max="13571" width="9.140625" style="99" customWidth="1"/>
    <col min="13572" max="13572" width="6.42578125" style="99" bestFit="1" customWidth="1"/>
    <col min="13573" max="13573" width="7" style="99" bestFit="1" customWidth="1"/>
    <col min="13574" max="13574" width="7.140625" style="99" bestFit="1" customWidth="1"/>
    <col min="13575" max="13575" width="12.85546875" style="99" bestFit="1" customWidth="1"/>
    <col min="13576" max="13576" width="6" style="99" bestFit="1" customWidth="1"/>
    <col min="13577" max="13577" width="5.7109375" style="99" bestFit="1" customWidth="1"/>
    <col min="13578" max="13578" width="7.42578125" style="99" customWidth="1"/>
    <col min="13579" max="13579" width="9.140625" style="99" bestFit="1" customWidth="1"/>
    <col min="13580" max="13580" width="10" style="99" bestFit="1" customWidth="1"/>
    <col min="13581" max="13581" width="11.5703125" style="99" bestFit="1" customWidth="1"/>
    <col min="13582" max="13582" width="10.42578125" style="99" bestFit="1" customWidth="1"/>
    <col min="13583" max="13583" width="6.42578125" style="99" bestFit="1" customWidth="1"/>
    <col min="13584" max="13584" width="11" style="99" bestFit="1" customWidth="1"/>
    <col min="13585" max="13585" width="12.85546875" style="99" bestFit="1" customWidth="1"/>
    <col min="13586" max="13586" width="13.140625" style="99" bestFit="1" customWidth="1"/>
    <col min="13587" max="13587" width="9.140625" style="99" bestFit="1" customWidth="1"/>
    <col min="13588" max="13589" width="8.7109375" style="99" bestFit="1" customWidth="1"/>
    <col min="13590" max="13590" width="10.85546875" style="99" bestFit="1" customWidth="1"/>
    <col min="13591" max="13591" width="15.42578125" style="99" bestFit="1" customWidth="1"/>
    <col min="13592" max="13592" width="8.85546875" style="99" bestFit="1" customWidth="1"/>
    <col min="13593" max="13593" width="9.85546875" style="99" bestFit="1" customWidth="1"/>
    <col min="13594" max="13594" width="8.28515625" style="99" bestFit="1" customWidth="1"/>
    <col min="13595" max="13595" width="8.140625" style="99" bestFit="1" customWidth="1"/>
    <col min="13596" max="13596" width="9.7109375" style="99" bestFit="1" customWidth="1"/>
    <col min="13597" max="13597" width="8.5703125" style="99" bestFit="1" customWidth="1"/>
    <col min="13598" max="13824" width="7.85546875" style="99"/>
    <col min="13825" max="13825" width="5.7109375" style="99" customWidth="1"/>
    <col min="13826" max="13826" width="34.5703125" style="99" customWidth="1"/>
    <col min="13827" max="13827" width="9.140625" style="99" customWidth="1"/>
    <col min="13828" max="13828" width="6.42578125" style="99" bestFit="1" customWidth="1"/>
    <col min="13829" max="13829" width="7" style="99" bestFit="1" customWidth="1"/>
    <col min="13830" max="13830" width="7.140625" style="99" bestFit="1" customWidth="1"/>
    <col min="13831" max="13831" width="12.85546875" style="99" bestFit="1" customWidth="1"/>
    <col min="13832" max="13832" width="6" style="99" bestFit="1" customWidth="1"/>
    <col min="13833" max="13833" width="5.7109375" style="99" bestFit="1" customWidth="1"/>
    <col min="13834" max="13834" width="7.42578125" style="99" customWidth="1"/>
    <col min="13835" max="13835" width="9.140625" style="99" bestFit="1" customWidth="1"/>
    <col min="13836" max="13836" width="10" style="99" bestFit="1" customWidth="1"/>
    <col min="13837" max="13837" width="11.5703125" style="99" bestFit="1" customWidth="1"/>
    <col min="13838" max="13838" width="10.42578125" style="99" bestFit="1" customWidth="1"/>
    <col min="13839" max="13839" width="6.42578125" style="99" bestFit="1" customWidth="1"/>
    <col min="13840" max="13840" width="11" style="99" bestFit="1" customWidth="1"/>
    <col min="13841" max="13841" width="12.85546875" style="99" bestFit="1" customWidth="1"/>
    <col min="13842" max="13842" width="13.140625" style="99" bestFit="1" customWidth="1"/>
    <col min="13843" max="13843" width="9.140625" style="99" bestFit="1" customWidth="1"/>
    <col min="13844" max="13845" width="8.7109375" style="99" bestFit="1" customWidth="1"/>
    <col min="13846" max="13846" width="10.85546875" style="99" bestFit="1" customWidth="1"/>
    <col min="13847" max="13847" width="15.42578125" style="99" bestFit="1" customWidth="1"/>
    <col min="13848" max="13848" width="8.85546875" style="99" bestFit="1" customWidth="1"/>
    <col min="13849" max="13849" width="9.85546875" style="99" bestFit="1" customWidth="1"/>
    <col min="13850" max="13850" width="8.28515625" style="99" bestFit="1" customWidth="1"/>
    <col min="13851" max="13851" width="8.140625" style="99" bestFit="1" customWidth="1"/>
    <col min="13852" max="13852" width="9.7109375" style="99" bestFit="1" customWidth="1"/>
    <col min="13853" max="13853" width="8.5703125" style="99" bestFit="1" customWidth="1"/>
    <col min="13854" max="14080" width="7.85546875" style="99"/>
    <col min="14081" max="14081" width="5.7109375" style="99" customWidth="1"/>
    <col min="14082" max="14082" width="34.5703125" style="99" customWidth="1"/>
    <col min="14083" max="14083" width="9.140625" style="99" customWidth="1"/>
    <col min="14084" max="14084" width="6.42578125" style="99" bestFit="1" customWidth="1"/>
    <col min="14085" max="14085" width="7" style="99" bestFit="1" customWidth="1"/>
    <col min="14086" max="14086" width="7.140625" style="99" bestFit="1" customWidth="1"/>
    <col min="14087" max="14087" width="12.85546875" style="99" bestFit="1" customWidth="1"/>
    <col min="14088" max="14088" width="6" style="99" bestFit="1" customWidth="1"/>
    <col min="14089" max="14089" width="5.7109375" style="99" bestFit="1" customWidth="1"/>
    <col min="14090" max="14090" width="7.42578125" style="99" customWidth="1"/>
    <col min="14091" max="14091" width="9.140625" style="99" bestFit="1" customWidth="1"/>
    <col min="14092" max="14092" width="10" style="99" bestFit="1" customWidth="1"/>
    <col min="14093" max="14093" width="11.5703125" style="99" bestFit="1" customWidth="1"/>
    <col min="14094" max="14094" width="10.42578125" style="99" bestFit="1" customWidth="1"/>
    <col min="14095" max="14095" width="6.42578125" style="99" bestFit="1" customWidth="1"/>
    <col min="14096" max="14096" width="11" style="99" bestFit="1" customWidth="1"/>
    <col min="14097" max="14097" width="12.85546875" style="99" bestFit="1" customWidth="1"/>
    <col min="14098" max="14098" width="13.140625" style="99" bestFit="1" customWidth="1"/>
    <col min="14099" max="14099" width="9.140625" style="99" bestFit="1" customWidth="1"/>
    <col min="14100" max="14101" width="8.7109375" style="99" bestFit="1" customWidth="1"/>
    <col min="14102" max="14102" width="10.85546875" style="99" bestFit="1" customWidth="1"/>
    <col min="14103" max="14103" width="15.42578125" style="99" bestFit="1" customWidth="1"/>
    <col min="14104" max="14104" width="8.85546875" style="99" bestFit="1" customWidth="1"/>
    <col min="14105" max="14105" width="9.85546875" style="99" bestFit="1" customWidth="1"/>
    <col min="14106" max="14106" width="8.28515625" style="99" bestFit="1" customWidth="1"/>
    <col min="14107" max="14107" width="8.140625" style="99" bestFit="1" customWidth="1"/>
    <col min="14108" max="14108" width="9.7109375" style="99" bestFit="1" customWidth="1"/>
    <col min="14109" max="14109" width="8.5703125" style="99" bestFit="1" customWidth="1"/>
    <col min="14110" max="14336" width="7.85546875" style="99"/>
    <col min="14337" max="14337" width="5.7109375" style="99" customWidth="1"/>
    <col min="14338" max="14338" width="34.5703125" style="99" customWidth="1"/>
    <col min="14339" max="14339" width="9.140625" style="99" customWidth="1"/>
    <col min="14340" max="14340" width="6.42578125" style="99" bestFit="1" customWidth="1"/>
    <col min="14341" max="14341" width="7" style="99" bestFit="1" customWidth="1"/>
    <col min="14342" max="14342" width="7.140625" style="99" bestFit="1" customWidth="1"/>
    <col min="14343" max="14343" width="12.85546875" style="99" bestFit="1" customWidth="1"/>
    <col min="14344" max="14344" width="6" style="99" bestFit="1" customWidth="1"/>
    <col min="14345" max="14345" width="5.7109375" style="99" bestFit="1" customWidth="1"/>
    <col min="14346" max="14346" width="7.42578125" style="99" customWidth="1"/>
    <col min="14347" max="14347" width="9.140625" style="99" bestFit="1" customWidth="1"/>
    <col min="14348" max="14348" width="10" style="99" bestFit="1" customWidth="1"/>
    <col min="14349" max="14349" width="11.5703125" style="99" bestFit="1" customWidth="1"/>
    <col min="14350" max="14350" width="10.42578125" style="99" bestFit="1" customWidth="1"/>
    <col min="14351" max="14351" width="6.42578125" style="99" bestFit="1" customWidth="1"/>
    <col min="14352" max="14352" width="11" style="99" bestFit="1" customWidth="1"/>
    <col min="14353" max="14353" width="12.85546875" style="99" bestFit="1" customWidth="1"/>
    <col min="14354" max="14354" width="13.140625" style="99" bestFit="1" customWidth="1"/>
    <col min="14355" max="14355" width="9.140625" style="99" bestFit="1" customWidth="1"/>
    <col min="14356" max="14357" width="8.7109375" style="99" bestFit="1" customWidth="1"/>
    <col min="14358" max="14358" width="10.85546875" style="99" bestFit="1" customWidth="1"/>
    <col min="14359" max="14359" width="15.42578125" style="99" bestFit="1" customWidth="1"/>
    <col min="14360" max="14360" width="8.85546875" style="99" bestFit="1" customWidth="1"/>
    <col min="14361" max="14361" width="9.85546875" style="99" bestFit="1" customWidth="1"/>
    <col min="14362" max="14362" width="8.28515625" style="99" bestFit="1" customWidth="1"/>
    <col min="14363" max="14363" width="8.140625" style="99" bestFit="1" customWidth="1"/>
    <col min="14364" max="14364" width="9.7109375" style="99" bestFit="1" customWidth="1"/>
    <col min="14365" max="14365" width="8.5703125" style="99" bestFit="1" customWidth="1"/>
    <col min="14366" max="14592" width="7.85546875" style="99"/>
    <col min="14593" max="14593" width="5.7109375" style="99" customWidth="1"/>
    <col min="14594" max="14594" width="34.5703125" style="99" customWidth="1"/>
    <col min="14595" max="14595" width="9.140625" style="99" customWidth="1"/>
    <col min="14596" max="14596" width="6.42578125" style="99" bestFit="1" customWidth="1"/>
    <col min="14597" max="14597" width="7" style="99" bestFit="1" customWidth="1"/>
    <col min="14598" max="14598" width="7.140625" style="99" bestFit="1" customWidth="1"/>
    <col min="14599" max="14599" width="12.85546875" style="99" bestFit="1" customWidth="1"/>
    <col min="14600" max="14600" width="6" style="99" bestFit="1" customWidth="1"/>
    <col min="14601" max="14601" width="5.7109375" style="99" bestFit="1" customWidth="1"/>
    <col min="14602" max="14602" width="7.42578125" style="99" customWidth="1"/>
    <col min="14603" max="14603" width="9.140625" style="99" bestFit="1" customWidth="1"/>
    <col min="14604" max="14604" width="10" style="99" bestFit="1" customWidth="1"/>
    <col min="14605" max="14605" width="11.5703125" style="99" bestFit="1" customWidth="1"/>
    <col min="14606" max="14606" width="10.42578125" style="99" bestFit="1" customWidth="1"/>
    <col min="14607" max="14607" width="6.42578125" style="99" bestFit="1" customWidth="1"/>
    <col min="14608" max="14608" width="11" style="99" bestFit="1" customWidth="1"/>
    <col min="14609" max="14609" width="12.85546875" style="99" bestFit="1" customWidth="1"/>
    <col min="14610" max="14610" width="13.140625" style="99" bestFit="1" customWidth="1"/>
    <col min="14611" max="14611" width="9.140625" style="99" bestFit="1" customWidth="1"/>
    <col min="14612" max="14613" width="8.7109375" style="99" bestFit="1" customWidth="1"/>
    <col min="14614" max="14614" width="10.85546875" style="99" bestFit="1" customWidth="1"/>
    <col min="14615" max="14615" width="15.42578125" style="99" bestFit="1" customWidth="1"/>
    <col min="14616" max="14616" width="8.85546875" style="99" bestFit="1" customWidth="1"/>
    <col min="14617" max="14617" width="9.85546875" style="99" bestFit="1" customWidth="1"/>
    <col min="14618" max="14618" width="8.28515625" style="99" bestFit="1" customWidth="1"/>
    <col min="14619" max="14619" width="8.140625" style="99" bestFit="1" customWidth="1"/>
    <col min="14620" max="14620" width="9.7109375" style="99" bestFit="1" customWidth="1"/>
    <col min="14621" max="14621" width="8.5703125" style="99" bestFit="1" customWidth="1"/>
    <col min="14622" max="14848" width="7.85546875" style="99"/>
    <col min="14849" max="14849" width="5.7109375" style="99" customWidth="1"/>
    <col min="14850" max="14850" width="34.5703125" style="99" customWidth="1"/>
    <col min="14851" max="14851" width="9.140625" style="99" customWidth="1"/>
    <col min="14852" max="14852" width="6.42578125" style="99" bestFit="1" customWidth="1"/>
    <col min="14853" max="14853" width="7" style="99" bestFit="1" customWidth="1"/>
    <col min="14854" max="14854" width="7.140625" style="99" bestFit="1" customWidth="1"/>
    <col min="14855" max="14855" width="12.85546875" style="99" bestFit="1" customWidth="1"/>
    <col min="14856" max="14856" width="6" style="99" bestFit="1" customWidth="1"/>
    <col min="14857" max="14857" width="5.7109375" style="99" bestFit="1" customWidth="1"/>
    <col min="14858" max="14858" width="7.42578125" style="99" customWidth="1"/>
    <col min="14859" max="14859" width="9.140625" style="99" bestFit="1" customWidth="1"/>
    <col min="14860" max="14860" width="10" style="99" bestFit="1" customWidth="1"/>
    <col min="14861" max="14861" width="11.5703125" style="99" bestFit="1" customWidth="1"/>
    <col min="14862" max="14862" width="10.42578125" style="99" bestFit="1" customWidth="1"/>
    <col min="14863" max="14863" width="6.42578125" style="99" bestFit="1" customWidth="1"/>
    <col min="14864" max="14864" width="11" style="99" bestFit="1" customWidth="1"/>
    <col min="14865" max="14865" width="12.85546875" style="99" bestFit="1" customWidth="1"/>
    <col min="14866" max="14866" width="13.140625" style="99" bestFit="1" customWidth="1"/>
    <col min="14867" max="14867" width="9.140625" style="99" bestFit="1" customWidth="1"/>
    <col min="14868" max="14869" width="8.7109375" style="99" bestFit="1" customWidth="1"/>
    <col min="14870" max="14870" width="10.85546875" style="99" bestFit="1" customWidth="1"/>
    <col min="14871" max="14871" width="15.42578125" style="99" bestFit="1" customWidth="1"/>
    <col min="14872" max="14872" width="8.85546875" style="99" bestFit="1" customWidth="1"/>
    <col min="14873" max="14873" width="9.85546875" style="99" bestFit="1" customWidth="1"/>
    <col min="14874" max="14874" width="8.28515625" style="99" bestFit="1" customWidth="1"/>
    <col min="14875" max="14875" width="8.140625" style="99" bestFit="1" customWidth="1"/>
    <col min="14876" max="14876" width="9.7109375" style="99" bestFit="1" customWidth="1"/>
    <col min="14877" max="14877" width="8.5703125" style="99" bestFit="1" customWidth="1"/>
    <col min="14878" max="15104" width="7.85546875" style="99"/>
    <col min="15105" max="15105" width="5.7109375" style="99" customWidth="1"/>
    <col min="15106" max="15106" width="34.5703125" style="99" customWidth="1"/>
    <col min="15107" max="15107" width="9.140625" style="99" customWidth="1"/>
    <col min="15108" max="15108" width="6.42578125" style="99" bestFit="1" customWidth="1"/>
    <col min="15109" max="15109" width="7" style="99" bestFit="1" customWidth="1"/>
    <col min="15110" max="15110" width="7.140625" style="99" bestFit="1" customWidth="1"/>
    <col min="15111" max="15111" width="12.85546875" style="99" bestFit="1" customWidth="1"/>
    <col min="15112" max="15112" width="6" style="99" bestFit="1" customWidth="1"/>
    <col min="15113" max="15113" width="5.7109375" style="99" bestFit="1" customWidth="1"/>
    <col min="15114" max="15114" width="7.42578125" style="99" customWidth="1"/>
    <col min="15115" max="15115" width="9.140625" style="99" bestFit="1" customWidth="1"/>
    <col min="15116" max="15116" width="10" style="99" bestFit="1" customWidth="1"/>
    <col min="15117" max="15117" width="11.5703125" style="99" bestFit="1" customWidth="1"/>
    <col min="15118" max="15118" width="10.42578125" style="99" bestFit="1" customWidth="1"/>
    <col min="15119" max="15119" width="6.42578125" style="99" bestFit="1" customWidth="1"/>
    <col min="15120" max="15120" width="11" style="99" bestFit="1" customWidth="1"/>
    <col min="15121" max="15121" width="12.85546875" style="99" bestFit="1" customWidth="1"/>
    <col min="15122" max="15122" width="13.140625" style="99" bestFit="1" customWidth="1"/>
    <col min="15123" max="15123" width="9.140625" style="99" bestFit="1" customWidth="1"/>
    <col min="15124" max="15125" width="8.7109375" style="99" bestFit="1" customWidth="1"/>
    <col min="15126" max="15126" width="10.85546875" style="99" bestFit="1" customWidth="1"/>
    <col min="15127" max="15127" width="15.42578125" style="99" bestFit="1" customWidth="1"/>
    <col min="15128" max="15128" width="8.85546875" style="99" bestFit="1" customWidth="1"/>
    <col min="15129" max="15129" width="9.85546875" style="99" bestFit="1" customWidth="1"/>
    <col min="15130" max="15130" width="8.28515625" style="99" bestFit="1" customWidth="1"/>
    <col min="15131" max="15131" width="8.140625" style="99" bestFit="1" customWidth="1"/>
    <col min="15132" max="15132" width="9.7109375" style="99" bestFit="1" customWidth="1"/>
    <col min="15133" max="15133" width="8.5703125" style="99" bestFit="1" customWidth="1"/>
    <col min="15134" max="15360" width="7.85546875" style="99"/>
    <col min="15361" max="15361" width="5.7109375" style="99" customWidth="1"/>
    <col min="15362" max="15362" width="34.5703125" style="99" customWidth="1"/>
    <col min="15363" max="15363" width="9.140625" style="99" customWidth="1"/>
    <col min="15364" max="15364" width="6.42578125" style="99" bestFit="1" customWidth="1"/>
    <col min="15365" max="15365" width="7" style="99" bestFit="1" customWidth="1"/>
    <col min="15366" max="15366" width="7.140625" style="99" bestFit="1" customWidth="1"/>
    <col min="15367" max="15367" width="12.85546875" style="99" bestFit="1" customWidth="1"/>
    <col min="15368" max="15368" width="6" style="99" bestFit="1" customWidth="1"/>
    <col min="15369" max="15369" width="5.7109375" style="99" bestFit="1" customWidth="1"/>
    <col min="15370" max="15370" width="7.42578125" style="99" customWidth="1"/>
    <col min="15371" max="15371" width="9.140625" style="99" bestFit="1" customWidth="1"/>
    <col min="15372" max="15372" width="10" style="99" bestFit="1" customWidth="1"/>
    <col min="15373" max="15373" width="11.5703125" style="99" bestFit="1" customWidth="1"/>
    <col min="15374" max="15374" width="10.42578125" style="99" bestFit="1" customWidth="1"/>
    <col min="15375" max="15375" width="6.42578125" style="99" bestFit="1" customWidth="1"/>
    <col min="15376" max="15376" width="11" style="99" bestFit="1" customWidth="1"/>
    <col min="15377" max="15377" width="12.85546875" style="99" bestFit="1" customWidth="1"/>
    <col min="15378" max="15378" width="13.140625" style="99" bestFit="1" customWidth="1"/>
    <col min="15379" max="15379" width="9.140625" style="99" bestFit="1" customWidth="1"/>
    <col min="15380" max="15381" width="8.7109375" style="99" bestFit="1" customWidth="1"/>
    <col min="15382" max="15382" width="10.85546875" style="99" bestFit="1" customWidth="1"/>
    <col min="15383" max="15383" width="15.42578125" style="99" bestFit="1" customWidth="1"/>
    <col min="15384" max="15384" width="8.85546875" style="99" bestFit="1" customWidth="1"/>
    <col min="15385" max="15385" width="9.85546875" style="99" bestFit="1" customWidth="1"/>
    <col min="15386" max="15386" width="8.28515625" style="99" bestFit="1" customWidth="1"/>
    <col min="15387" max="15387" width="8.140625" style="99" bestFit="1" customWidth="1"/>
    <col min="15388" max="15388" width="9.7109375" style="99" bestFit="1" customWidth="1"/>
    <col min="15389" max="15389" width="8.5703125" style="99" bestFit="1" customWidth="1"/>
    <col min="15390" max="15616" width="7.85546875" style="99"/>
    <col min="15617" max="15617" width="5.7109375" style="99" customWidth="1"/>
    <col min="15618" max="15618" width="34.5703125" style="99" customWidth="1"/>
    <col min="15619" max="15619" width="9.140625" style="99" customWidth="1"/>
    <col min="15620" max="15620" width="6.42578125" style="99" bestFit="1" customWidth="1"/>
    <col min="15621" max="15621" width="7" style="99" bestFit="1" customWidth="1"/>
    <col min="15622" max="15622" width="7.140625" style="99" bestFit="1" customWidth="1"/>
    <col min="15623" max="15623" width="12.85546875" style="99" bestFit="1" customWidth="1"/>
    <col min="15624" max="15624" width="6" style="99" bestFit="1" customWidth="1"/>
    <col min="15625" max="15625" width="5.7109375" style="99" bestFit="1" customWidth="1"/>
    <col min="15626" max="15626" width="7.42578125" style="99" customWidth="1"/>
    <col min="15627" max="15627" width="9.140625" style="99" bestFit="1" customWidth="1"/>
    <col min="15628" max="15628" width="10" style="99" bestFit="1" customWidth="1"/>
    <col min="15629" max="15629" width="11.5703125" style="99" bestFit="1" customWidth="1"/>
    <col min="15630" max="15630" width="10.42578125" style="99" bestFit="1" customWidth="1"/>
    <col min="15631" max="15631" width="6.42578125" style="99" bestFit="1" customWidth="1"/>
    <col min="15632" max="15632" width="11" style="99" bestFit="1" customWidth="1"/>
    <col min="15633" max="15633" width="12.85546875" style="99" bestFit="1" customWidth="1"/>
    <col min="15634" max="15634" width="13.140625" style="99" bestFit="1" customWidth="1"/>
    <col min="15635" max="15635" width="9.140625" style="99" bestFit="1" customWidth="1"/>
    <col min="15636" max="15637" width="8.7109375" style="99" bestFit="1" customWidth="1"/>
    <col min="15638" max="15638" width="10.85546875" style="99" bestFit="1" customWidth="1"/>
    <col min="15639" max="15639" width="15.42578125" style="99" bestFit="1" customWidth="1"/>
    <col min="15640" max="15640" width="8.85546875" style="99" bestFit="1" customWidth="1"/>
    <col min="15641" max="15641" width="9.85546875" style="99" bestFit="1" customWidth="1"/>
    <col min="15642" max="15642" width="8.28515625" style="99" bestFit="1" customWidth="1"/>
    <col min="15643" max="15643" width="8.140625" style="99" bestFit="1" customWidth="1"/>
    <col min="15644" max="15644" width="9.7109375" style="99" bestFit="1" customWidth="1"/>
    <col min="15645" max="15645" width="8.5703125" style="99" bestFit="1" customWidth="1"/>
    <col min="15646" max="15872" width="7.85546875" style="99"/>
    <col min="15873" max="15873" width="5.7109375" style="99" customWidth="1"/>
    <col min="15874" max="15874" width="34.5703125" style="99" customWidth="1"/>
    <col min="15875" max="15875" width="9.140625" style="99" customWidth="1"/>
    <col min="15876" max="15876" width="6.42578125" style="99" bestFit="1" customWidth="1"/>
    <col min="15877" max="15877" width="7" style="99" bestFit="1" customWidth="1"/>
    <col min="15878" max="15878" width="7.140625" style="99" bestFit="1" customWidth="1"/>
    <col min="15879" max="15879" width="12.85546875" style="99" bestFit="1" customWidth="1"/>
    <col min="15880" max="15880" width="6" style="99" bestFit="1" customWidth="1"/>
    <col min="15881" max="15881" width="5.7109375" style="99" bestFit="1" customWidth="1"/>
    <col min="15882" max="15882" width="7.42578125" style="99" customWidth="1"/>
    <col min="15883" max="15883" width="9.140625" style="99" bestFit="1" customWidth="1"/>
    <col min="15884" max="15884" width="10" style="99" bestFit="1" customWidth="1"/>
    <col min="15885" max="15885" width="11.5703125" style="99" bestFit="1" customWidth="1"/>
    <col min="15886" max="15886" width="10.42578125" style="99" bestFit="1" customWidth="1"/>
    <col min="15887" max="15887" width="6.42578125" style="99" bestFit="1" customWidth="1"/>
    <col min="15888" max="15888" width="11" style="99" bestFit="1" customWidth="1"/>
    <col min="15889" max="15889" width="12.85546875" style="99" bestFit="1" customWidth="1"/>
    <col min="15890" max="15890" width="13.140625" style="99" bestFit="1" customWidth="1"/>
    <col min="15891" max="15891" width="9.140625" style="99" bestFit="1" customWidth="1"/>
    <col min="15892" max="15893" width="8.7109375" style="99" bestFit="1" customWidth="1"/>
    <col min="15894" max="15894" width="10.85546875" style="99" bestFit="1" customWidth="1"/>
    <col min="15895" max="15895" width="15.42578125" style="99" bestFit="1" customWidth="1"/>
    <col min="15896" max="15896" width="8.85546875" style="99" bestFit="1" customWidth="1"/>
    <col min="15897" max="15897" width="9.85546875" style="99" bestFit="1" customWidth="1"/>
    <col min="15898" max="15898" width="8.28515625" style="99" bestFit="1" customWidth="1"/>
    <col min="15899" max="15899" width="8.140625" style="99" bestFit="1" customWidth="1"/>
    <col min="15900" max="15900" width="9.7109375" style="99" bestFit="1" customWidth="1"/>
    <col min="15901" max="15901" width="8.5703125" style="99" bestFit="1" customWidth="1"/>
    <col min="15902" max="16128" width="7.85546875" style="99"/>
    <col min="16129" max="16129" width="5.7109375" style="99" customWidth="1"/>
    <col min="16130" max="16130" width="34.5703125" style="99" customWidth="1"/>
    <col min="16131" max="16131" width="9.140625" style="99" customWidth="1"/>
    <col min="16132" max="16132" width="6.42578125" style="99" bestFit="1" customWidth="1"/>
    <col min="16133" max="16133" width="7" style="99" bestFit="1" customWidth="1"/>
    <col min="16134" max="16134" width="7.140625" style="99" bestFit="1" customWidth="1"/>
    <col min="16135" max="16135" width="12.85546875" style="99" bestFit="1" customWidth="1"/>
    <col min="16136" max="16136" width="6" style="99" bestFit="1" customWidth="1"/>
    <col min="16137" max="16137" width="5.7109375" style="99" bestFit="1" customWidth="1"/>
    <col min="16138" max="16138" width="7.42578125" style="99" customWidth="1"/>
    <col min="16139" max="16139" width="9.140625" style="99" bestFit="1" customWidth="1"/>
    <col min="16140" max="16140" width="10" style="99" bestFit="1" customWidth="1"/>
    <col min="16141" max="16141" width="11.5703125" style="99" bestFit="1" customWidth="1"/>
    <col min="16142" max="16142" width="10.42578125" style="99" bestFit="1" customWidth="1"/>
    <col min="16143" max="16143" width="6.42578125" style="99" bestFit="1" customWidth="1"/>
    <col min="16144" max="16144" width="11" style="99" bestFit="1" customWidth="1"/>
    <col min="16145" max="16145" width="12.85546875" style="99" bestFit="1" customWidth="1"/>
    <col min="16146" max="16146" width="13.140625" style="99" bestFit="1" customWidth="1"/>
    <col min="16147" max="16147" width="9.140625" style="99" bestFit="1" customWidth="1"/>
    <col min="16148" max="16149" width="8.7109375" style="99" bestFit="1" customWidth="1"/>
    <col min="16150" max="16150" width="10.85546875" style="99" bestFit="1" customWidth="1"/>
    <col min="16151" max="16151" width="15.42578125" style="99" bestFit="1" customWidth="1"/>
    <col min="16152" max="16152" width="8.85546875" style="99" bestFit="1" customWidth="1"/>
    <col min="16153" max="16153" width="9.85546875" style="99" bestFit="1" customWidth="1"/>
    <col min="16154" max="16154" width="8.28515625" style="99" bestFit="1" customWidth="1"/>
    <col min="16155" max="16155" width="8.140625" style="99" bestFit="1" customWidth="1"/>
    <col min="16156" max="16156" width="9.7109375" style="99" bestFit="1" customWidth="1"/>
    <col min="16157" max="16157" width="8.5703125" style="99" bestFit="1" customWidth="1"/>
    <col min="16158" max="16384" width="7.85546875" style="99"/>
  </cols>
  <sheetData>
    <row r="1" spans="1:29" ht="12" customHeight="1" x14ac:dyDescent="0.2">
      <c r="A1" s="454">
        <v>2007</v>
      </c>
      <c r="B1" s="455"/>
      <c r="C1" s="142" t="s">
        <v>0</v>
      </c>
      <c r="D1" s="143" t="s">
        <v>1</v>
      </c>
      <c r="E1" s="142" t="s">
        <v>2</v>
      </c>
      <c r="F1" s="144" t="s">
        <v>3</v>
      </c>
      <c r="G1" s="143" t="s">
        <v>4</v>
      </c>
      <c r="H1" s="143" t="s">
        <v>5</v>
      </c>
      <c r="I1" s="142" t="s">
        <v>6</v>
      </c>
      <c r="J1" s="142" t="s">
        <v>7</v>
      </c>
      <c r="K1" s="142" t="s">
        <v>8</v>
      </c>
      <c r="L1" s="142" t="s">
        <v>9</v>
      </c>
      <c r="M1" s="143" t="s">
        <v>10</v>
      </c>
      <c r="N1" s="143" t="s">
        <v>11</v>
      </c>
      <c r="O1" s="143" t="s">
        <v>12</v>
      </c>
      <c r="P1" s="143" t="s">
        <v>13</v>
      </c>
      <c r="Q1" s="143" t="s">
        <v>14</v>
      </c>
      <c r="R1" s="145" t="s">
        <v>15</v>
      </c>
      <c r="S1" s="143" t="s">
        <v>16</v>
      </c>
      <c r="T1" s="143" t="s">
        <v>17</v>
      </c>
      <c r="U1" s="143" t="s">
        <v>18</v>
      </c>
      <c r="V1" s="144" t="s">
        <v>19</v>
      </c>
      <c r="W1" s="146" t="s">
        <v>20</v>
      </c>
      <c r="X1" s="143" t="s">
        <v>21</v>
      </c>
      <c r="Y1" s="142" t="s">
        <v>99</v>
      </c>
      <c r="Z1" s="142" t="s">
        <v>23</v>
      </c>
      <c r="AA1" s="142" t="s">
        <v>24</v>
      </c>
      <c r="AB1" s="143" t="s">
        <v>25</v>
      </c>
      <c r="AC1" s="144" t="s">
        <v>3</v>
      </c>
    </row>
    <row r="2" spans="1:29" ht="12" customHeight="1" x14ac:dyDescent="0.2">
      <c r="A2" s="456"/>
      <c r="B2" s="457"/>
      <c r="C2" s="147"/>
      <c r="D2" s="147"/>
      <c r="E2" s="147"/>
      <c r="F2" s="148" t="s">
        <v>26</v>
      </c>
      <c r="G2" s="149" t="s">
        <v>27</v>
      </c>
      <c r="H2" s="150" t="s">
        <v>28</v>
      </c>
      <c r="I2" s="147"/>
      <c r="J2" s="147"/>
      <c r="K2" s="149"/>
      <c r="L2" s="150" t="s">
        <v>29</v>
      </c>
      <c r="M2" s="150" t="s">
        <v>30</v>
      </c>
      <c r="N2" s="150" t="s">
        <v>31</v>
      </c>
      <c r="O2" s="150"/>
      <c r="P2" s="150" t="s">
        <v>32</v>
      </c>
      <c r="Q2" s="149" t="s">
        <v>33</v>
      </c>
      <c r="R2" s="151" t="s">
        <v>34</v>
      </c>
      <c r="S2" s="150" t="s">
        <v>35</v>
      </c>
      <c r="T2" s="150" t="s">
        <v>36</v>
      </c>
      <c r="U2" s="150" t="s">
        <v>36</v>
      </c>
      <c r="V2" s="148"/>
      <c r="W2" s="152" t="s">
        <v>37</v>
      </c>
      <c r="X2" s="150" t="s">
        <v>38</v>
      </c>
      <c r="Y2" s="150"/>
      <c r="Z2" s="150" t="s">
        <v>39</v>
      </c>
      <c r="AA2" s="150"/>
      <c r="AB2" s="150" t="s">
        <v>40</v>
      </c>
      <c r="AC2" s="148"/>
    </row>
    <row r="3" spans="1:29" ht="12" customHeight="1" x14ac:dyDescent="0.2">
      <c r="A3" s="456"/>
      <c r="B3" s="457"/>
      <c r="C3" s="150" t="s">
        <v>41</v>
      </c>
      <c r="D3" s="150" t="s">
        <v>41</v>
      </c>
      <c r="E3" s="150" t="s">
        <v>41</v>
      </c>
      <c r="F3" s="148" t="s">
        <v>41</v>
      </c>
      <c r="G3" s="149" t="s">
        <v>41</v>
      </c>
      <c r="H3" s="150" t="s">
        <v>41</v>
      </c>
      <c r="I3" s="150" t="s">
        <v>41</v>
      </c>
      <c r="J3" s="150" t="s">
        <v>41</v>
      </c>
      <c r="K3" s="149" t="s">
        <v>41</v>
      </c>
      <c r="L3" s="150" t="s">
        <v>41</v>
      </c>
      <c r="M3" s="150" t="s">
        <v>41</v>
      </c>
      <c r="N3" s="150" t="s">
        <v>41</v>
      </c>
      <c r="O3" s="150" t="s">
        <v>41</v>
      </c>
      <c r="P3" s="150" t="s">
        <v>41</v>
      </c>
      <c r="Q3" s="149" t="s">
        <v>41</v>
      </c>
      <c r="R3" s="151" t="s">
        <v>41</v>
      </c>
      <c r="S3" s="150" t="s">
        <v>41</v>
      </c>
      <c r="T3" s="150" t="s">
        <v>41</v>
      </c>
      <c r="U3" s="150" t="s">
        <v>41</v>
      </c>
      <c r="V3" s="148" t="s">
        <v>41</v>
      </c>
      <c r="W3" s="152" t="s">
        <v>41</v>
      </c>
      <c r="X3" s="150" t="s">
        <v>41</v>
      </c>
      <c r="Y3" s="150" t="s">
        <v>41</v>
      </c>
      <c r="Z3" s="150" t="s">
        <v>41</v>
      </c>
      <c r="AA3" s="150" t="s">
        <v>41</v>
      </c>
      <c r="AB3" s="150" t="s">
        <v>41</v>
      </c>
      <c r="AC3" s="148" t="s">
        <v>41</v>
      </c>
    </row>
    <row r="4" spans="1:29" ht="12" customHeight="1" x14ac:dyDescent="0.2">
      <c r="A4" s="458"/>
      <c r="B4" s="459"/>
      <c r="C4" s="153"/>
      <c r="D4" s="153"/>
      <c r="E4" s="153"/>
      <c r="F4" s="154"/>
      <c r="G4" s="155"/>
      <c r="H4" s="153"/>
      <c r="I4" s="153"/>
      <c r="J4" s="153"/>
      <c r="K4" s="155"/>
      <c r="L4" s="153"/>
      <c r="M4" s="153"/>
      <c r="N4" s="153"/>
      <c r="O4" s="153"/>
      <c r="P4" s="153"/>
      <c r="Q4" s="155"/>
      <c r="R4" s="156"/>
      <c r="S4" s="153"/>
      <c r="T4" s="153"/>
      <c r="U4" s="153"/>
      <c r="V4" s="154"/>
      <c r="W4" s="157"/>
      <c r="X4" s="153"/>
      <c r="Y4" s="153"/>
      <c r="Z4" s="153"/>
      <c r="AA4" s="153"/>
      <c r="AB4" s="153"/>
      <c r="AC4" s="154"/>
    </row>
    <row r="5" spans="1:29" s="183" customFormat="1" ht="12" customHeight="1" x14ac:dyDescent="0.2">
      <c r="A5" s="191"/>
      <c r="B5" s="192"/>
      <c r="C5" s="147"/>
      <c r="D5" s="147"/>
      <c r="E5" s="147"/>
      <c r="F5" s="148"/>
      <c r="G5" s="149"/>
      <c r="H5" s="150"/>
      <c r="I5" s="147"/>
      <c r="J5" s="147"/>
      <c r="K5" s="149"/>
      <c r="L5" s="150"/>
      <c r="M5" s="150"/>
      <c r="N5" s="150"/>
      <c r="O5" s="150"/>
      <c r="P5" s="150"/>
      <c r="Q5" s="149"/>
      <c r="R5" s="151"/>
      <c r="S5" s="150"/>
      <c r="T5" s="150"/>
      <c r="U5" s="150"/>
      <c r="V5" s="148"/>
      <c r="W5" s="152"/>
      <c r="X5" s="150"/>
      <c r="Y5" s="150"/>
      <c r="AA5" s="150"/>
      <c r="AB5" s="150"/>
      <c r="AC5" s="148"/>
    </row>
    <row r="6" spans="1:29" s="183" customFormat="1" ht="12" customHeight="1" x14ac:dyDescent="0.2">
      <c r="A6" s="193" t="s">
        <v>42</v>
      </c>
      <c r="B6" s="194"/>
      <c r="C6" s="147"/>
      <c r="D6" s="147"/>
      <c r="E6" s="147"/>
      <c r="F6" s="148">
        <v>0</v>
      </c>
      <c r="G6" s="147"/>
      <c r="H6" s="147"/>
      <c r="I6" s="147"/>
      <c r="J6" s="147"/>
      <c r="K6" s="147"/>
      <c r="L6" s="147"/>
      <c r="M6" s="147"/>
      <c r="N6" s="147"/>
      <c r="O6" s="147"/>
      <c r="P6" s="147"/>
      <c r="Q6" s="147"/>
      <c r="R6" s="148">
        <v>0</v>
      </c>
      <c r="S6" s="147"/>
      <c r="T6" s="147"/>
      <c r="U6" s="147"/>
      <c r="V6" s="148">
        <v>0</v>
      </c>
      <c r="W6" s="152">
        <v>0</v>
      </c>
      <c r="X6" s="147">
        <v>85.465423366809375</v>
      </c>
      <c r="Y6" s="147">
        <v>22.423680127664952</v>
      </c>
      <c r="Z6" s="147">
        <v>1.0542096000000001</v>
      </c>
      <c r="AA6" s="147">
        <v>6.0849504827135767</v>
      </c>
      <c r="AB6" s="147"/>
      <c r="AC6" s="148">
        <v>115.0282635771879</v>
      </c>
    </row>
    <row r="7" spans="1:29" s="183" customFormat="1" ht="12" customHeight="1" x14ac:dyDescent="0.2">
      <c r="A7" s="195" t="s">
        <v>43</v>
      </c>
      <c r="B7" s="194"/>
      <c r="C7" s="147">
        <v>6.7608453389999994</v>
      </c>
      <c r="D7" s="147">
        <v>141.96170053927398</v>
      </c>
      <c r="E7" s="147">
        <v>3.268245575179094</v>
      </c>
      <c r="F7" s="148">
        <v>151.99079145345308</v>
      </c>
      <c r="G7" s="147">
        <v>1651.6169343554113</v>
      </c>
      <c r="H7" s="147">
        <v>0</v>
      </c>
      <c r="I7" s="147">
        <v>13.651965228723054</v>
      </c>
      <c r="J7" s="147">
        <v>-187.48885346408665</v>
      </c>
      <c r="K7" s="147">
        <v>-27.806935574092805</v>
      </c>
      <c r="L7" s="147">
        <v>-236.47047943386175</v>
      </c>
      <c r="M7" s="147">
        <v>-1.314209003777463</v>
      </c>
      <c r="N7" s="147">
        <v>105.26331272042495</v>
      </c>
      <c r="O7" s="147">
        <v>92.988371464903054</v>
      </c>
      <c r="P7" s="147">
        <v>4.3522759520000003</v>
      </c>
      <c r="Q7" s="147">
        <v>-308.2305958402082</v>
      </c>
      <c r="R7" s="148">
        <v>1106.5617864054354</v>
      </c>
      <c r="S7" s="147">
        <v>420.85217367318683</v>
      </c>
      <c r="T7" s="147">
        <v>-0.23739446310000112</v>
      </c>
      <c r="U7" s="147">
        <v>0</v>
      </c>
      <c r="V7" s="148">
        <v>420.61477921008685</v>
      </c>
      <c r="W7" s="152">
        <v>1679.1673570689754</v>
      </c>
      <c r="X7" s="147"/>
      <c r="Y7" s="147">
        <v>11.485120518427008</v>
      </c>
      <c r="Z7" s="147">
        <v>23.891516125630012</v>
      </c>
      <c r="AA7" s="147"/>
      <c r="AB7" s="147">
        <v>246.33983880000002</v>
      </c>
      <c r="AC7" s="148">
        <v>1960.8838325130325</v>
      </c>
    </row>
    <row r="8" spans="1:29" s="183" customFormat="1" ht="12" customHeight="1" x14ac:dyDescent="0.2">
      <c r="A8" s="193"/>
      <c r="B8" s="194"/>
      <c r="C8" s="147"/>
      <c r="D8" s="147"/>
      <c r="E8" s="147"/>
      <c r="F8" s="148"/>
      <c r="G8" s="147"/>
      <c r="H8" s="147"/>
      <c r="I8" s="147"/>
      <c r="J8" s="147"/>
      <c r="K8" s="147"/>
      <c r="L8" s="147"/>
      <c r="M8" s="147"/>
      <c r="N8" s="147"/>
      <c r="O8" s="147"/>
      <c r="P8" s="147"/>
      <c r="Q8" s="147"/>
      <c r="R8" s="148"/>
      <c r="S8" s="147"/>
      <c r="T8" s="147"/>
      <c r="U8" s="147"/>
      <c r="V8" s="148"/>
      <c r="W8" s="152"/>
      <c r="X8" s="147"/>
      <c r="Y8" s="147"/>
      <c r="Z8" s="147"/>
      <c r="AA8" s="147"/>
      <c r="AB8" s="147"/>
      <c r="AC8" s="148"/>
    </row>
    <row r="9" spans="1:29" s="183" customFormat="1" ht="12" customHeight="1" x14ac:dyDescent="0.2">
      <c r="A9" s="196" t="s">
        <v>44</v>
      </c>
      <c r="B9" s="197"/>
      <c r="C9" s="158">
        <v>6.7608453389999994</v>
      </c>
      <c r="D9" s="158">
        <v>141.96170053927398</v>
      </c>
      <c r="E9" s="158">
        <v>3.268245575179094</v>
      </c>
      <c r="F9" s="159">
        <v>151.99079145345308</v>
      </c>
      <c r="G9" s="158">
        <v>1651.6169343554113</v>
      </c>
      <c r="H9" s="158">
        <v>0</v>
      </c>
      <c r="I9" s="158">
        <v>13.651965228723054</v>
      </c>
      <c r="J9" s="158">
        <v>-187.48885346408665</v>
      </c>
      <c r="K9" s="158">
        <v>-27.806935574092805</v>
      </c>
      <c r="L9" s="158">
        <v>-236.47047943386175</v>
      </c>
      <c r="M9" s="158">
        <v>-1.314209003777463</v>
      </c>
      <c r="N9" s="158">
        <v>105.26331272042495</v>
      </c>
      <c r="O9" s="158">
        <v>92.988371464903054</v>
      </c>
      <c r="P9" s="158">
        <v>4.3522759520000003</v>
      </c>
      <c r="Q9" s="158">
        <v>-308.2305958402082</v>
      </c>
      <c r="R9" s="159">
        <v>1106.5617864054354</v>
      </c>
      <c r="S9" s="158">
        <v>420.85217367318683</v>
      </c>
      <c r="T9" s="158">
        <v>-0.23739446310000112</v>
      </c>
      <c r="U9" s="158">
        <v>0</v>
      </c>
      <c r="V9" s="159">
        <v>420.61477921008685</v>
      </c>
      <c r="W9" s="160">
        <v>1679.1673570689754</v>
      </c>
      <c r="X9" s="158">
        <v>85.465423366809375</v>
      </c>
      <c r="Y9" s="158">
        <v>33.908800646091962</v>
      </c>
      <c r="Z9" s="158">
        <v>24.945725725630012</v>
      </c>
      <c r="AA9" s="158">
        <v>6.0849504827135767</v>
      </c>
      <c r="AB9" s="158">
        <v>246.33983880000002</v>
      </c>
      <c r="AC9" s="159">
        <v>2075.9120960902205</v>
      </c>
    </row>
    <row r="10" spans="1:29" s="183" customFormat="1" ht="12" customHeight="1" x14ac:dyDescent="0.2">
      <c r="A10" s="193"/>
      <c r="B10" s="194"/>
      <c r="C10" s="147"/>
      <c r="D10" s="147"/>
      <c r="E10" s="147"/>
      <c r="F10" s="148"/>
      <c r="G10" s="147"/>
      <c r="H10" s="147"/>
      <c r="I10" s="147"/>
      <c r="J10" s="147"/>
      <c r="K10" s="147"/>
      <c r="L10" s="147"/>
      <c r="M10" s="147"/>
      <c r="N10" s="147"/>
      <c r="O10" s="147"/>
      <c r="P10" s="147"/>
      <c r="Q10" s="147"/>
      <c r="R10" s="148"/>
      <c r="S10" s="147"/>
      <c r="T10" s="147"/>
      <c r="U10" s="147"/>
      <c r="V10" s="148"/>
      <c r="W10" s="152"/>
      <c r="X10" s="147"/>
      <c r="Y10" s="147"/>
      <c r="Z10" s="158"/>
      <c r="AA10" s="147"/>
      <c r="AB10" s="147"/>
      <c r="AC10" s="148"/>
    </row>
    <row r="11" spans="1:29" s="183" customFormat="1" ht="12" customHeight="1" x14ac:dyDescent="0.2">
      <c r="A11" s="196" t="s">
        <v>45</v>
      </c>
      <c r="B11" s="197"/>
      <c r="C11" s="158">
        <v>0</v>
      </c>
      <c r="D11" s="158">
        <v>0</v>
      </c>
      <c r="E11" s="160">
        <v>0</v>
      </c>
      <c r="F11" s="159">
        <v>0</v>
      </c>
      <c r="G11" s="158">
        <v>0</v>
      </c>
      <c r="H11" s="158">
        <v>0</v>
      </c>
      <c r="I11" s="158">
        <v>0</v>
      </c>
      <c r="J11" s="158">
        <v>1.7414972447065405E-3</v>
      </c>
      <c r="K11" s="158">
        <v>47.609977361079828</v>
      </c>
      <c r="L11" s="158">
        <v>28.767530720000003</v>
      </c>
      <c r="M11" s="158">
        <v>0</v>
      </c>
      <c r="N11" s="158">
        <v>369.71610824399994</v>
      </c>
      <c r="O11" s="158">
        <v>0</v>
      </c>
      <c r="P11" s="158">
        <v>0</v>
      </c>
      <c r="Q11" s="158">
        <v>3.3417000000000004E-3</v>
      </c>
      <c r="R11" s="159">
        <v>446.09869952232452</v>
      </c>
      <c r="S11" s="158"/>
      <c r="T11" s="158"/>
      <c r="U11" s="158"/>
      <c r="V11" s="159"/>
      <c r="W11" s="160">
        <v>446.09869952232452</v>
      </c>
      <c r="X11" s="158"/>
      <c r="Y11" s="158"/>
      <c r="Z11" s="158"/>
      <c r="AA11" s="158"/>
      <c r="AB11" s="158"/>
      <c r="AC11" s="159">
        <v>446.09869952232452</v>
      </c>
    </row>
    <row r="12" spans="1:29" s="183" customFormat="1" ht="12" customHeight="1" x14ac:dyDescent="0.2">
      <c r="A12" s="193"/>
      <c r="B12" s="194" t="s">
        <v>46</v>
      </c>
      <c r="C12" s="147"/>
      <c r="D12" s="147"/>
      <c r="E12" s="147"/>
      <c r="F12" s="148">
        <v>0</v>
      </c>
      <c r="G12" s="147"/>
      <c r="H12" s="147"/>
      <c r="I12" s="147"/>
      <c r="J12" s="147"/>
      <c r="K12" s="147"/>
      <c r="L12" s="147">
        <v>28.767530720000003</v>
      </c>
      <c r="M12" s="147"/>
      <c r="N12" s="147">
        <v>369.71610824399994</v>
      </c>
      <c r="O12" s="147"/>
      <c r="P12" s="147"/>
      <c r="Q12" s="147">
        <v>3.3417000000000004E-3</v>
      </c>
      <c r="R12" s="148">
        <v>398.48698066399999</v>
      </c>
      <c r="S12" s="147"/>
      <c r="T12" s="147"/>
      <c r="U12" s="147"/>
      <c r="V12" s="148">
        <v>0</v>
      </c>
      <c r="W12" s="152">
        <v>398.48698066399999</v>
      </c>
      <c r="X12" s="147"/>
      <c r="Y12" s="147"/>
      <c r="Z12" s="147"/>
      <c r="AA12" s="147"/>
      <c r="AB12" s="147"/>
      <c r="AC12" s="148">
        <v>398.48698066399999</v>
      </c>
    </row>
    <row r="13" spans="1:29" s="183" customFormat="1" ht="12" customHeight="1" x14ac:dyDescent="0.2">
      <c r="A13" s="193"/>
      <c r="B13" s="194" t="s">
        <v>47</v>
      </c>
      <c r="C13" s="147"/>
      <c r="D13" s="147"/>
      <c r="E13" s="147"/>
      <c r="F13" s="148">
        <v>0</v>
      </c>
      <c r="G13" s="147"/>
      <c r="H13" s="147"/>
      <c r="I13" s="147"/>
      <c r="J13" s="147">
        <v>1.7414972447065405E-3</v>
      </c>
      <c r="K13" s="147">
        <v>47.609977361079828</v>
      </c>
      <c r="L13" s="147"/>
      <c r="M13" s="147"/>
      <c r="N13" s="147"/>
      <c r="O13" s="147"/>
      <c r="P13" s="147"/>
      <c r="Q13" s="147"/>
      <c r="R13" s="148">
        <v>47.611718858324537</v>
      </c>
      <c r="S13" s="147"/>
      <c r="T13" s="147"/>
      <c r="U13" s="147"/>
      <c r="V13" s="148">
        <v>0</v>
      </c>
      <c r="W13" s="152">
        <v>47.611718858324537</v>
      </c>
      <c r="X13" s="147"/>
      <c r="Y13" s="147"/>
      <c r="Z13" s="147"/>
      <c r="AA13" s="147"/>
      <c r="AB13" s="147"/>
      <c r="AC13" s="148">
        <v>47.611718858324537</v>
      </c>
    </row>
    <row r="14" spans="1:29" s="183" customFormat="1" ht="12" customHeight="1" x14ac:dyDescent="0.2">
      <c r="A14" s="195"/>
      <c r="B14" s="194"/>
      <c r="C14" s="147"/>
      <c r="D14" s="147"/>
      <c r="E14" s="147"/>
      <c r="F14" s="148"/>
      <c r="G14" s="147"/>
      <c r="H14" s="147"/>
      <c r="I14" s="147"/>
      <c r="J14" s="147"/>
      <c r="K14" s="147"/>
      <c r="L14" s="147"/>
      <c r="M14" s="147"/>
      <c r="N14" s="147"/>
      <c r="O14" s="147"/>
      <c r="P14" s="147"/>
      <c r="Q14" s="147"/>
      <c r="R14" s="148"/>
      <c r="S14" s="147"/>
      <c r="T14" s="147"/>
      <c r="U14" s="147"/>
      <c r="V14" s="148"/>
      <c r="W14" s="152"/>
      <c r="X14" s="147"/>
      <c r="Y14" s="147"/>
      <c r="Z14" s="147"/>
      <c r="AA14" s="147"/>
      <c r="AB14" s="147"/>
      <c r="AC14" s="148"/>
    </row>
    <row r="15" spans="1:29" s="183" customFormat="1" ht="12" customHeight="1" x14ac:dyDescent="0.2">
      <c r="A15" s="196" t="s">
        <v>48</v>
      </c>
      <c r="B15" s="197"/>
      <c r="C15" s="158">
        <v>6.7608453389999994</v>
      </c>
      <c r="D15" s="158">
        <v>141.96170053927398</v>
      </c>
      <c r="E15" s="158">
        <v>3.268245575179094</v>
      </c>
      <c r="F15" s="159">
        <v>151.99079145345308</v>
      </c>
      <c r="G15" s="158">
        <v>1651.6169343554113</v>
      </c>
      <c r="H15" s="158">
        <v>0</v>
      </c>
      <c r="I15" s="158">
        <v>13.651965228723054</v>
      </c>
      <c r="J15" s="158">
        <v>-187.49059496133134</v>
      </c>
      <c r="K15" s="158">
        <v>-75.416912935172633</v>
      </c>
      <c r="L15" s="158">
        <v>-265.23801015386175</v>
      </c>
      <c r="M15" s="158">
        <v>-1.314209003777463</v>
      </c>
      <c r="N15" s="158">
        <v>-264.45279552357499</v>
      </c>
      <c r="O15" s="158">
        <v>92.988371464903054</v>
      </c>
      <c r="P15" s="158">
        <v>4.3522759520000003</v>
      </c>
      <c r="Q15" s="158">
        <v>-308.23393754020822</v>
      </c>
      <c r="R15" s="159">
        <v>660.46308688311126</v>
      </c>
      <c r="S15" s="158">
        <v>420.85217367318683</v>
      </c>
      <c r="T15" s="158">
        <v>-0.23739446310000112</v>
      </c>
      <c r="U15" s="158">
        <v>0</v>
      </c>
      <c r="V15" s="159">
        <v>420.61477921008685</v>
      </c>
      <c r="W15" s="160">
        <v>1233.0686575466511</v>
      </c>
      <c r="X15" s="158">
        <v>85.465423366809375</v>
      </c>
      <c r="Y15" s="158">
        <v>33.908800646091962</v>
      </c>
      <c r="Z15" s="158">
        <v>24.945725725630012</v>
      </c>
      <c r="AA15" s="158">
        <v>6.0849504827135767</v>
      </c>
      <c r="AB15" s="158">
        <v>246.33983880000002</v>
      </c>
      <c r="AC15" s="159">
        <v>1629.8133965678962</v>
      </c>
    </row>
    <row r="16" spans="1:29" s="183" customFormat="1" ht="12" customHeight="1" x14ac:dyDescent="0.2">
      <c r="A16" s="195"/>
      <c r="B16" s="194"/>
      <c r="C16" s="147"/>
      <c r="D16" s="147"/>
      <c r="E16" s="147"/>
      <c r="F16" s="148"/>
      <c r="G16" s="147"/>
      <c r="H16" s="147"/>
      <c r="I16" s="147"/>
      <c r="J16" s="147"/>
      <c r="K16" s="147"/>
      <c r="L16" s="147"/>
      <c r="M16" s="147"/>
      <c r="N16" s="147"/>
      <c r="O16" s="147"/>
      <c r="P16" s="147"/>
      <c r="Q16" s="147"/>
      <c r="R16" s="148"/>
      <c r="S16" s="147"/>
      <c r="T16" s="147"/>
      <c r="U16" s="147"/>
      <c r="V16" s="148"/>
      <c r="W16" s="152"/>
      <c r="X16" s="147"/>
      <c r="Y16" s="147"/>
      <c r="Z16" s="147"/>
      <c r="AA16" s="147"/>
      <c r="AB16" s="147"/>
      <c r="AC16" s="148"/>
    </row>
    <row r="17" spans="1:29" s="183" customFormat="1" ht="12" customHeight="1" x14ac:dyDescent="0.2">
      <c r="A17" s="198" t="s">
        <v>104</v>
      </c>
      <c r="B17" s="197"/>
      <c r="C17" s="158">
        <v>0</v>
      </c>
      <c r="D17" s="158">
        <v>106.2316950089</v>
      </c>
      <c r="E17" s="158">
        <v>0</v>
      </c>
      <c r="F17" s="159">
        <v>106.2316950089</v>
      </c>
      <c r="G17" s="158">
        <v>1651.6169343554113</v>
      </c>
      <c r="H17" s="158">
        <v>0</v>
      </c>
      <c r="I17" s="158">
        <v>0</v>
      </c>
      <c r="J17" s="158">
        <v>0</v>
      </c>
      <c r="K17" s="158">
        <v>0</v>
      </c>
      <c r="L17" s="158">
        <v>0.384551105</v>
      </c>
      <c r="M17" s="158">
        <v>6.4880714999999992E-2</v>
      </c>
      <c r="N17" s="158">
        <v>4.8653758080000005</v>
      </c>
      <c r="O17" s="158">
        <v>0</v>
      </c>
      <c r="P17" s="158">
        <v>0</v>
      </c>
      <c r="Q17" s="158">
        <v>0</v>
      </c>
      <c r="R17" s="159">
        <v>1656.9317419834113</v>
      </c>
      <c r="S17" s="158">
        <v>146.286440588</v>
      </c>
      <c r="T17" s="158">
        <v>0</v>
      </c>
      <c r="U17" s="158">
        <v>13.110531183000001</v>
      </c>
      <c r="V17" s="159">
        <v>159.39697177100001</v>
      </c>
      <c r="W17" s="159">
        <v>1922.5604087633112</v>
      </c>
      <c r="X17" s="158">
        <v>9.6962288209494272</v>
      </c>
      <c r="Y17" s="158">
        <v>16.30882339676025</v>
      </c>
      <c r="Z17" s="158">
        <v>0</v>
      </c>
      <c r="AA17" s="158">
        <v>0</v>
      </c>
      <c r="AB17" s="158">
        <v>246.33983880000002</v>
      </c>
      <c r="AC17" s="159">
        <v>2194.9052997810209</v>
      </c>
    </row>
    <row r="18" spans="1:29" s="183" customFormat="1" ht="12" customHeight="1" x14ac:dyDescent="0.2">
      <c r="A18" s="195"/>
      <c r="B18" s="194"/>
      <c r="C18" s="147"/>
      <c r="D18" s="147"/>
      <c r="E18" s="147"/>
      <c r="F18" s="148"/>
      <c r="G18" s="147"/>
      <c r="H18" s="147"/>
      <c r="I18" s="147"/>
      <c r="J18" s="147"/>
      <c r="K18" s="147"/>
      <c r="L18" s="147"/>
      <c r="M18" s="147"/>
      <c r="N18" s="147"/>
      <c r="O18" s="147"/>
      <c r="P18" s="147"/>
      <c r="Q18" s="147"/>
      <c r="R18" s="148"/>
      <c r="S18" s="147"/>
      <c r="T18" s="147"/>
      <c r="U18" s="147"/>
      <c r="V18" s="148"/>
      <c r="W18" s="152"/>
      <c r="X18" s="147"/>
      <c r="Y18" s="147"/>
      <c r="Z18" s="147"/>
      <c r="AA18" s="147"/>
      <c r="AB18" s="147"/>
      <c r="AC18" s="148"/>
    </row>
    <row r="19" spans="1:29" s="183" customFormat="1" ht="12" customHeight="1" x14ac:dyDescent="0.2">
      <c r="A19" s="37" t="s">
        <v>50</v>
      </c>
      <c r="B19" s="38"/>
      <c r="C19" s="116">
        <v>0</v>
      </c>
      <c r="D19" s="116">
        <v>56.894694528000002</v>
      </c>
      <c r="E19" s="116">
        <v>0</v>
      </c>
      <c r="F19" s="148">
        <v>56.894694528000002</v>
      </c>
      <c r="G19" s="116">
        <v>0</v>
      </c>
      <c r="H19" s="116">
        <v>0</v>
      </c>
      <c r="I19" s="116">
        <v>0</v>
      </c>
      <c r="J19" s="116">
        <v>0</v>
      </c>
      <c r="K19" s="116">
        <v>0</v>
      </c>
      <c r="L19" s="116">
        <v>0.384551105</v>
      </c>
      <c r="M19" s="116">
        <v>6.4880714999999992E-2</v>
      </c>
      <c r="N19" s="116">
        <v>4.8653758080000005</v>
      </c>
      <c r="O19" s="116">
        <v>0</v>
      </c>
      <c r="P19" s="116">
        <v>0</v>
      </c>
      <c r="Q19" s="116">
        <v>0</v>
      </c>
      <c r="R19" s="148">
        <v>5.3148076280000005</v>
      </c>
      <c r="S19" s="116">
        <v>146.286440588</v>
      </c>
      <c r="T19" s="116">
        <v>0</v>
      </c>
      <c r="U19" s="116">
        <v>13.110531183000001</v>
      </c>
      <c r="V19" s="161">
        <v>159.39697177100001</v>
      </c>
      <c r="W19" s="148">
        <v>221.60647392700002</v>
      </c>
      <c r="X19" s="116">
        <v>9.6962288209494272</v>
      </c>
      <c r="Y19" s="116">
        <v>16.30882339676025</v>
      </c>
      <c r="Z19" s="116">
        <v>0</v>
      </c>
      <c r="AA19" s="116"/>
      <c r="AB19" s="147">
        <v>246.33983880000002</v>
      </c>
      <c r="AC19" s="148">
        <v>493.95136494470972</v>
      </c>
    </row>
    <row r="20" spans="1:29" s="183" customFormat="1" ht="12" customHeight="1" x14ac:dyDescent="0.2">
      <c r="A20" s="37" t="s">
        <v>51</v>
      </c>
      <c r="B20" s="38"/>
      <c r="C20" s="116">
        <v>0</v>
      </c>
      <c r="D20" s="116">
        <v>56.894694528000002</v>
      </c>
      <c r="E20" s="116">
        <v>0</v>
      </c>
      <c r="F20" s="148">
        <v>56.894694528000002</v>
      </c>
      <c r="G20" s="116">
        <v>0</v>
      </c>
      <c r="H20" s="116">
        <v>0</v>
      </c>
      <c r="I20" s="116">
        <v>0</v>
      </c>
      <c r="J20" s="116">
        <v>0</v>
      </c>
      <c r="K20" s="116">
        <v>0</v>
      </c>
      <c r="L20" s="116">
        <v>0.38347910499999999</v>
      </c>
      <c r="M20" s="116">
        <v>6.4880714999999992E-2</v>
      </c>
      <c r="N20" s="116">
        <v>4.8640393080000006</v>
      </c>
      <c r="O20" s="116">
        <v>0</v>
      </c>
      <c r="P20" s="116">
        <v>0</v>
      </c>
      <c r="Q20" s="116">
        <v>0</v>
      </c>
      <c r="R20" s="148">
        <v>5.3123991280000009</v>
      </c>
      <c r="S20" s="116">
        <v>79.360783990000002</v>
      </c>
      <c r="T20" s="116">
        <v>0</v>
      </c>
      <c r="U20" s="116">
        <v>13.110531183000001</v>
      </c>
      <c r="V20" s="161">
        <v>92.471315173000008</v>
      </c>
      <c r="W20" s="148">
        <v>154.67840882900001</v>
      </c>
      <c r="X20" s="116">
        <v>9.0791014034494264</v>
      </c>
      <c r="Y20" s="116">
        <v>15.546943814260251</v>
      </c>
      <c r="Z20" s="116">
        <v>0</v>
      </c>
      <c r="AA20" s="116">
        <v>0</v>
      </c>
      <c r="AB20" s="116">
        <v>246.33983880000002</v>
      </c>
      <c r="AC20" s="148">
        <v>425.64429284670973</v>
      </c>
    </row>
    <row r="21" spans="1:29" s="183" customFormat="1" ht="12" customHeight="1" x14ac:dyDescent="0.2">
      <c r="A21" s="41"/>
      <c r="B21" s="42" t="s">
        <v>112</v>
      </c>
      <c r="C21" s="147">
        <v>0</v>
      </c>
      <c r="D21" s="147">
        <v>56.894694528000002</v>
      </c>
      <c r="E21" s="147">
        <v>0</v>
      </c>
      <c r="F21" s="148">
        <v>56.894694528000002</v>
      </c>
      <c r="G21" s="147">
        <v>0</v>
      </c>
      <c r="H21" s="147">
        <v>0</v>
      </c>
      <c r="I21" s="147">
        <v>0</v>
      </c>
      <c r="J21" s="147">
        <v>0</v>
      </c>
      <c r="K21" s="147">
        <v>0</v>
      </c>
      <c r="L21" s="147">
        <v>0.38347910499999999</v>
      </c>
      <c r="M21" s="147">
        <v>6.4880714999999992E-2</v>
      </c>
      <c r="N21" s="147">
        <v>4.8640393080000006</v>
      </c>
      <c r="O21" s="147">
        <v>0</v>
      </c>
      <c r="P21" s="147">
        <v>0</v>
      </c>
      <c r="Q21" s="147">
        <v>0</v>
      </c>
      <c r="R21" s="148">
        <v>5.3123991280000009</v>
      </c>
      <c r="S21" s="147">
        <v>79.360783990000002</v>
      </c>
      <c r="T21" s="147"/>
      <c r="U21" s="147">
        <v>13.110531183000001</v>
      </c>
      <c r="V21" s="161">
        <v>92.471315173000008</v>
      </c>
      <c r="W21" s="148">
        <v>154.67840882900001</v>
      </c>
      <c r="X21" s="147">
        <v>9.0791014034494264</v>
      </c>
      <c r="Y21" s="147">
        <v>15.546943814260251</v>
      </c>
      <c r="Z21" s="147"/>
      <c r="AA21" s="147"/>
      <c r="AB21" s="147"/>
      <c r="AC21" s="148">
        <v>179.30445404670968</v>
      </c>
    </row>
    <row r="22" spans="1:29" s="183" customFormat="1" ht="12" customHeight="1" x14ac:dyDescent="0.2">
      <c r="A22" s="37"/>
      <c r="B22" s="42" t="s">
        <v>53</v>
      </c>
      <c r="C22" s="147"/>
      <c r="D22" s="147"/>
      <c r="E22" s="147"/>
      <c r="F22" s="148">
        <v>0</v>
      </c>
      <c r="G22" s="147"/>
      <c r="H22" s="147"/>
      <c r="I22" s="147"/>
      <c r="J22" s="147"/>
      <c r="K22" s="147"/>
      <c r="L22" s="147"/>
      <c r="M22" s="147"/>
      <c r="N22" s="147"/>
      <c r="O22" s="147"/>
      <c r="P22" s="147"/>
      <c r="Q22" s="147"/>
      <c r="R22" s="162"/>
      <c r="S22" s="147"/>
      <c r="T22" s="147"/>
      <c r="U22" s="147"/>
      <c r="V22" s="161">
        <v>0</v>
      </c>
      <c r="W22" s="148">
        <v>0</v>
      </c>
      <c r="X22" s="147"/>
      <c r="Y22" s="147"/>
      <c r="Z22" s="147"/>
      <c r="AB22" s="116">
        <v>246.33983880000002</v>
      </c>
      <c r="AC22" s="148">
        <v>246.33983880000002</v>
      </c>
    </row>
    <row r="23" spans="1:29" s="183" customFormat="1" ht="12" customHeight="1" x14ac:dyDescent="0.2">
      <c r="A23" s="195" t="s">
        <v>54</v>
      </c>
      <c r="B23" s="199"/>
      <c r="C23" s="147">
        <v>0</v>
      </c>
      <c r="D23" s="147">
        <v>0</v>
      </c>
      <c r="E23" s="147">
        <v>0</v>
      </c>
      <c r="F23" s="148">
        <v>0</v>
      </c>
      <c r="G23" s="147">
        <v>0</v>
      </c>
      <c r="H23" s="147">
        <v>0</v>
      </c>
      <c r="I23" s="147">
        <v>0</v>
      </c>
      <c r="J23" s="147">
        <v>0</v>
      </c>
      <c r="K23" s="147">
        <v>0</v>
      </c>
      <c r="L23" s="147">
        <v>1.072E-3</v>
      </c>
      <c r="M23" s="147">
        <v>0</v>
      </c>
      <c r="N23" s="147">
        <v>0</v>
      </c>
      <c r="O23" s="147">
        <v>0</v>
      </c>
      <c r="P23" s="147">
        <v>0</v>
      </c>
      <c r="Q23" s="147">
        <v>0</v>
      </c>
      <c r="R23" s="148">
        <v>1.072E-3</v>
      </c>
      <c r="S23" s="147">
        <v>66.841198038000002</v>
      </c>
      <c r="T23" s="147"/>
      <c r="U23" s="147"/>
      <c r="V23" s="161">
        <v>66.841198038000002</v>
      </c>
      <c r="W23" s="148">
        <v>66.842270037999995</v>
      </c>
      <c r="X23" s="147">
        <v>0.6171274175</v>
      </c>
      <c r="Y23" s="147">
        <v>0.7618795825000001</v>
      </c>
      <c r="Z23" s="147"/>
      <c r="AA23" s="147"/>
      <c r="AB23" s="147"/>
      <c r="AC23" s="148">
        <v>68.221277037999997</v>
      </c>
    </row>
    <row r="24" spans="1:29" s="183" customFormat="1" ht="12" customHeight="1" x14ac:dyDescent="0.2">
      <c r="A24" s="195" t="s">
        <v>55</v>
      </c>
      <c r="B24" s="42"/>
      <c r="C24" s="147">
        <v>0</v>
      </c>
      <c r="D24" s="147">
        <v>0</v>
      </c>
      <c r="E24" s="147">
        <v>0</v>
      </c>
      <c r="F24" s="148">
        <v>0</v>
      </c>
      <c r="G24" s="147">
        <v>0</v>
      </c>
      <c r="H24" s="147">
        <v>0</v>
      </c>
      <c r="I24" s="147">
        <v>0</v>
      </c>
      <c r="J24" s="147">
        <v>0</v>
      </c>
      <c r="K24" s="147">
        <v>0</v>
      </c>
      <c r="L24" s="147">
        <v>0</v>
      </c>
      <c r="M24" s="147">
        <v>0</v>
      </c>
      <c r="N24" s="147">
        <v>1.3365E-3</v>
      </c>
      <c r="O24" s="147">
        <v>0</v>
      </c>
      <c r="P24" s="147">
        <v>0</v>
      </c>
      <c r="Q24" s="147">
        <v>0</v>
      </c>
      <c r="R24" s="148">
        <v>1.3365E-3</v>
      </c>
      <c r="S24" s="147">
        <v>8.4458560000000002E-2</v>
      </c>
      <c r="T24" s="147"/>
      <c r="U24" s="147"/>
      <c r="V24" s="161">
        <v>8.4458560000000002E-2</v>
      </c>
      <c r="W24" s="148">
        <v>8.5795060000000006E-2</v>
      </c>
      <c r="X24" s="147">
        <v>0</v>
      </c>
      <c r="Y24" s="147">
        <v>0</v>
      </c>
      <c r="Z24" s="147"/>
      <c r="AA24" s="147"/>
      <c r="AB24" s="147"/>
      <c r="AC24" s="148">
        <v>8.5795060000000006E-2</v>
      </c>
    </row>
    <row r="25" spans="1:29" s="183" customFormat="1" ht="12" customHeight="1" x14ac:dyDescent="0.2">
      <c r="A25" s="195" t="s">
        <v>56</v>
      </c>
      <c r="B25" s="42"/>
      <c r="C25" s="147"/>
      <c r="D25" s="147"/>
      <c r="E25" s="147"/>
      <c r="F25" s="148">
        <v>0</v>
      </c>
      <c r="G25" s="147">
        <v>1651.6169343554113</v>
      </c>
      <c r="H25" s="147">
        <v>0</v>
      </c>
      <c r="I25" s="147">
        <v>0</v>
      </c>
      <c r="J25" s="147">
        <v>0</v>
      </c>
      <c r="K25" s="147">
        <v>0</v>
      </c>
      <c r="L25" s="147"/>
      <c r="M25" s="147">
        <v>0</v>
      </c>
      <c r="N25" s="147">
        <v>0</v>
      </c>
      <c r="O25" s="147">
        <v>0</v>
      </c>
      <c r="P25" s="147">
        <v>0</v>
      </c>
      <c r="Q25" s="147">
        <v>0</v>
      </c>
      <c r="R25" s="148">
        <v>1651.6169343554113</v>
      </c>
      <c r="S25" s="147"/>
      <c r="T25" s="147"/>
      <c r="U25" s="147"/>
      <c r="V25" s="161">
        <v>0</v>
      </c>
      <c r="W25" s="148">
        <v>1651.6169343554113</v>
      </c>
      <c r="X25" s="147"/>
      <c r="Y25" s="147"/>
      <c r="Z25" s="147"/>
      <c r="AA25" s="147"/>
      <c r="AB25" s="147"/>
      <c r="AC25" s="148">
        <v>1651.6169343554113</v>
      </c>
    </row>
    <row r="26" spans="1:29" s="183" customFormat="1" ht="12" customHeight="1" x14ac:dyDescent="0.2">
      <c r="A26" s="195" t="s">
        <v>57</v>
      </c>
      <c r="B26" s="42"/>
      <c r="C26" s="147">
        <v>0</v>
      </c>
      <c r="D26" s="147">
        <v>49.337000480900002</v>
      </c>
      <c r="E26" s="147">
        <v>0</v>
      </c>
      <c r="F26" s="148">
        <v>49.337000480900002</v>
      </c>
      <c r="G26" s="147">
        <v>0</v>
      </c>
      <c r="H26" s="147">
        <v>0</v>
      </c>
      <c r="I26" s="147">
        <v>0</v>
      </c>
      <c r="J26" s="147">
        <v>0</v>
      </c>
      <c r="K26" s="147">
        <v>0</v>
      </c>
      <c r="L26" s="147">
        <v>0</v>
      </c>
      <c r="M26" s="147">
        <v>0</v>
      </c>
      <c r="N26" s="147">
        <v>0</v>
      </c>
      <c r="O26" s="147">
        <v>0</v>
      </c>
      <c r="P26" s="147">
        <v>0</v>
      </c>
      <c r="Q26" s="147">
        <v>0</v>
      </c>
      <c r="R26" s="148">
        <v>0</v>
      </c>
      <c r="S26" s="147">
        <v>0</v>
      </c>
      <c r="T26" s="147">
        <v>0</v>
      </c>
      <c r="U26" s="147">
        <v>0</v>
      </c>
      <c r="V26" s="161">
        <v>0</v>
      </c>
      <c r="W26" s="148">
        <v>49.337000480900002</v>
      </c>
      <c r="X26" s="147">
        <v>0</v>
      </c>
      <c r="Y26" s="147"/>
      <c r="Z26" s="147">
        <v>0</v>
      </c>
      <c r="AA26" s="147">
        <v>0</v>
      </c>
      <c r="AB26" s="147">
        <v>0</v>
      </c>
      <c r="AC26" s="148">
        <v>49.337000480900002</v>
      </c>
    </row>
    <row r="27" spans="1:29" s="183" customFormat="1" ht="12" customHeight="1" x14ac:dyDescent="0.2">
      <c r="A27" s="195"/>
      <c r="B27" s="42" t="s">
        <v>58</v>
      </c>
      <c r="C27" s="147"/>
      <c r="D27" s="147">
        <v>49.337000480900002</v>
      </c>
      <c r="E27" s="147"/>
      <c r="F27" s="148">
        <v>49.337000480900002</v>
      </c>
      <c r="G27" s="147"/>
      <c r="H27" s="147"/>
      <c r="I27" s="147"/>
      <c r="J27" s="147"/>
      <c r="K27" s="147"/>
      <c r="L27" s="147"/>
      <c r="M27" s="147"/>
      <c r="N27" s="147"/>
      <c r="O27" s="147"/>
      <c r="P27" s="147"/>
      <c r="Q27" s="147"/>
      <c r="R27" s="148">
        <v>0</v>
      </c>
      <c r="S27" s="147"/>
      <c r="T27" s="147"/>
      <c r="U27" s="147"/>
      <c r="V27" s="161"/>
      <c r="W27" s="148">
        <v>49.337000480900002</v>
      </c>
      <c r="X27" s="147"/>
      <c r="Y27" s="147"/>
      <c r="Z27" s="147"/>
      <c r="AA27" s="147"/>
      <c r="AB27" s="147"/>
      <c r="AC27" s="148">
        <v>49.337000480900002</v>
      </c>
    </row>
    <row r="28" spans="1:29" s="183" customFormat="1" ht="12" customHeight="1" x14ac:dyDescent="0.2">
      <c r="A28" s="195"/>
      <c r="B28" s="38" t="s">
        <v>21</v>
      </c>
      <c r="C28" s="147"/>
      <c r="D28" s="147"/>
      <c r="E28" s="147"/>
      <c r="F28" s="148">
        <v>0</v>
      </c>
      <c r="G28" s="147"/>
      <c r="H28" s="147"/>
      <c r="I28" s="147"/>
      <c r="J28" s="147"/>
      <c r="K28" s="147"/>
      <c r="L28" s="147"/>
      <c r="M28" s="147"/>
      <c r="N28" s="147"/>
      <c r="O28" s="147"/>
      <c r="P28" s="147"/>
      <c r="Q28" s="147"/>
      <c r="R28" s="148">
        <v>0</v>
      </c>
      <c r="S28" s="147"/>
      <c r="T28" s="147"/>
      <c r="U28" s="147"/>
      <c r="V28" s="161"/>
      <c r="W28" s="148">
        <v>0</v>
      </c>
      <c r="X28" s="147"/>
      <c r="Y28" s="147"/>
      <c r="Z28" s="147"/>
      <c r="AA28" s="147"/>
      <c r="AB28" s="147"/>
      <c r="AC28" s="148">
        <v>0</v>
      </c>
    </row>
    <row r="29" spans="1:29" s="183" customFormat="1" ht="12" customHeight="1" x14ac:dyDescent="0.2">
      <c r="A29" s="195"/>
      <c r="B29" s="42"/>
      <c r="C29" s="147"/>
      <c r="D29" s="147"/>
      <c r="E29" s="147"/>
      <c r="F29" s="148"/>
      <c r="G29" s="147"/>
      <c r="H29" s="147"/>
      <c r="I29" s="147"/>
      <c r="J29" s="147"/>
      <c r="K29" s="147"/>
      <c r="L29" s="147"/>
      <c r="M29" s="147"/>
      <c r="N29" s="147"/>
      <c r="O29" s="147"/>
      <c r="P29" s="147"/>
      <c r="Q29" s="147"/>
      <c r="R29" s="148"/>
      <c r="S29" s="147"/>
      <c r="T29" s="147"/>
      <c r="U29" s="147"/>
      <c r="V29" s="148"/>
      <c r="W29" s="152"/>
      <c r="X29" s="147"/>
      <c r="Y29" s="147"/>
      <c r="Z29" s="147"/>
      <c r="AA29" s="147"/>
      <c r="AB29" s="147"/>
      <c r="AC29" s="148"/>
    </row>
    <row r="30" spans="1:29" s="183" customFormat="1" ht="12" customHeight="1" x14ac:dyDescent="0.2">
      <c r="A30" s="198" t="s">
        <v>105</v>
      </c>
      <c r="B30" s="197"/>
      <c r="C30" s="158">
        <v>1.6421756609999998</v>
      </c>
      <c r="D30" s="158">
        <v>0</v>
      </c>
      <c r="E30" s="158">
        <v>37.070588034000004</v>
      </c>
      <c r="F30" s="159">
        <v>38.712763695000007</v>
      </c>
      <c r="G30" s="158">
        <v>0</v>
      </c>
      <c r="H30" s="158">
        <v>40.713675180000003</v>
      </c>
      <c r="I30" s="158">
        <v>21.320336000000001</v>
      </c>
      <c r="J30" s="158">
        <v>221.56707299999999</v>
      </c>
      <c r="K30" s="158">
        <v>75.496116000000001</v>
      </c>
      <c r="L30" s="158">
        <v>548.05869199999995</v>
      </c>
      <c r="M30" s="158">
        <v>1.379712</v>
      </c>
      <c r="N30" s="158">
        <v>300.10416400000003</v>
      </c>
      <c r="O30" s="158">
        <v>70.707999999999998</v>
      </c>
      <c r="P30" s="158">
        <v>8.7919999999999998</v>
      </c>
      <c r="Q30" s="158">
        <v>329.53739999999999</v>
      </c>
      <c r="R30" s="159">
        <v>1617.6771681799999</v>
      </c>
      <c r="S30" s="158">
        <v>0</v>
      </c>
      <c r="T30" s="158">
        <v>10.624236785900001</v>
      </c>
      <c r="U30" s="158">
        <v>0</v>
      </c>
      <c r="V30" s="159">
        <v>10.624236785900001</v>
      </c>
      <c r="W30" s="159">
        <v>1667.0141686608997</v>
      </c>
      <c r="X30" s="158">
        <v>0</v>
      </c>
      <c r="Y30" s="158">
        <v>0</v>
      </c>
      <c r="Z30" s="158">
        <v>187.79786649873603</v>
      </c>
      <c r="AA30" s="158">
        <v>23.79898618</v>
      </c>
      <c r="AB30" s="158">
        <v>0</v>
      </c>
      <c r="AC30" s="159">
        <v>1878.6110213396357</v>
      </c>
    </row>
    <row r="31" spans="1:29" s="183" customFormat="1" ht="12" customHeight="1" x14ac:dyDescent="0.2">
      <c r="A31" s="195"/>
      <c r="B31" s="194"/>
      <c r="C31" s="147"/>
      <c r="D31" s="147"/>
      <c r="E31" s="147"/>
      <c r="F31" s="148"/>
      <c r="G31" s="147"/>
      <c r="H31" s="147"/>
      <c r="I31" s="147"/>
      <c r="J31" s="147"/>
      <c r="K31" s="147"/>
      <c r="L31" s="147"/>
      <c r="M31" s="147"/>
      <c r="N31" s="147"/>
      <c r="O31" s="147"/>
      <c r="P31" s="147"/>
      <c r="Q31" s="147"/>
      <c r="R31" s="148"/>
      <c r="S31" s="147"/>
      <c r="T31" s="147"/>
      <c r="U31" s="147"/>
      <c r="V31" s="148"/>
      <c r="W31" s="152"/>
      <c r="X31" s="147"/>
      <c r="Y31" s="147"/>
      <c r="Z31" s="147"/>
      <c r="AA31" s="147"/>
      <c r="AB31" s="147"/>
      <c r="AC31" s="148"/>
    </row>
    <row r="32" spans="1:29" s="183" customFormat="1" ht="12" customHeight="1" x14ac:dyDescent="0.2">
      <c r="A32" s="37" t="s">
        <v>50</v>
      </c>
      <c r="B32" s="38"/>
      <c r="C32" s="147">
        <v>0</v>
      </c>
      <c r="D32" s="147">
        <v>0</v>
      </c>
      <c r="E32" s="147">
        <v>0</v>
      </c>
      <c r="F32" s="148">
        <v>0</v>
      </c>
      <c r="G32" s="147">
        <v>0</v>
      </c>
      <c r="H32" s="147">
        <v>0</v>
      </c>
      <c r="I32" s="147">
        <v>0</v>
      </c>
      <c r="J32" s="147">
        <v>0</v>
      </c>
      <c r="K32" s="147">
        <v>0</v>
      </c>
      <c r="L32" s="147">
        <v>0</v>
      </c>
      <c r="M32" s="147">
        <v>0</v>
      </c>
      <c r="N32" s="147">
        <v>0</v>
      </c>
      <c r="O32" s="147">
        <v>0</v>
      </c>
      <c r="P32" s="147">
        <v>0</v>
      </c>
      <c r="Q32" s="147">
        <v>0</v>
      </c>
      <c r="R32" s="148">
        <v>0</v>
      </c>
      <c r="S32" s="147">
        <v>0</v>
      </c>
      <c r="T32" s="147">
        <v>0</v>
      </c>
      <c r="U32" s="147">
        <v>0</v>
      </c>
      <c r="V32" s="161">
        <v>0</v>
      </c>
      <c r="W32" s="148">
        <v>0</v>
      </c>
      <c r="X32" s="147">
        <v>0</v>
      </c>
      <c r="Y32" s="147"/>
      <c r="Z32" s="147">
        <v>187.79786649873603</v>
      </c>
      <c r="AA32" s="147">
        <v>23.79898618</v>
      </c>
      <c r="AB32" s="147">
        <v>0</v>
      </c>
      <c r="AC32" s="148">
        <v>211.59685267873601</v>
      </c>
    </row>
    <row r="33" spans="1:29" s="183" customFormat="1" ht="12" customHeight="1" x14ac:dyDescent="0.2">
      <c r="A33" s="37" t="s">
        <v>51</v>
      </c>
      <c r="B33" s="38"/>
      <c r="C33" s="147">
        <v>0</v>
      </c>
      <c r="D33" s="147">
        <v>0</v>
      </c>
      <c r="E33" s="147">
        <v>0</v>
      </c>
      <c r="F33" s="148">
        <v>0</v>
      </c>
      <c r="G33" s="147">
        <v>0</v>
      </c>
      <c r="H33" s="147">
        <v>0</v>
      </c>
      <c r="I33" s="147">
        <v>0</v>
      </c>
      <c r="J33" s="147">
        <v>0</v>
      </c>
      <c r="K33" s="147">
        <v>0</v>
      </c>
      <c r="L33" s="147">
        <v>0</v>
      </c>
      <c r="M33" s="147">
        <v>0</v>
      </c>
      <c r="N33" s="147">
        <v>0</v>
      </c>
      <c r="O33" s="147">
        <v>0</v>
      </c>
      <c r="P33" s="147">
        <v>0</v>
      </c>
      <c r="Q33" s="147">
        <v>0</v>
      </c>
      <c r="R33" s="148">
        <v>0</v>
      </c>
      <c r="S33" s="147">
        <v>0</v>
      </c>
      <c r="T33" s="147">
        <v>0</v>
      </c>
      <c r="U33" s="147">
        <v>0</v>
      </c>
      <c r="V33" s="161">
        <v>0</v>
      </c>
      <c r="W33" s="148">
        <v>0</v>
      </c>
      <c r="X33" s="147">
        <v>0</v>
      </c>
      <c r="Y33" s="147"/>
      <c r="Z33" s="147">
        <v>158.58076866153604</v>
      </c>
      <c r="AA33" s="147">
        <v>2.78427618</v>
      </c>
      <c r="AB33" s="147">
        <v>0</v>
      </c>
      <c r="AC33" s="148">
        <v>161.36504484153605</v>
      </c>
    </row>
    <row r="34" spans="1:29" s="183" customFormat="1" ht="12" customHeight="1" x14ac:dyDescent="0.2">
      <c r="A34" s="46"/>
      <c r="B34" s="42" t="s">
        <v>112</v>
      </c>
      <c r="C34" s="147"/>
      <c r="D34" s="147"/>
      <c r="E34" s="147"/>
      <c r="F34" s="148">
        <v>0</v>
      </c>
      <c r="G34" s="147"/>
      <c r="H34" s="147"/>
      <c r="I34" s="147"/>
      <c r="J34" s="147"/>
      <c r="K34" s="147"/>
      <c r="L34" s="147"/>
      <c r="M34" s="147"/>
      <c r="N34" s="147"/>
      <c r="O34" s="147"/>
      <c r="P34" s="147"/>
      <c r="Q34" s="147"/>
      <c r="R34" s="148">
        <v>0</v>
      </c>
      <c r="S34" s="147"/>
      <c r="T34" s="147"/>
      <c r="U34" s="147"/>
      <c r="V34" s="161">
        <v>0</v>
      </c>
      <c r="W34" s="148">
        <v>0</v>
      </c>
      <c r="X34" s="147"/>
      <c r="Y34" s="147"/>
      <c r="Z34" s="147">
        <v>72.131290261536051</v>
      </c>
      <c r="AA34" s="147">
        <v>2.78427618</v>
      </c>
      <c r="AB34" s="147"/>
      <c r="AC34" s="148">
        <v>74.915566441536058</v>
      </c>
    </row>
    <row r="35" spans="1:29" s="183" customFormat="1" ht="12" customHeight="1" x14ac:dyDescent="0.2">
      <c r="A35" s="37"/>
      <c r="B35" s="42" t="s">
        <v>53</v>
      </c>
      <c r="C35" s="147"/>
      <c r="D35" s="147"/>
      <c r="E35" s="147"/>
      <c r="F35" s="148">
        <v>0</v>
      </c>
      <c r="G35" s="147"/>
      <c r="H35" s="147"/>
      <c r="I35" s="147"/>
      <c r="J35" s="147"/>
      <c r="K35" s="147"/>
      <c r="L35" s="147"/>
      <c r="M35" s="147"/>
      <c r="N35" s="147"/>
      <c r="O35" s="147"/>
      <c r="P35" s="147"/>
      <c r="Q35" s="147"/>
      <c r="R35" s="148">
        <v>0</v>
      </c>
      <c r="S35" s="147"/>
      <c r="T35" s="147"/>
      <c r="U35" s="147"/>
      <c r="V35" s="161">
        <v>0</v>
      </c>
      <c r="W35" s="148">
        <v>0</v>
      </c>
      <c r="X35" s="147"/>
      <c r="Y35" s="147"/>
      <c r="Z35" s="147">
        <v>86.44947839999999</v>
      </c>
      <c r="AA35" s="147"/>
      <c r="AB35" s="147"/>
      <c r="AC35" s="148">
        <v>86.44947839999999</v>
      </c>
    </row>
    <row r="36" spans="1:29" s="183" customFormat="1" ht="12" customHeight="1" x14ac:dyDescent="0.2">
      <c r="A36" s="195" t="s">
        <v>54</v>
      </c>
      <c r="B36" s="199"/>
      <c r="C36" s="147"/>
      <c r="D36" s="147"/>
      <c r="E36" s="147"/>
      <c r="F36" s="148">
        <v>0</v>
      </c>
      <c r="G36" s="147"/>
      <c r="H36" s="147"/>
      <c r="I36" s="147"/>
      <c r="J36" s="147"/>
      <c r="K36" s="147"/>
      <c r="L36" s="147"/>
      <c r="M36" s="147"/>
      <c r="N36" s="147"/>
      <c r="O36" s="147"/>
      <c r="P36" s="147"/>
      <c r="Q36" s="147"/>
      <c r="R36" s="148">
        <v>0</v>
      </c>
      <c r="S36" s="147"/>
      <c r="T36" s="147"/>
      <c r="U36" s="147"/>
      <c r="V36" s="161">
        <v>0</v>
      </c>
      <c r="W36" s="148">
        <v>0</v>
      </c>
      <c r="X36" s="147"/>
      <c r="Y36" s="147"/>
      <c r="Z36" s="147">
        <v>29.217097837199987</v>
      </c>
      <c r="AA36" s="147">
        <v>20.930418</v>
      </c>
      <c r="AB36" s="147"/>
      <c r="AC36" s="148">
        <v>50.14751583719999</v>
      </c>
    </row>
    <row r="37" spans="1:29" s="183" customFormat="1" ht="12" customHeight="1" x14ac:dyDescent="0.2">
      <c r="A37" s="193" t="s">
        <v>55</v>
      </c>
      <c r="B37" s="42"/>
      <c r="C37" s="147"/>
      <c r="D37" s="147"/>
      <c r="E37" s="147"/>
      <c r="F37" s="148">
        <v>0</v>
      </c>
      <c r="G37" s="147"/>
      <c r="H37" s="147"/>
      <c r="I37" s="147"/>
      <c r="J37" s="147"/>
      <c r="K37" s="147"/>
      <c r="L37" s="147"/>
      <c r="M37" s="147"/>
      <c r="N37" s="147"/>
      <c r="O37" s="147"/>
      <c r="P37" s="147"/>
      <c r="Q37" s="147"/>
      <c r="R37" s="148">
        <v>0</v>
      </c>
      <c r="S37" s="147"/>
      <c r="T37" s="147"/>
      <c r="U37" s="147"/>
      <c r="V37" s="161">
        <v>0</v>
      </c>
      <c r="W37" s="148">
        <v>0</v>
      </c>
      <c r="X37" s="147"/>
      <c r="Y37" s="147"/>
      <c r="Z37" s="147"/>
      <c r="AA37" s="147">
        <v>8.4292000000000006E-2</v>
      </c>
      <c r="AB37" s="147"/>
      <c r="AC37" s="148">
        <v>8.4292000000000006E-2</v>
      </c>
    </row>
    <row r="38" spans="1:29" s="183" customFormat="1" ht="12" customHeight="1" x14ac:dyDescent="0.2">
      <c r="A38" s="195" t="s">
        <v>56</v>
      </c>
      <c r="B38" s="42"/>
      <c r="C38" s="147"/>
      <c r="D38" s="147"/>
      <c r="E38" s="147"/>
      <c r="F38" s="148">
        <v>0</v>
      </c>
      <c r="G38" s="147"/>
      <c r="H38" s="147">
        <v>40.713675180000003</v>
      </c>
      <c r="I38" s="147">
        <v>21.320336000000001</v>
      </c>
      <c r="J38" s="147">
        <v>221.56707299999999</v>
      </c>
      <c r="K38" s="147">
        <v>75.496116000000001</v>
      </c>
      <c r="L38" s="147">
        <v>548.05869199999995</v>
      </c>
      <c r="M38" s="147">
        <v>1.379712</v>
      </c>
      <c r="N38" s="147">
        <v>300.10416400000003</v>
      </c>
      <c r="O38" s="147">
        <v>70.707999999999998</v>
      </c>
      <c r="P38" s="147">
        <v>8.7919999999999998</v>
      </c>
      <c r="Q38" s="147">
        <v>329.53739999999999</v>
      </c>
      <c r="R38" s="148">
        <v>1617.6771681799999</v>
      </c>
      <c r="S38" s="147"/>
      <c r="T38" s="147"/>
      <c r="U38" s="147"/>
      <c r="V38" s="161">
        <v>0</v>
      </c>
      <c r="W38" s="148">
        <v>1617.6771681799999</v>
      </c>
      <c r="X38" s="147"/>
      <c r="Y38" s="147"/>
      <c r="Z38" s="147"/>
      <c r="AA38" s="147"/>
      <c r="AB38" s="147"/>
      <c r="AC38" s="148">
        <v>1617.6771681799999</v>
      </c>
    </row>
    <row r="39" spans="1:29" s="183" customFormat="1" ht="12" customHeight="1" x14ac:dyDescent="0.2">
      <c r="A39" s="195" t="s">
        <v>57</v>
      </c>
      <c r="B39" s="42"/>
      <c r="C39" s="147">
        <v>1.6421756609999998</v>
      </c>
      <c r="D39" s="147">
        <v>0</v>
      </c>
      <c r="E39" s="147">
        <v>37.070588034000004</v>
      </c>
      <c r="F39" s="148">
        <v>38.712763695000007</v>
      </c>
      <c r="G39" s="147">
        <v>0</v>
      </c>
      <c r="H39" s="147">
        <v>0</v>
      </c>
      <c r="I39" s="147">
        <v>0</v>
      </c>
      <c r="J39" s="147">
        <v>0</v>
      </c>
      <c r="K39" s="147">
        <v>0</v>
      </c>
      <c r="L39" s="147">
        <v>0</v>
      </c>
      <c r="M39" s="147">
        <v>0</v>
      </c>
      <c r="N39" s="147">
        <v>0</v>
      </c>
      <c r="O39" s="147">
        <v>0</v>
      </c>
      <c r="P39" s="147">
        <v>0</v>
      </c>
      <c r="Q39" s="147">
        <v>0</v>
      </c>
      <c r="R39" s="148">
        <v>0</v>
      </c>
      <c r="S39" s="147">
        <v>0</v>
      </c>
      <c r="T39" s="147">
        <v>10.624236785900001</v>
      </c>
      <c r="U39" s="147">
        <v>0</v>
      </c>
      <c r="V39" s="161">
        <v>10.624236785900001</v>
      </c>
      <c r="W39" s="148">
        <v>49.337000480900009</v>
      </c>
      <c r="X39" s="147"/>
      <c r="Y39" s="147"/>
      <c r="Z39" s="147"/>
      <c r="AA39" s="147"/>
      <c r="AB39" s="147"/>
      <c r="AC39" s="148">
        <v>49.337000480900009</v>
      </c>
    </row>
    <row r="40" spans="1:29" s="183" customFormat="1" ht="12" customHeight="1" x14ac:dyDescent="0.2">
      <c r="A40" s="195"/>
      <c r="B40" s="42" t="s">
        <v>58</v>
      </c>
      <c r="C40" s="147">
        <v>1.6421756609999998</v>
      </c>
      <c r="D40" s="147"/>
      <c r="E40" s="147">
        <v>37.070588034000004</v>
      </c>
      <c r="F40" s="148">
        <v>38.712763695000007</v>
      </c>
      <c r="G40" s="147"/>
      <c r="H40" s="147"/>
      <c r="I40" s="147"/>
      <c r="J40" s="147"/>
      <c r="K40" s="147"/>
      <c r="L40" s="147"/>
      <c r="M40" s="147"/>
      <c r="N40" s="147"/>
      <c r="O40" s="147"/>
      <c r="P40" s="147"/>
      <c r="Q40" s="147"/>
      <c r="R40" s="148">
        <v>0</v>
      </c>
      <c r="S40" s="147"/>
      <c r="T40" s="147">
        <v>10.624236785900001</v>
      </c>
      <c r="U40" s="147"/>
      <c r="V40" s="161">
        <v>10.624236785900001</v>
      </c>
      <c r="W40" s="148">
        <v>49.337000480900009</v>
      </c>
      <c r="X40" s="147"/>
      <c r="Y40" s="147"/>
      <c r="Z40" s="147"/>
      <c r="AA40" s="147"/>
      <c r="AB40" s="147"/>
      <c r="AC40" s="148">
        <v>49.337000480900009</v>
      </c>
    </row>
    <row r="41" spans="1:29" s="183" customFormat="1" ht="12" customHeight="1" x14ac:dyDescent="0.2">
      <c r="A41" s="195"/>
      <c r="B41" s="38" t="s">
        <v>59</v>
      </c>
      <c r="C41" s="147"/>
      <c r="D41" s="147"/>
      <c r="E41" s="147"/>
      <c r="F41" s="148">
        <v>0</v>
      </c>
      <c r="G41" s="147"/>
      <c r="H41" s="147"/>
      <c r="I41" s="147"/>
      <c r="J41" s="147"/>
      <c r="K41" s="147"/>
      <c r="L41" s="147"/>
      <c r="M41" s="147"/>
      <c r="N41" s="147"/>
      <c r="O41" s="147"/>
      <c r="P41" s="147"/>
      <c r="Q41" s="147"/>
      <c r="R41" s="148">
        <v>0</v>
      </c>
      <c r="S41" s="147"/>
      <c r="T41" s="147"/>
      <c r="U41" s="147"/>
      <c r="V41" s="161">
        <v>0</v>
      </c>
      <c r="W41" s="148">
        <v>0</v>
      </c>
      <c r="X41" s="147"/>
      <c r="Y41" s="147"/>
      <c r="Z41" s="147"/>
      <c r="AA41" s="147"/>
      <c r="AB41" s="147"/>
      <c r="AC41" s="148">
        <v>0</v>
      </c>
    </row>
    <row r="42" spans="1:29" s="183" customFormat="1" ht="12" customHeight="1" x14ac:dyDescent="0.2">
      <c r="A42" s="195"/>
      <c r="B42" s="194"/>
      <c r="C42" s="147"/>
      <c r="D42" s="147"/>
      <c r="E42" s="147"/>
      <c r="F42" s="148"/>
      <c r="G42" s="147"/>
      <c r="H42" s="147"/>
      <c r="I42" s="147"/>
      <c r="J42" s="147"/>
      <c r="K42" s="147"/>
      <c r="L42" s="147"/>
      <c r="M42" s="147"/>
      <c r="N42" s="147"/>
      <c r="O42" s="147"/>
      <c r="P42" s="147"/>
      <c r="Q42" s="147"/>
      <c r="R42" s="148"/>
      <c r="S42" s="147"/>
      <c r="T42" s="147"/>
      <c r="U42" s="147"/>
      <c r="V42" s="148"/>
      <c r="W42" s="152"/>
      <c r="X42" s="147"/>
      <c r="Y42" s="147"/>
      <c r="Z42" s="147"/>
      <c r="AA42" s="147"/>
      <c r="AB42" s="147"/>
      <c r="AC42" s="148"/>
    </row>
    <row r="43" spans="1:29" s="183" customFormat="1" ht="12" customHeight="1" x14ac:dyDescent="0.2">
      <c r="A43" s="196" t="s">
        <v>61</v>
      </c>
      <c r="B43" s="197"/>
      <c r="C43" s="158">
        <v>0</v>
      </c>
      <c r="D43" s="158">
        <v>0</v>
      </c>
      <c r="E43" s="158">
        <v>0</v>
      </c>
      <c r="F43" s="159">
        <v>0</v>
      </c>
      <c r="G43" s="158">
        <v>0</v>
      </c>
      <c r="H43" s="158">
        <v>40.713675180000003</v>
      </c>
      <c r="I43" s="158">
        <v>0</v>
      </c>
      <c r="J43" s="158">
        <v>0</v>
      </c>
      <c r="K43" s="158">
        <v>0</v>
      </c>
      <c r="L43" s="158">
        <v>2.7481999999999999E-2</v>
      </c>
      <c r="M43" s="158">
        <v>0</v>
      </c>
      <c r="N43" s="158">
        <v>11.464523960000001</v>
      </c>
      <c r="O43" s="158">
        <v>0</v>
      </c>
      <c r="P43" s="158">
        <v>12.848236752</v>
      </c>
      <c r="Q43" s="158">
        <v>0</v>
      </c>
      <c r="R43" s="159">
        <v>65.053917892000001</v>
      </c>
      <c r="S43" s="158">
        <v>4.6572101997999997</v>
      </c>
      <c r="T43" s="158">
        <v>4.1498961577999998</v>
      </c>
      <c r="U43" s="158">
        <v>0</v>
      </c>
      <c r="V43" s="159">
        <v>8.8071063575999986</v>
      </c>
      <c r="W43" s="159">
        <v>73.861024249600007</v>
      </c>
      <c r="X43" s="158">
        <v>2.8364449999999999</v>
      </c>
      <c r="Y43" s="158">
        <v>0</v>
      </c>
      <c r="Z43" s="158">
        <v>13.721529823535963</v>
      </c>
      <c r="AA43" s="158">
        <v>6.887702</v>
      </c>
      <c r="AB43" s="158">
        <v>0</v>
      </c>
      <c r="AC43" s="159">
        <v>97.306701073135969</v>
      </c>
    </row>
    <row r="44" spans="1:29" s="183" customFormat="1" ht="12" customHeight="1" x14ac:dyDescent="0.2">
      <c r="A44" s="200"/>
      <c r="B44" s="194"/>
      <c r="C44" s="147"/>
      <c r="D44" s="147"/>
      <c r="E44" s="147"/>
      <c r="F44" s="148"/>
      <c r="G44" s="147"/>
      <c r="H44" s="147"/>
      <c r="I44" s="147"/>
      <c r="J44" s="147"/>
      <c r="K44" s="147"/>
      <c r="L44" s="147"/>
      <c r="M44" s="147"/>
      <c r="N44" s="147"/>
      <c r="O44" s="147"/>
      <c r="P44" s="147"/>
      <c r="Q44" s="147"/>
      <c r="R44" s="148"/>
      <c r="S44" s="147"/>
      <c r="T44" s="147"/>
      <c r="U44" s="147"/>
      <c r="V44" s="148"/>
      <c r="W44" s="152"/>
      <c r="X44" s="147"/>
      <c r="Y44" s="147"/>
      <c r="Z44" s="147"/>
      <c r="AA44" s="147"/>
      <c r="AB44" s="147"/>
      <c r="AC44" s="148"/>
    </row>
    <row r="45" spans="1:29" s="183" customFormat="1" ht="12" customHeight="1" x14ac:dyDescent="0.2">
      <c r="A45" s="37" t="s">
        <v>50</v>
      </c>
      <c r="B45" s="38"/>
      <c r="C45" s="147">
        <v>0</v>
      </c>
      <c r="D45" s="147">
        <v>0</v>
      </c>
      <c r="E45" s="147">
        <v>0</v>
      </c>
      <c r="F45" s="148">
        <v>0</v>
      </c>
      <c r="G45" s="147">
        <v>0</v>
      </c>
      <c r="H45" s="147">
        <v>0</v>
      </c>
      <c r="I45" s="147">
        <v>0</v>
      </c>
      <c r="J45" s="147">
        <v>0</v>
      </c>
      <c r="K45" s="147">
        <v>0</v>
      </c>
      <c r="L45" s="147">
        <v>0</v>
      </c>
      <c r="M45" s="147">
        <v>0</v>
      </c>
      <c r="N45" s="147">
        <v>0</v>
      </c>
      <c r="O45" s="147">
        <v>0</v>
      </c>
      <c r="P45" s="147">
        <v>0</v>
      </c>
      <c r="Q45" s="147">
        <v>0</v>
      </c>
      <c r="R45" s="148">
        <v>0</v>
      </c>
      <c r="S45" s="147">
        <v>0</v>
      </c>
      <c r="T45" s="147">
        <v>0</v>
      </c>
      <c r="U45" s="147">
        <v>0</v>
      </c>
      <c r="V45" s="161">
        <v>0</v>
      </c>
      <c r="W45" s="148">
        <v>0</v>
      </c>
      <c r="X45" s="147">
        <v>0</v>
      </c>
      <c r="Y45" s="147">
        <v>0</v>
      </c>
      <c r="Z45" s="147">
        <v>8.3965139463359648</v>
      </c>
      <c r="AA45" s="147">
        <v>0.84098499999999998</v>
      </c>
      <c r="AB45" s="147">
        <v>0</v>
      </c>
      <c r="AC45" s="148">
        <v>9.2374989463359647</v>
      </c>
    </row>
    <row r="46" spans="1:29" s="183" customFormat="1" ht="12" customHeight="1" x14ac:dyDescent="0.2">
      <c r="A46" s="37" t="s">
        <v>51</v>
      </c>
      <c r="B46" s="38"/>
      <c r="C46" s="147">
        <v>0</v>
      </c>
      <c r="D46" s="147">
        <v>0</v>
      </c>
      <c r="E46" s="147">
        <v>0</v>
      </c>
      <c r="F46" s="148">
        <v>0</v>
      </c>
      <c r="G46" s="147"/>
      <c r="H46" s="147"/>
      <c r="I46" s="147"/>
      <c r="J46" s="147"/>
      <c r="K46" s="147"/>
      <c r="L46" s="147"/>
      <c r="M46" s="147"/>
      <c r="N46" s="147"/>
      <c r="O46" s="147"/>
      <c r="P46" s="147"/>
      <c r="Q46" s="147"/>
      <c r="R46" s="148">
        <v>0</v>
      </c>
      <c r="S46" s="147"/>
      <c r="T46" s="147"/>
      <c r="U46" s="147"/>
      <c r="V46" s="161">
        <v>0</v>
      </c>
      <c r="W46" s="148">
        <v>0</v>
      </c>
      <c r="X46" s="147">
        <v>0</v>
      </c>
      <c r="Y46" s="147">
        <v>0</v>
      </c>
      <c r="Z46" s="147">
        <v>7.9317486059359759</v>
      </c>
      <c r="AA46" s="147">
        <v>0</v>
      </c>
      <c r="AB46" s="147">
        <v>0</v>
      </c>
      <c r="AC46" s="148">
        <v>7.9317486059359759</v>
      </c>
    </row>
    <row r="47" spans="1:29" s="183" customFormat="1" ht="12" customHeight="1" x14ac:dyDescent="0.2">
      <c r="A47" s="46"/>
      <c r="B47" s="42" t="s">
        <v>112</v>
      </c>
      <c r="C47" s="147"/>
      <c r="D47" s="147"/>
      <c r="E47" s="147"/>
      <c r="F47" s="148">
        <v>0</v>
      </c>
      <c r="G47" s="147"/>
      <c r="H47" s="147"/>
      <c r="I47" s="147"/>
      <c r="J47" s="147"/>
      <c r="K47" s="147"/>
      <c r="L47" s="147"/>
      <c r="M47" s="147"/>
      <c r="N47" s="147"/>
      <c r="O47" s="147"/>
      <c r="P47" s="147"/>
      <c r="Q47" s="147"/>
      <c r="R47" s="148">
        <v>0</v>
      </c>
      <c r="S47" s="147"/>
      <c r="T47" s="147"/>
      <c r="U47" s="147"/>
      <c r="V47" s="161">
        <v>0</v>
      </c>
      <c r="W47" s="148">
        <v>0</v>
      </c>
      <c r="X47" s="147"/>
      <c r="Y47" s="147"/>
      <c r="Z47" s="147">
        <v>3.0900726059359762</v>
      </c>
      <c r="AA47" s="147"/>
      <c r="AB47" s="147"/>
      <c r="AC47" s="148">
        <v>3.0900726059359762</v>
      </c>
    </row>
    <row r="48" spans="1:29" s="183" customFormat="1" ht="12" customHeight="1" x14ac:dyDescent="0.2">
      <c r="A48" s="37"/>
      <c r="B48" s="42" t="s">
        <v>53</v>
      </c>
      <c r="C48" s="147"/>
      <c r="D48" s="147"/>
      <c r="E48" s="147"/>
      <c r="F48" s="148">
        <v>0</v>
      </c>
      <c r="G48" s="147"/>
      <c r="H48" s="147"/>
      <c r="I48" s="147"/>
      <c r="J48" s="147"/>
      <c r="K48" s="147"/>
      <c r="L48" s="147"/>
      <c r="M48" s="147"/>
      <c r="N48" s="147"/>
      <c r="O48" s="147"/>
      <c r="P48" s="147"/>
      <c r="Q48" s="147"/>
      <c r="R48" s="148">
        <v>0</v>
      </c>
      <c r="S48" s="147"/>
      <c r="T48" s="147"/>
      <c r="U48" s="147"/>
      <c r="V48" s="161">
        <v>0</v>
      </c>
      <c r="W48" s="148">
        <v>0</v>
      </c>
      <c r="X48" s="147"/>
      <c r="Y48" s="147"/>
      <c r="Z48" s="147">
        <v>4.8416759999999996</v>
      </c>
      <c r="AA48" s="147"/>
      <c r="AB48" s="147"/>
      <c r="AC48" s="148">
        <v>4.8416759999999996</v>
      </c>
    </row>
    <row r="49" spans="1:29" s="183" customFormat="1" ht="12" customHeight="1" x14ac:dyDescent="0.2">
      <c r="A49" s="195" t="s">
        <v>54</v>
      </c>
      <c r="B49" s="199"/>
      <c r="C49" s="147"/>
      <c r="D49" s="147"/>
      <c r="E49" s="147"/>
      <c r="F49" s="148">
        <v>0</v>
      </c>
      <c r="G49" s="147"/>
      <c r="H49" s="147"/>
      <c r="I49" s="147"/>
      <c r="J49" s="147"/>
      <c r="K49" s="147"/>
      <c r="L49" s="147"/>
      <c r="M49" s="147"/>
      <c r="N49" s="147"/>
      <c r="O49" s="147"/>
      <c r="P49" s="147"/>
      <c r="Q49" s="147"/>
      <c r="R49" s="148">
        <v>0</v>
      </c>
      <c r="S49" s="147"/>
      <c r="T49" s="147"/>
      <c r="U49" s="147"/>
      <c r="V49" s="161">
        <v>0</v>
      </c>
      <c r="W49" s="148">
        <v>0</v>
      </c>
      <c r="X49" s="147"/>
      <c r="Y49" s="147"/>
      <c r="Z49" s="147">
        <v>0.46476534039998879</v>
      </c>
      <c r="AA49" s="147">
        <v>0.84098499999999998</v>
      </c>
      <c r="AB49" s="147"/>
      <c r="AC49" s="148">
        <v>1.3057503403999888</v>
      </c>
    </row>
    <row r="50" spans="1:29" s="183" customFormat="1" ht="12" customHeight="1" x14ac:dyDescent="0.2">
      <c r="A50" s="195" t="s">
        <v>55</v>
      </c>
      <c r="B50" s="42"/>
      <c r="C50" s="147"/>
      <c r="D50" s="147"/>
      <c r="E50" s="147"/>
      <c r="F50" s="148">
        <v>0</v>
      </c>
      <c r="G50" s="147"/>
      <c r="H50" s="147"/>
      <c r="I50" s="147"/>
      <c r="J50" s="147"/>
      <c r="K50" s="147"/>
      <c r="L50" s="147"/>
      <c r="M50" s="147"/>
      <c r="N50" s="147"/>
      <c r="O50" s="147"/>
      <c r="P50" s="147"/>
      <c r="Q50" s="147"/>
      <c r="R50" s="148">
        <v>0</v>
      </c>
      <c r="S50" s="147"/>
      <c r="T50" s="147"/>
      <c r="U50" s="147"/>
      <c r="V50" s="161">
        <v>0</v>
      </c>
      <c r="W50" s="148">
        <v>0</v>
      </c>
      <c r="X50" s="147"/>
      <c r="Y50" s="147"/>
      <c r="Z50" s="147"/>
      <c r="AA50" s="147"/>
      <c r="AB50" s="147"/>
      <c r="AC50" s="148">
        <v>0</v>
      </c>
    </row>
    <row r="51" spans="1:29" s="183" customFormat="1" ht="12" customHeight="1" x14ac:dyDescent="0.2">
      <c r="A51" s="195" t="s">
        <v>56</v>
      </c>
      <c r="B51" s="42"/>
      <c r="C51" s="147">
        <v>0</v>
      </c>
      <c r="D51" s="147">
        <v>0</v>
      </c>
      <c r="E51" s="147">
        <v>0</v>
      </c>
      <c r="F51" s="148">
        <v>0</v>
      </c>
      <c r="G51" s="147">
        <v>0</v>
      </c>
      <c r="H51" s="147">
        <v>40.713675180000003</v>
      </c>
      <c r="I51" s="147">
        <v>0</v>
      </c>
      <c r="J51" s="147">
        <v>0</v>
      </c>
      <c r="K51" s="147">
        <v>0</v>
      </c>
      <c r="L51" s="147">
        <v>2.7481999999999999E-2</v>
      </c>
      <c r="M51" s="147">
        <v>0</v>
      </c>
      <c r="N51" s="147">
        <v>11.464523960000001</v>
      </c>
      <c r="O51" s="147">
        <v>0</v>
      </c>
      <c r="P51" s="147">
        <v>12.848236752</v>
      </c>
      <c r="Q51" s="147">
        <v>0</v>
      </c>
      <c r="R51" s="148">
        <v>65.053917892000001</v>
      </c>
      <c r="S51" s="147">
        <v>4.6572101997999997</v>
      </c>
      <c r="T51" s="147"/>
      <c r="U51" s="147"/>
      <c r="V51" s="161">
        <v>4.6572101997999997</v>
      </c>
      <c r="W51" s="148">
        <v>69.711128091800006</v>
      </c>
      <c r="X51" s="147">
        <v>2.8364449999999999</v>
      </c>
      <c r="Y51" s="147">
        <v>0</v>
      </c>
      <c r="Z51" s="147">
        <v>5.1786803772000001</v>
      </c>
      <c r="AA51" s="147">
        <v>6.0467170000000001</v>
      </c>
      <c r="AB51" s="147"/>
      <c r="AC51" s="148">
        <v>83.772970469000001</v>
      </c>
    </row>
    <row r="52" spans="1:29" s="183" customFormat="1" ht="12" customHeight="1" x14ac:dyDescent="0.2">
      <c r="A52" s="195" t="s">
        <v>57</v>
      </c>
      <c r="B52" s="42"/>
      <c r="C52" s="147">
        <v>0</v>
      </c>
      <c r="D52" s="147">
        <v>0</v>
      </c>
      <c r="E52" s="147">
        <v>0</v>
      </c>
      <c r="F52" s="148">
        <v>0</v>
      </c>
      <c r="G52" s="147">
        <v>0</v>
      </c>
      <c r="H52" s="147">
        <v>0</v>
      </c>
      <c r="I52" s="147">
        <v>0</v>
      </c>
      <c r="J52" s="147">
        <v>0</v>
      </c>
      <c r="K52" s="147">
        <v>0</v>
      </c>
      <c r="L52" s="147">
        <v>0</v>
      </c>
      <c r="M52" s="147">
        <v>0</v>
      </c>
      <c r="N52" s="147">
        <v>0</v>
      </c>
      <c r="O52" s="147">
        <v>0</v>
      </c>
      <c r="P52" s="147">
        <v>0</v>
      </c>
      <c r="Q52" s="147">
        <v>0</v>
      </c>
      <c r="R52" s="148">
        <v>0</v>
      </c>
      <c r="S52" s="147">
        <v>0</v>
      </c>
      <c r="T52" s="147">
        <v>4.1498961577999998</v>
      </c>
      <c r="U52" s="147">
        <v>0</v>
      </c>
      <c r="V52" s="161">
        <v>4.1498961577999998</v>
      </c>
      <c r="W52" s="148">
        <v>4.1498961577999998</v>
      </c>
      <c r="X52" s="147">
        <v>0</v>
      </c>
      <c r="Y52" s="147">
        <v>0</v>
      </c>
      <c r="Z52" s="147">
        <v>0.14633550000000001</v>
      </c>
      <c r="AA52" s="147">
        <v>0</v>
      </c>
      <c r="AB52" s="147">
        <v>0</v>
      </c>
      <c r="AC52" s="148">
        <v>4.2962316577999999</v>
      </c>
    </row>
    <row r="53" spans="1:29" s="183" customFormat="1" ht="12" customHeight="1" x14ac:dyDescent="0.2">
      <c r="A53" s="195"/>
      <c r="B53" s="42" t="s">
        <v>58</v>
      </c>
      <c r="C53" s="147"/>
      <c r="D53" s="147"/>
      <c r="E53" s="147"/>
      <c r="F53" s="148">
        <v>0</v>
      </c>
      <c r="G53" s="147"/>
      <c r="H53" s="147"/>
      <c r="I53" s="147"/>
      <c r="J53" s="147"/>
      <c r="K53" s="147"/>
      <c r="L53" s="147"/>
      <c r="M53" s="147"/>
      <c r="N53" s="147"/>
      <c r="O53" s="147"/>
      <c r="P53" s="147"/>
      <c r="Q53" s="147"/>
      <c r="R53" s="148">
        <v>0</v>
      </c>
      <c r="S53" s="147"/>
      <c r="T53" s="147">
        <v>4.1498961577999998</v>
      </c>
      <c r="U53" s="147"/>
      <c r="V53" s="161">
        <v>4.1498961577999998</v>
      </c>
      <c r="W53" s="148">
        <v>4.1498961577999998</v>
      </c>
      <c r="X53" s="147"/>
      <c r="Y53" s="147"/>
      <c r="Z53" s="147">
        <v>0.14633550000000001</v>
      </c>
      <c r="AA53" s="147"/>
      <c r="AB53" s="147"/>
      <c r="AC53" s="148">
        <v>4.2962316577999999</v>
      </c>
    </row>
    <row r="54" spans="1:29" s="183" customFormat="1" ht="12" customHeight="1" x14ac:dyDescent="0.2">
      <c r="A54" s="195"/>
      <c r="B54" s="38" t="s">
        <v>14</v>
      </c>
      <c r="C54" s="147"/>
      <c r="D54" s="147"/>
      <c r="E54" s="147"/>
      <c r="F54" s="148">
        <v>0</v>
      </c>
      <c r="G54" s="147"/>
      <c r="H54" s="147"/>
      <c r="I54" s="147"/>
      <c r="J54" s="147"/>
      <c r="K54" s="147"/>
      <c r="L54" s="147"/>
      <c r="M54" s="147"/>
      <c r="N54" s="147"/>
      <c r="O54" s="147"/>
      <c r="P54" s="147"/>
      <c r="Q54" s="147"/>
      <c r="R54" s="148">
        <v>0</v>
      </c>
      <c r="S54" s="147"/>
      <c r="T54" s="147"/>
      <c r="U54" s="147"/>
      <c r="V54" s="161">
        <v>0</v>
      </c>
      <c r="W54" s="148">
        <v>0</v>
      </c>
      <c r="X54" s="147"/>
      <c r="Y54" s="147"/>
      <c r="Z54" s="147"/>
      <c r="AA54" s="147"/>
      <c r="AB54" s="147"/>
      <c r="AC54" s="148">
        <v>0</v>
      </c>
    </row>
    <row r="55" spans="1:29" s="183" customFormat="1" ht="12" customHeight="1" x14ac:dyDescent="0.2">
      <c r="A55" s="195"/>
      <c r="B55" s="192"/>
      <c r="C55" s="147"/>
      <c r="D55" s="147"/>
      <c r="E55" s="147"/>
      <c r="F55" s="148"/>
      <c r="G55" s="147"/>
      <c r="H55" s="147"/>
      <c r="I55" s="147"/>
      <c r="J55" s="147"/>
      <c r="K55" s="147"/>
      <c r="L55" s="147"/>
      <c r="M55" s="147"/>
      <c r="N55" s="147"/>
      <c r="O55" s="147"/>
      <c r="P55" s="147"/>
      <c r="Q55" s="147"/>
      <c r="R55" s="162"/>
      <c r="S55" s="147"/>
      <c r="T55" s="147"/>
      <c r="U55" s="163"/>
      <c r="V55" s="162"/>
      <c r="W55" s="148"/>
      <c r="X55" s="147"/>
      <c r="Y55" s="147"/>
      <c r="AA55" s="147"/>
      <c r="AB55" s="164"/>
      <c r="AC55" s="148">
        <v>0</v>
      </c>
    </row>
    <row r="56" spans="1:29" s="221" customFormat="1" ht="12" customHeight="1" x14ac:dyDescent="0.2">
      <c r="A56" s="200" t="s">
        <v>64</v>
      </c>
      <c r="B56" s="51"/>
      <c r="C56" s="150"/>
      <c r="D56" s="150"/>
      <c r="E56" s="150"/>
      <c r="F56" s="148">
        <v>0</v>
      </c>
      <c r="G56" s="150"/>
      <c r="H56" s="150"/>
      <c r="I56" s="150"/>
      <c r="J56" s="150"/>
      <c r="K56" s="150"/>
      <c r="L56" s="150"/>
      <c r="M56" s="150"/>
      <c r="N56" s="150"/>
      <c r="O56" s="150"/>
      <c r="P56" s="150"/>
      <c r="Q56" s="152"/>
      <c r="R56" s="152">
        <v>0</v>
      </c>
      <c r="S56" s="150"/>
      <c r="T56" s="150"/>
      <c r="U56" s="150"/>
      <c r="V56" s="148">
        <v>0</v>
      </c>
      <c r="W56" s="148">
        <v>0</v>
      </c>
      <c r="X56" s="150"/>
      <c r="Y56" s="150"/>
      <c r="Z56" s="163">
        <v>9.4312046175760145</v>
      </c>
      <c r="AA56" s="150"/>
      <c r="AB56" s="150"/>
      <c r="AC56" s="148">
        <v>9.4312046175760145</v>
      </c>
    </row>
    <row r="57" spans="1:29" s="183" customFormat="1" ht="12" customHeight="1" x14ac:dyDescent="0.2">
      <c r="A57" s="195"/>
      <c r="B57" s="194"/>
      <c r="C57" s="147"/>
      <c r="D57" s="147"/>
      <c r="E57" s="147"/>
      <c r="F57" s="148"/>
      <c r="G57" s="147"/>
      <c r="H57" s="147"/>
      <c r="I57" s="147"/>
      <c r="J57" s="147"/>
      <c r="K57" s="147"/>
      <c r="L57" s="147"/>
      <c r="M57" s="147"/>
      <c r="N57" s="147"/>
      <c r="O57" s="147"/>
      <c r="P57" s="147"/>
      <c r="Q57" s="147"/>
      <c r="R57" s="148">
        <v>0</v>
      </c>
      <c r="S57" s="147"/>
      <c r="T57" s="147"/>
      <c r="U57" s="147"/>
      <c r="V57" s="161"/>
      <c r="W57" s="148"/>
      <c r="X57" s="147"/>
      <c r="Y57" s="147"/>
      <c r="Z57" s="147"/>
      <c r="AA57" s="147"/>
      <c r="AB57" s="147"/>
      <c r="AC57" s="148"/>
    </row>
    <row r="58" spans="1:29" s="183" customFormat="1" ht="12" customHeight="1" x14ac:dyDescent="0.2">
      <c r="A58" s="203" t="s">
        <v>107</v>
      </c>
      <c r="B58" s="194"/>
      <c r="C58" s="147">
        <v>8.403020999999999</v>
      </c>
      <c r="D58" s="147">
        <v>35.730005530373973</v>
      </c>
      <c r="E58" s="147">
        <v>40.338833609179098</v>
      </c>
      <c r="F58" s="148">
        <v>84.471860139553058</v>
      </c>
      <c r="G58" s="147">
        <v>0</v>
      </c>
      <c r="H58" s="147">
        <v>0</v>
      </c>
      <c r="I58" s="147">
        <v>34.972301228723055</v>
      </c>
      <c r="J58" s="147">
        <v>34.076478038668654</v>
      </c>
      <c r="K58" s="147">
        <v>7.9203064827368053E-2</v>
      </c>
      <c r="L58" s="147">
        <v>282.40864874113817</v>
      </c>
      <c r="M58" s="147">
        <v>6.2228122253715767E-4</v>
      </c>
      <c r="N58" s="147">
        <v>19.321468708425023</v>
      </c>
      <c r="O58" s="147">
        <v>163.69637146490305</v>
      </c>
      <c r="P58" s="147">
        <v>0.29603920000000095</v>
      </c>
      <c r="Q58" s="147">
        <v>21.303462459791774</v>
      </c>
      <c r="R58" s="148">
        <v>556.15459518769967</v>
      </c>
      <c r="S58" s="147">
        <v>269.90852288538684</v>
      </c>
      <c r="T58" s="147">
        <v>6.236946165</v>
      </c>
      <c r="U58" s="147">
        <v>-13.110531183000001</v>
      </c>
      <c r="V58" s="161">
        <v>263.03493786738687</v>
      </c>
      <c r="W58" s="148">
        <v>903.66139319463969</v>
      </c>
      <c r="X58" s="147">
        <v>72.932749545859949</v>
      </c>
      <c r="Y58" s="147">
        <v>17.599977249331712</v>
      </c>
      <c r="Z58" s="147">
        <v>189.59085778325405</v>
      </c>
      <c r="AA58" s="147">
        <v>22.996234662713576</v>
      </c>
      <c r="AB58" s="147">
        <v>0</v>
      </c>
      <c r="AC58" s="148">
        <v>1206.781212435799</v>
      </c>
    </row>
    <row r="59" spans="1:29" s="183" customFormat="1" ht="12" customHeight="1" x14ac:dyDescent="0.2">
      <c r="A59" s="200"/>
      <c r="B59" s="194"/>
      <c r="C59" s="147"/>
      <c r="D59" s="147"/>
      <c r="E59" s="147"/>
      <c r="F59" s="148"/>
      <c r="G59" s="147"/>
      <c r="H59" s="147"/>
      <c r="I59" s="147"/>
      <c r="J59" s="147"/>
      <c r="K59" s="147"/>
      <c r="L59" s="147"/>
      <c r="M59" s="147"/>
      <c r="N59" s="147"/>
      <c r="O59" s="147"/>
      <c r="P59" s="147"/>
      <c r="Q59" s="147"/>
      <c r="R59" s="148"/>
      <c r="S59" s="147"/>
      <c r="T59" s="147"/>
      <c r="U59" s="147"/>
      <c r="V59" s="161"/>
      <c r="W59" s="148"/>
      <c r="X59" s="147"/>
      <c r="Y59" s="147"/>
      <c r="Z59" s="147"/>
      <c r="AA59" s="147"/>
      <c r="AB59" s="147"/>
      <c r="AC59" s="148"/>
    </row>
    <row r="60" spans="1:29" s="183" customFormat="1" ht="12" customHeight="1" x14ac:dyDescent="0.2">
      <c r="A60" s="203" t="s">
        <v>66</v>
      </c>
      <c r="B60" s="194"/>
      <c r="C60" s="147">
        <v>0</v>
      </c>
      <c r="D60" s="147">
        <v>-7.1054273576010019</v>
      </c>
      <c r="E60" s="164">
        <v>0</v>
      </c>
      <c r="F60" s="162">
        <v>0</v>
      </c>
      <c r="G60" s="147">
        <v>0</v>
      </c>
      <c r="H60" s="147">
        <v>0</v>
      </c>
      <c r="I60" s="147">
        <v>0</v>
      </c>
      <c r="J60" s="147">
        <v>7.1054273576010019</v>
      </c>
      <c r="K60" s="147">
        <v>-6.2450045135165055</v>
      </c>
      <c r="L60" s="147">
        <v>-56.843418860808015</v>
      </c>
      <c r="M60" s="147">
        <v>8.4784609888366447E-2</v>
      </c>
      <c r="N60" s="147">
        <v>21.316282072803006</v>
      </c>
      <c r="O60" s="147">
        <v>0</v>
      </c>
      <c r="P60" s="147">
        <v>0.94368957093138306</v>
      </c>
      <c r="Q60" s="164">
        <v>-7.1054273576010019</v>
      </c>
      <c r="R60" s="162">
        <v>0</v>
      </c>
      <c r="S60" s="147">
        <v>56.843418860808015</v>
      </c>
      <c r="T60" s="147">
        <v>0</v>
      </c>
      <c r="U60" s="164">
        <v>0</v>
      </c>
      <c r="V60" s="162">
        <v>113.68683772161603</v>
      </c>
      <c r="W60" s="162">
        <v>227.37367544323206</v>
      </c>
      <c r="X60" s="147">
        <v>0</v>
      </c>
      <c r="Y60" s="147">
        <v>-3.5527136788005009</v>
      </c>
      <c r="Z60" s="147">
        <v>0</v>
      </c>
      <c r="AA60" s="147">
        <v>0</v>
      </c>
      <c r="AB60" s="164">
        <v>0</v>
      </c>
      <c r="AC60" s="162">
        <v>227.37367544323206</v>
      </c>
    </row>
    <row r="61" spans="1:29" s="183" customFormat="1" ht="12" customHeight="1" x14ac:dyDescent="0.2">
      <c r="A61" s="195"/>
      <c r="B61" s="194"/>
      <c r="C61" s="147"/>
      <c r="D61" s="147"/>
      <c r="E61" s="147"/>
      <c r="F61" s="148"/>
      <c r="G61" s="147"/>
      <c r="H61" s="147"/>
      <c r="I61" s="147"/>
      <c r="J61" s="147"/>
      <c r="K61" s="147"/>
      <c r="L61" s="147"/>
      <c r="M61" s="147"/>
      <c r="N61" s="147"/>
      <c r="O61" s="147"/>
      <c r="P61" s="147"/>
      <c r="Q61" s="147"/>
      <c r="R61" s="148"/>
      <c r="S61" s="147"/>
      <c r="T61" s="147"/>
      <c r="U61" s="147"/>
      <c r="V61" s="148"/>
      <c r="W61" s="152"/>
      <c r="X61" s="147"/>
      <c r="Y61" s="147"/>
      <c r="Z61" s="147"/>
      <c r="AA61" s="147"/>
      <c r="AB61" s="147"/>
      <c r="AC61" s="148"/>
    </row>
    <row r="62" spans="1:29" s="183" customFormat="1" ht="12" customHeight="1" x14ac:dyDescent="0.2">
      <c r="A62" s="198" t="s">
        <v>108</v>
      </c>
      <c r="B62" s="197"/>
      <c r="C62" s="158">
        <v>8.403020999999999</v>
      </c>
      <c r="D62" s="158">
        <v>35.73000553037398</v>
      </c>
      <c r="E62" s="158">
        <v>40.338833609179098</v>
      </c>
      <c r="F62" s="159">
        <v>84.471860139553058</v>
      </c>
      <c r="G62" s="158">
        <v>0</v>
      </c>
      <c r="H62" s="158">
        <v>0</v>
      </c>
      <c r="I62" s="158">
        <v>34.972301228723055</v>
      </c>
      <c r="J62" s="158">
        <v>34.076478038668647</v>
      </c>
      <c r="K62" s="158">
        <v>7.9203064827374298E-2</v>
      </c>
      <c r="L62" s="158">
        <v>282.40864874113822</v>
      </c>
      <c r="M62" s="158">
        <v>6.2228122253707289E-4</v>
      </c>
      <c r="N62" s="158">
        <v>19.321468708425002</v>
      </c>
      <c r="O62" s="158">
        <v>163.69637146490305</v>
      </c>
      <c r="P62" s="158">
        <v>0.2960392</v>
      </c>
      <c r="Q62" s="158">
        <v>21.303462459791781</v>
      </c>
      <c r="R62" s="159">
        <v>556.15459518769967</v>
      </c>
      <c r="S62" s="158">
        <v>269.90852288538679</v>
      </c>
      <c r="T62" s="158">
        <v>6.236946165</v>
      </c>
      <c r="U62" s="158">
        <v>-13.110531183000001</v>
      </c>
      <c r="V62" s="159">
        <v>263.03493786738676</v>
      </c>
      <c r="W62" s="165">
        <v>903.66139319463946</v>
      </c>
      <c r="X62" s="165">
        <v>72.932749545859949</v>
      </c>
      <c r="Y62" s="158">
        <v>17.599977249331715</v>
      </c>
      <c r="Z62" s="158">
        <v>189.59085778325405</v>
      </c>
      <c r="AA62" s="158">
        <v>22.996234662713576</v>
      </c>
      <c r="AB62" s="160">
        <v>0</v>
      </c>
      <c r="AC62" s="160">
        <v>1206.7812124357988</v>
      </c>
    </row>
    <row r="63" spans="1:29" s="183" customFormat="1" ht="12" customHeight="1" x14ac:dyDescent="0.2">
      <c r="A63" s="195"/>
      <c r="B63" s="194"/>
      <c r="C63" s="147"/>
      <c r="D63" s="147"/>
      <c r="E63" s="147"/>
      <c r="F63" s="148"/>
      <c r="G63" s="147"/>
      <c r="H63" s="147"/>
      <c r="I63" s="147"/>
      <c r="J63" s="147"/>
      <c r="K63" s="147"/>
      <c r="L63" s="147"/>
      <c r="M63" s="147"/>
      <c r="N63" s="147"/>
      <c r="O63" s="147"/>
      <c r="P63" s="147"/>
      <c r="Q63" s="147"/>
      <c r="R63" s="148"/>
      <c r="S63" s="147"/>
      <c r="T63" s="147"/>
      <c r="U63" s="147"/>
      <c r="V63" s="148"/>
      <c r="W63" s="152"/>
      <c r="X63" s="147"/>
      <c r="Y63" s="147"/>
      <c r="Z63" s="147"/>
      <c r="AA63" s="147"/>
      <c r="AB63" s="147"/>
      <c r="AC63" s="148"/>
    </row>
    <row r="64" spans="1:29" s="183" customFormat="1" ht="12" customHeight="1" x14ac:dyDescent="0.2">
      <c r="A64" s="198" t="s">
        <v>109</v>
      </c>
      <c r="B64" s="197"/>
      <c r="C64" s="158">
        <v>8.403020999999999</v>
      </c>
      <c r="D64" s="158">
        <v>0</v>
      </c>
      <c r="E64" s="158">
        <v>0</v>
      </c>
      <c r="F64" s="159">
        <v>8.403020999999999</v>
      </c>
      <c r="G64" s="158">
        <v>0</v>
      </c>
      <c r="H64" s="158">
        <v>0</v>
      </c>
      <c r="I64" s="158">
        <v>29.080115213904733</v>
      </c>
      <c r="J64" s="158">
        <v>0</v>
      </c>
      <c r="K64" s="158">
        <v>0</v>
      </c>
      <c r="L64" s="158">
        <v>0.45471170000000005</v>
      </c>
      <c r="M64" s="158">
        <v>0</v>
      </c>
      <c r="N64" s="158">
        <v>0.32599807046512647</v>
      </c>
      <c r="O64" s="158">
        <v>163.69637146490305</v>
      </c>
      <c r="P64" s="158">
        <v>0</v>
      </c>
      <c r="Q64" s="160">
        <v>21.303462459791781</v>
      </c>
      <c r="R64" s="160">
        <v>214.86065890906468</v>
      </c>
      <c r="S64" s="158">
        <v>33.0490079088136</v>
      </c>
      <c r="T64" s="158">
        <v>0</v>
      </c>
      <c r="U64" s="158">
        <v>0</v>
      </c>
      <c r="V64" s="159">
        <v>33.0490079088136</v>
      </c>
      <c r="W64" s="159">
        <v>256.31268781787827</v>
      </c>
      <c r="X64" s="158">
        <v>0</v>
      </c>
      <c r="Y64" s="158">
        <v>0</v>
      </c>
      <c r="Z64" s="158">
        <v>0</v>
      </c>
      <c r="AA64" s="158">
        <v>0</v>
      </c>
      <c r="AB64" s="158">
        <v>0</v>
      </c>
      <c r="AC64" s="159">
        <v>256.31268781787827</v>
      </c>
    </row>
    <row r="65" spans="1:29" s="183" customFormat="1" ht="12" customHeight="1" x14ac:dyDescent="0.2">
      <c r="A65" s="195"/>
      <c r="B65" s="199" t="s">
        <v>69</v>
      </c>
      <c r="C65" s="147">
        <v>8.403020999999999</v>
      </c>
      <c r="D65" s="147">
        <v>0</v>
      </c>
      <c r="E65" s="147">
        <v>0</v>
      </c>
      <c r="F65" s="148">
        <v>8.403020999999999</v>
      </c>
      <c r="G65" s="147">
        <v>0</v>
      </c>
      <c r="H65" s="147">
        <v>0</v>
      </c>
      <c r="I65" s="147">
        <v>29.080115213904733</v>
      </c>
      <c r="J65" s="147">
        <v>0</v>
      </c>
      <c r="K65" s="147">
        <v>0</v>
      </c>
      <c r="L65" s="147">
        <v>0.45471170000000005</v>
      </c>
      <c r="M65" s="147">
        <v>0</v>
      </c>
      <c r="N65" s="147">
        <v>0.32599807046512647</v>
      </c>
      <c r="O65" s="147">
        <v>163.69637146490305</v>
      </c>
      <c r="P65" s="147">
        <v>0</v>
      </c>
      <c r="Q65" s="147">
        <v>4.2847592830000017E-2</v>
      </c>
      <c r="R65" s="148">
        <v>193.60004404210289</v>
      </c>
      <c r="S65" s="147">
        <v>33.0490079088136</v>
      </c>
      <c r="T65" s="147"/>
      <c r="U65" s="147">
        <v>0</v>
      </c>
      <c r="V65" s="161">
        <v>33.0490079088136</v>
      </c>
      <c r="W65" s="148">
        <v>235.05207295091651</v>
      </c>
      <c r="X65" s="147"/>
      <c r="Y65" s="147"/>
      <c r="Z65" s="147"/>
      <c r="AA65" s="147"/>
      <c r="AB65" s="147"/>
      <c r="AC65" s="148">
        <v>235.05207295091651</v>
      </c>
    </row>
    <row r="66" spans="1:29" s="183" customFormat="1" ht="12" customHeight="1" x14ac:dyDescent="0.2">
      <c r="A66" s="195"/>
      <c r="B66" s="194" t="s">
        <v>70</v>
      </c>
      <c r="C66" s="147"/>
      <c r="D66" s="147"/>
      <c r="E66" s="147"/>
      <c r="F66" s="148">
        <v>0</v>
      </c>
      <c r="G66" s="147"/>
      <c r="H66" s="147"/>
      <c r="I66" s="147"/>
      <c r="J66" s="147"/>
      <c r="K66" s="147"/>
      <c r="L66" s="147"/>
      <c r="M66" s="147"/>
      <c r="N66" s="147"/>
      <c r="O66" s="147"/>
      <c r="P66" s="147"/>
      <c r="Q66" s="147">
        <v>21.260614866961781</v>
      </c>
      <c r="R66" s="148">
        <v>21.260614866961781</v>
      </c>
      <c r="S66" s="147"/>
      <c r="T66" s="147"/>
      <c r="U66" s="147"/>
      <c r="V66" s="161">
        <v>0</v>
      </c>
      <c r="W66" s="148">
        <v>21.260614866961781</v>
      </c>
      <c r="X66" s="147"/>
      <c r="Y66" s="147"/>
      <c r="Z66" s="147"/>
      <c r="AA66" s="147"/>
      <c r="AB66" s="147"/>
      <c r="AC66" s="148">
        <v>21.260614866961781</v>
      </c>
    </row>
    <row r="67" spans="1:29" s="183" customFormat="1" ht="12" customHeight="1" x14ac:dyDescent="0.2">
      <c r="A67" s="195"/>
      <c r="B67" s="194"/>
      <c r="C67" s="147"/>
      <c r="D67" s="147"/>
      <c r="E67" s="147"/>
      <c r="F67" s="148"/>
      <c r="G67" s="147"/>
      <c r="H67" s="147"/>
      <c r="I67" s="147"/>
      <c r="J67" s="147"/>
      <c r="K67" s="147"/>
      <c r="L67" s="147"/>
      <c r="M67" s="147"/>
      <c r="N67" s="147"/>
      <c r="O67" s="147"/>
      <c r="P67" s="147"/>
      <c r="Q67" s="147"/>
      <c r="R67" s="148"/>
      <c r="S67" s="147"/>
      <c r="T67" s="147"/>
      <c r="U67" s="147"/>
      <c r="V67" s="148"/>
      <c r="W67" s="152"/>
      <c r="X67" s="147"/>
      <c r="Y67" s="147"/>
      <c r="Z67" s="147"/>
      <c r="AA67" s="147"/>
      <c r="AB67" s="147"/>
      <c r="AC67" s="148"/>
    </row>
    <row r="68" spans="1:29" s="183" customFormat="1" ht="12" customHeight="1" x14ac:dyDescent="0.2">
      <c r="A68" s="203" t="s">
        <v>110</v>
      </c>
      <c r="B68" s="204"/>
      <c r="C68" s="150">
        <v>0</v>
      </c>
      <c r="D68" s="150">
        <v>35.73000553037398</v>
      </c>
      <c r="E68" s="150">
        <v>40.338833609179098</v>
      </c>
      <c r="F68" s="154">
        <v>76.068839139553063</v>
      </c>
      <c r="G68" s="150">
        <v>0</v>
      </c>
      <c r="H68" s="150">
        <v>0</v>
      </c>
      <c r="I68" s="150">
        <v>5.8921860148183214</v>
      </c>
      <c r="J68" s="150">
        <v>34.076478038668647</v>
      </c>
      <c r="K68" s="150">
        <v>7.9203064827374298E-2</v>
      </c>
      <c r="L68" s="150">
        <v>281.9539370411382</v>
      </c>
      <c r="M68" s="150">
        <v>6.2228122253707289E-4</v>
      </c>
      <c r="N68" s="150">
        <v>18.995470637959876</v>
      </c>
      <c r="O68" s="150">
        <v>0</v>
      </c>
      <c r="P68" s="150">
        <v>0.2960392</v>
      </c>
      <c r="Q68" s="150">
        <v>0</v>
      </c>
      <c r="R68" s="154">
        <v>341.29393627863499</v>
      </c>
      <c r="S68" s="150">
        <v>236.85951497657317</v>
      </c>
      <c r="T68" s="150">
        <v>6.236946165</v>
      </c>
      <c r="U68" s="150">
        <v>-13.110531183000001</v>
      </c>
      <c r="V68" s="154">
        <v>229.98592995857317</v>
      </c>
      <c r="W68" s="154">
        <v>647.34870537676125</v>
      </c>
      <c r="X68" s="150">
        <v>72.932749545859949</v>
      </c>
      <c r="Y68" s="150">
        <v>17.599977249331715</v>
      </c>
      <c r="Z68" s="150">
        <v>189.59085778325405</v>
      </c>
      <c r="AA68" s="150">
        <v>22.996234662713576</v>
      </c>
      <c r="AB68" s="150">
        <v>0</v>
      </c>
      <c r="AC68" s="148">
        <v>950.46852461792048</v>
      </c>
    </row>
    <row r="69" spans="1:29" s="183" customFormat="1" ht="12" customHeight="1" x14ac:dyDescent="0.2">
      <c r="A69" s="198" t="s">
        <v>72</v>
      </c>
      <c r="B69" s="197"/>
      <c r="C69" s="158">
        <v>0</v>
      </c>
      <c r="D69" s="158">
        <v>30.489228020000002</v>
      </c>
      <c r="E69" s="158">
        <v>40.338833609179098</v>
      </c>
      <c r="F69" s="159">
        <v>70.828061629179089</v>
      </c>
      <c r="G69" s="158">
        <v>0</v>
      </c>
      <c r="H69" s="158">
        <v>0</v>
      </c>
      <c r="I69" s="158">
        <v>2.2746786527802594</v>
      </c>
      <c r="J69" s="158">
        <v>0.1650361880349</v>
      </c>
      <c r="K69" s="158">
        <v>0</v>
      </c>
      <c r="L69" s="158">
        <v>10.391744648378495</v>
      </c>
      <c r="M69" s="158">
        <v>6.2228122253707289E-4</v>
      </c>
      <c r="N69" s="158">
        <v>13.049563528120357</v>
      </c>
      <c r="O69" s="158">
        <v>0</v>
      </c>
      <c r="P69" s="158">
        <v>0.2960392</v>
      </c>
      <c r="Q69" s="158">
        <v>0</v>
      </c>
      <c r="R69" s="159">
        <v>26.17768449853655</v>
      </c>
      <c r="S69" s="158">
        <v>103.89686094015673</v>
      </c>
      <c r="T69" s="158">
        <v>6.236946165</v>
      </c>
      <c r="U69" s="158">
        <v>-13.110531183000001</v>
      </c>
      <c r="V69" s="159">
        <v>97.023275922156728</v>
      </c>
      <c r="W69" s="160">
        <v>194.02902204987237</v>
      </c>
      <c r="X69" s="158">
        <v>71.477366545859951</v>
      </c>
      <c r="Y69" s="158">
        <v>6.3469083603900005</v>
      </c>
      <c r="Z69" s="158">
        <v>99.937600446425833</v>
      </c>
      <c r="AA69" s="158">
        <v>19.361989999999999</v>
      </c>
      <c r="AB69" s="158"/>
      <c r="AC69" s="159">
        <v>391.15288740254817</v>
      </c>
    </row>
    <row r="70" spans="1:29" s="183" customFormat="1" ht="12" customHeight="1" x14ac:dyDescent="0.2">
      <c r="A70" s="195"/>
      <c r="B70" s="194" t="s">
        <v>73</v>
      </c>
      <c r="C70" s="147">
        <v>0</v>
      </c>
      <c r="D70" s="147">
        <v>28.137008600000001</v>
      </c>
      <c r="E70" s="147">
        <v>38.731680655999995</v>
      </c>
      <c r="F70" s="148">
        <v>66.868689255999996</v>
      </c>
      <c r="G70" s="147">
        <v>0</v>
      </c>
      <c r="H70" s="147">
        <v>0</v>
      </c>
      <c r="I70" s="147">
        <v>2.5346672000000001E-3</v>
      </c>
      <c r="J70" s="147">
        <v>0</v>
      </c>
      <c r="K70" s="147">
        <v>0</v>
      </c>
      <c r="L70" s="147">
        <v>7.8751679050920009E-2</v>
      </c>
      <c r="M70" s="147">
        <v>0</v>
      </c>
      <c r="N70" s="147">
        <v>0.65710518999999989</v>
      </c>
      <c r="O70" s="147">
        <v>0</v>
      </c>
      <c r="P70" s="147">
        <v>0</v>
      </c>
      <c r="Q70" s="147">
        <v>0</v>
      </c>
      <c r="R70" s="148">
        <v>0.73839153625091991</v>
      </c>
      <c r="S70" s="147">
        <v>8.7786340800671994</v>
      </c>
      <c r="T70" s="147">
        <v>6.236946165</v>
      </c>
      <c r="U70" s="147">
        <v>-13.110531183000001</v>
      </c>
      <c r="V70" s="148">
        <v>1.9050490620671976</v>
      </c>
      <c r="W70" s="152">
        <v>69.512129854318118</v>
      </c>
      <c r="X70" s="147">
        <v>0</v>
      </c>
      <c r="Y70" s="147">
        <v>0</v>
      </c>
      <c r="Z70" s="147">
        <v>10.007539772400001</v>
      </c>
      <c r="AA70" s="147">
        <v>0</v>
      </c>
      <c r="AB70" s="147">
        <v>0</v>
      </c>
      <c r="AC70" s="148">
        <v>79.519669626718127</v>
      </c>
    </row>
    <row r="71" spans="1:29" s="183" customFormat="1" ht="12" customHeight="1" x14ac:dyDescent="0.2">
      <c r="A71" s="193"/>
      <c r="B71" s="194" t="s">
        <v>74</v>
      </c>
      <c r="C71" s="147">
        <v>0</v>
      </c>
      <c r="D71" s="147">
        <v>0</v>
      </c>
      <c r="E71" s="147">
        <v>0.89868960000000009</v>
      </c>
      <c r="F71" s="148">
        <v>0.89868960000000009</v>
      </c>
      <c r="G71" s="147">
        <v>0</v>
      </c>
      <c r="H71" s="147">
        <v>0</v>
      </c>
      <c r="I71" s="147">
        <v>1.292879470506E-2</v>
      </c>
      <c r="J71" s="147">
        <v>0</v>
      </c>
      <c r="K71" s="147">
        <v>0</v>
      </c>
      <c r="L71" s="147">
        <v>0.18153807059725996</v>
      </c>
      <c r="M71" s="147">
        <v>0</v>
      </c>
      <c r="N71" s="147">
        <v>0.7428979</v>
      </c>
      <c r="O71" s="147">
        <v>0</v>
      </c>
      <c r="P71" s="147">
        <v>0.2960392</v>
      </c>
      <c r="Q71" s="147">
        <v>0</v>
      </c>
      <c r="R71" s="148">
        <v>1.2334039653023199</v>
      </c>
      <c r="S71" s="147">
        <v>5.2939647389202005</v>
      </c>
      <c r="T71" s="147">
        <v>0</v>
      </c>
      <c r="U71" s="147">
        <v>0</v>
      </c>
      <c r="V71" s="148">
        <v>5.2939647389202005</v>
      </c>
      <c r="W71" s="152">
        <v>7.4260583042225203</v>
      </c>
      <c r="X71" s="147">
        <v>0</v>
      </c>
      <c r="Y71" s="147">
        <v>0</v>
      </c>
      <c r="Z71" s="147">
        <v>6.6858916499999994</v>
      </c>
      <c r="AA71" s="147">
        <v>0</v>
      </c>
      <c r="AB71" s="147">
        <v>0</v>
      </c>
      <c r="AC71" s="148">
        <v>14.111949954222521</v>
      </c>
    </row>
    <row r="72" spans="1:29" s="183" customFormat="1" ht="12" customHeight="1" x14ac:dyDescent="0.2">
      <c r="A72" s="193"/>
      <c r="B72" s="194" t="s">
        <v>75</v>
      </c>
      <c r="C72" s="147">
        <v>0</v>
      </c>
      <c r="D72" s="147">
        <v>0</v>
      </c>
      <c r="E72" s="147">
        <v>0</v>
      </c>
      <c r="F72" s="148">
        <v>0</v>
      </c>
      <c r="G72" s="147">
        <v>0</v>
      </c>
      <c r="H72" s="147">
        <v>0</v>
      </c>
      <c r="I72" s="147">
        <v>0.14875783099968001</v>
      </c>
      <c r="J72" s="147">
        <v>0</v>
      </c>
      <c r="K72" s="147">
        <v>0</v>
      </c>
      <c r="L72" s="147">
        <v>0.68575706287924398</v>
      </c>
      <c r="M72" s="147">
        <v>3.974103E-4</v>
      </c>
      <c r="N72" s="147">
        <v>4.1457600511679997</v>
      </c>
      <c r="O72" s="147">
        <v>0</v>
      </c>
      <c r="P72" s="147">
        <v>0</v>
      </c>
      <c r="Q72" s="147">
        <v>0</v>
      </c>
      <c r="R72" s="148">
        <v>4.9806723553469237</v>
      </c>
      <c r="S72" s="147">
        <v>44.1263513750798</v>
      </c>
      <c r="T72" s="147">
        <v>0</v>
      </c>
      <c r="U72" s="147">
        <v>0</v>
      </c>
      <c r="V72" s="148">
        <v>44.1263513750798</v>
      </c>
      <c r="W72" s="152">
        <v>49.107023730426725</v>
      </c>
      <c r="X72" s="147">
        <v>70.242406607859948</v>
      </c>
      <c r="Y72" s="147">
        <v>0.62727299999999997</v>
      </c>
      <c r="Z72" s="147">
        <v>35.064190159879999</v>
      </c>
      <c r="AA72" s="147">
        <v>0</v>
      </c>
      <c r="AB72" s="147">
        <v>0</v>
      </c>
      <c r="AC72" s="148">
        <v>155.04089349816667</v>
      </c>
    </row>
    <row r="73" spans="1:29" s="183" customFormat="1" ht="12" customHeight="1" x14ac:dyDescent="0.2">
      <c r="A73" s="193"/>
      <c r="B73" s="199" t="s">
        <v>76</v>
      </c>
      <c r="C73" s="147">
        <v>0</v>
      </c>
      <c r="D73" s="147">
        <v>1.0246193000000001</v>
      </c>
      <c r="E73" s="147">
        <v>0.12610102317909999</v>
      </c>
      <c r="F73" s="148">
        <v>1.1507203231791001</v>
      </c>
      <c r="G73" s="147">
        <v>0</v>
      </c>
      <c r="H73" s="147">
        <v>0</v>
      </c>
      <c r="I73" s="147">
        <v>0.12296570387171366</v>
      </c>
      <c r="J73" s="147">
        <v>0</v>
      </c>
      <c r="K73" s="147">
        <v>0</v>
      </c>
      <c r="L73" s="147">
        <v>0.90591525056815825</v>
      </c>
      <c r="M73" s="147">
        <v>2.2487092253707284E-4</v>
      </c>
      <c r="N73" s="147">
        <v>3.8117250238018472</v>
      </c>
      <c r="O73" s="147">
        <v>0</v>
      </c>
      <c r="P73" s="147">
        <v>0</v>
      </c>
      <c r="Q73" s="147">
        <v>0</v>
      </c>
      <c r="R73" s="148">
        <v>4.8408308491642558</v>
      </c>
      <c r="S73" s="147">
        <v>15.081390151193748</v>
      </c>
      <c r="T73" s="147">
        <v>0</v>
      </c>
      <c r="U73" s="147">
        <v>0</v>
      </c>
      <c r="V73" s="148">
        <v>15.081390151193748</v>
      </c>
      <c r="W73" s="152">
        <v>21.072941323537105</v>
      </c>
      <c r="X73" s="147">
        <v>0</v>
      </c>
      <c r="Y73" s="147">
        <v>0.55975594279999996</v>
      </c>
      <c r="Z73" s="147">
        <v>12.491400411206664</v>
      </c>
      <c r="AA73" s="147">
        <v>0</v>
      </c>
      <c r="AB73" s="147">
        <v>0</v>
      </c>
      <c r="AC73" s="148">
        <v>34.124097677543766</v>
      </c>
    </row>
    <row r="74" spans="1:29" s="183" customFormat="1" ht="12" customHeight="1" x14ac:dyDescent="0.2">
      <c r="A74" s="193"/>
      <c r="B74" s="194" t="s">
        <v>77</v>
      </c>
      <c r="C74" s="147">
        <v>0</v>
      </c>
      <c r="D74" s="147">
        <v>1.2392802000000001</v>
      </c>
      <c r="E74" s="147">
        <v>0</v>
      </c>
      <c r="F74" s="148">
        <v>1.2392802000000001</v>
      </c>
      <c r="G74" s="147">
        <v>0</v>
      </c>
      <c r="H74" s="147">
        <v>0</v>
      </c>
      <c r="I74" s="147">
        <v>1.1304042878676977E-2</v>
      </c>
      <c r="J74" s="147">
        <v>0</v>
      </c>
      <c r="K74" s="147">
        <v>0</v>
      </c>
      <c r="L74" s="147">
        <v>0.23102854570466314</v>
      </c>
      <c r="M74" s="147">
        <v>0</v>
      </c>
      <c r="N74" s="147">
        <v>0.21102686585966973</v>
      </c>
      <c r="O74" s="147">
        <v>0</v>
      </c>
      <c r="P74" s="147">
        <v>0</v>
      </c>
      <c r="Q74" s="147">
        <v>0</v>
      </c>
      <c r="R74" s="148">
        <v>0.45335945444300985</v>
      </c>
      <c r="S74" s="147">
        <v>2.4589136190253997</v>
      </c>
      <c r="T74" s="147">
        <v>0</v>
      </c>
      <c r="U74" s="147">
        <v>0</v>
      </c>
      <c r="V74" s="148">
        <v>2.4589136190253997</v>
      </c>
      <c r="W74" s="152">
        <v>4.1515532734684095</v>
      </c>
      <c r="X74" s="147">
        <v>0.126388</v>
      </c>
      <c r="Y74" s="147">
        <v>1.793323</v>
      </c>
      <c r="Z74" s="147">
        <v>7.0374450945203995</v>
      </c>
      <c r="AA74" s="147">
        <v>0</v>
      </c>
      <c r="AB74" s="147">
        <v>0</v>
      </c>
      <c r="AC74" s="148">
        <v>13.108709367988808</v>
      </c>
    </row>
    <row r="75" spans="1:29" s="183" customFormat="1" ht="12" customHeight="1" x14ac:dyDescent="0.2">
      <c r="A75" s="193"/>
      <c r="B75" s="194" t="s">
        <v>78</v>
      </c>
      <c r="C75" s="147">
        <v>0</v>
      </c>
      <c r="D75" s="147">
        <v>8.8298360000000006E-2</v>
      </c>
      <c r="E75" s="147">
        <v>0.42537292999999998</v>
      </c>
      <c r="F75" s="148">
        <v>0.51367129</v>
      </c>
      <c r="G75" s="147">
        <v>0</v>
      </c>
      <c r="H75" s="147">
        <v>0</v>
      </c>
      <c r="I75" s="147">
        <v>2.5820722482424667E-2</v>
      </c>
      <c r="J75" s="147">
        <v>0</v>
      </c>
      <c r="K75" s="147">
        <v>0</v>
      </c>
      <c r="L75" s="147">
        <v>0.62560586192897205</v>
      </c>
      <c r="M75" s="147">
        <v>0</v>
      </c>
      <c r="N75" s="147">
        <v>1.7770423549439998</v>
      </c>
      <c r="O75" s="147">
        <v>0</v>
      </c>
      <c r="P75" s="147">
        <v>0</v>
      </c>
      <c r="Q75" s="147">
        <v>0</v>
      </c>
      <c r="R75" s="148">
        <v>2.4284689393553966</v>
      </c>
      <c r="S75" s="147">
        <v>10.3638393665024</v>
      </c>
      <c r="T75" s="147">
        <v>0</v>
      </c>
      <c r="U75" s="147">
        <v>0</v>
      </c>
      <c r="V75" s="148">
        <v>10.3638393665024</v>
      </c>
      <c r="W75" s="152">
        <v>13.305979595857798</v>
      </c>
      <c r="X75" s="147">
        <v>1.1085719379999999</v>
      </c>
      <c r="Y75" s="147">
        <v>0</v>
      </c>
      <c r="Z75" s="147">
        <v>3.6866251582302794</v>
      </c>
      <c r="AA75" s="147">
        <v>0</v>
      </c>
      <c r="AB75" s="147">
        <v>0</v>
      </c>
      <c r="AC75" s="148">
        <v>18.101176692088075</v>
      </c>
    </row>
    <row r="76" spans="1:29" s="183" customFormat="1" ht="12" customHeight="1" x14ac:dyDescent="0.2">
      <c r="A76" s="193"/>
      <c r="B76" s="194" t="s">
        <v>79</v>
      </c>
      <c r="C76" s="147">
        <v>0</v>
      </c>
      <c r="D76" s="147">
        <v>0</v>
      </c>
      <c r="E76" s="147">
        <v>0.1569894</v>
      </c>
      <c r="F76" s="148">
        <v>0.1569894</v>
      </c>
      <c r="G76" s="147">
        <v>0</v>
      </c>
      <c r="H76" s="147">
        <v>0</v>
      </c>
      <c r="I76" s="147">
        <v>5.482630425211122E-2</v>
      </c>
      <c r="J76" s="147">
        <v>0</v>
      </c>
      <c r="K76" s="147">
        <v>0</v>
      </c>
      <c r="L76" s="147">
        <v>0.72717883529629379</v>
      </c>
      <c r="M76" s="147">
        <v>0</v>
      </c>
      <c r="N76" s="147">
        <v>6.7871693212459602E-2</v>
      </c>
      <c r="O76" s="147">
        <v>0</v>
      </c>
      <c r="P76" s="147">
        <v>0</v>
      </c>
      <c r="Q76" s="147">
        <v>0</v>
      </c>
      <c r="R76" s="148">
        <v>0.84987683276086456</v>
      </c>
      <c r="S76" s="147">
        <v>7.0612799774970831</v>
      </c>
      <c r="T76" s="147">
        <v>0</v>
      </c>
      <c r="U76" s="147">
        <v>0</v>
      </c>
      <c r="V76" s="148">
        <v>7.0612799774970831</v>
      </c>
      <c r="W76" s="152">
        <v>8.0681462102579484</v>
      </c>
      <c r="X76" s="147">
        <v>0</v>
      </c>
      <c r="Y76" s="147">
        <v>2.43001812E-2</v>
      </c>
      <c r="Z76" s="147">
        <v>9.0003595577866662</v>
      </c>
      <c r="AA76" s="147">
        <v>0</v>
      </c>
      <c r="AB76" s="147">
        <v>0</v>
      </c>
      <c r="AC76" s="148">
        <v>17.092805949244614</v>
      </c>
    </row>
    <row r="77" spans="1:29" s="183" customFormat="1" ht="12" customHeight="1" x14ac:dyDescent="0.2">
      <c r="A77" s="195"/>
      <c r="B77" s="194" t="s">
        <v>80</v>
      </c>
      <c r="C77" s="147">
        <v>0</v>
      </c>
      <c r="D77" s="147">
        <v>0</v>
      </c>
      <c r="E77" s="147">
        <v>0</v>
      </c>
      <c r="F77" s="148">
        <v>0</v>
      </c>
      <c r="G77" s="147">
        <v>0</v>
      </c>
      <c r="H77" s="147">
        <v>0</v>
      </c>
      <c r="I77" s="147">
        <v>3.5822305561601125E-2</v>
      </c>
      <c r="J77" s="147">
        <v>0</v>
      </c>
      <c r="K77" s="147">
        <v>0</v>
      </c>
      <c r="L77" s="147">
        <v>0.21701458264382087</v>
      </c>
      <c r="M77" s="147">
        <v>0</v>
      </c>
      <c r="N77" s="147">
        <v>0.32894232225239262</v>
      </c>
      <c r="O77" s="147">
        <v>0</v>
      </c>
      <c r="P77" s="147">
        <v>0</v>
      </c>
      <c r="Q77" s="147">
        <v>0</v>
      </c>
      <c r="R77" s="148">
        <v>0.58177921045781456</v>
      </c>
      <c r="S77" s="147">
        <v>5.3729541002829819</v>
      </c>
      <c r="T77" s="147">
        <v>0</v>
      </c>
      <c r="U77" s="147">
        <v>0</v>
      </c>
      <c r="V77" s="148">
        <v>5.3729541002829819</v>
      </c>
      <c r="W77" s="152">
        <v>5.9547333107407967</v>
      </c>
      <c r="X77" s="147">
        <v>0</v>
      </c>
      <c r="Y77" s="147">
        <v>0</v>
      </c>
      <c r="Z77" s="147">
        <v>5.2321198190737475</v>
      </c>
      <c r="AA77" s="147">
        <v>0</v>
      </c>
      <c r="AB77" s="147">
        <v>0</v>
      </c>
      <c r="AC77" s="148">
        <v>11.186853129814544</v>
      </c>
    </row>
    <row r="78" spans="1:29" s="183" customFormat="1" ht="12" customHeight="1" x14ac:dyDescent="0.2">
      <c r="A78" s="193"/>
      <c r="B78" s="194" t="s">
        <v>81</v>
      </c>
      <c r="C78" s="147">
        <v>0</v>
      </c>
      <c r="D78" s="147">
        <v>2.156E-5</v>
      </c>
      <c r="E78" s="147">
        <v>0</v>
      </c>
      <c r="F78" s="148">
        <v>2.156E-5</v>
      </c>
      <c r="G78" s="147">
        <v>0</v>
      </c>
      <c r="H78" s="147">
        <v>0</v>
      </c>
      <c r="I78" s="147">
        <v>1.8597182808289916</v>
      </c>
      <c r="J78" s="147">
        <v>0.1650361880349</v>
      </c>
      <c r="K78" s="147">
        <v>0</v>
      </c>
      <c r="L78" s="147">
        <v>6.7389547597091619</v>
      </c>
      <c r="M78" s="147">
        <v>0</v>
      </c>
      <c r="N78" s="147">
        <v>1.3071921268819879</v>
      </c>
      <c r="O78" s="147">
        <v>0</v>
      </c>
      <c r="P78" s="147">
        <v>0</v>
      </c>
      <c r="Q78" s="147">
        <v>0</v>
      </c>
      <c r="R78" s="148">
        <v>10.070901355455041</v>
      </c>
      <c r="S78" s="147">
        <v>5.3595335315879096</v>
      </c>
      <c r="T78" s="147">
        <v>0</v>
      </c>
      <c r="U78" s="147">
        <v>0</v>
      </c>
      <c r="V78" s="148">
        <v>5.3595335315879096</v>
      </c>
      <c r="W78" s="152">
        <v>15.43045644704295</v>
      </c>
      <c r="X78" s="147">
        <v>0</v>
      </c>
      <c r="Y78" s="147">
        <v>3.3422562363900004</v>
      </c>
      <c r="Z78" s="147">
        <v>10.732028823328074</v>
      </c>
      <c r="AA78" s="147">
        <v>0</v>
      </c>
      <c r="AB78" s="147">
        <v>0</v>
      </c>
      <c r="AC78" s="148">
        <v>29.504741506761022</v>
      </c>
    </row>
    <row r="79" spans="1:29" s="183" customFormat="1" ht="12" customHeight="1" x14ac:dyDescent="0.2">
      <c r="A79" s="205"/>
      <c r="B79" s="197" t="s">
        <v>82</v>
      </c>
      <c r="C79" s="166">
        <v>0</v>
      </c>
      <c r="D79" s="166">
        <v>2.228259</v>
      </c>
      <c r="E79" s="166">
        <v>0</v>
      </c>
      <c r="F79" s="159">
        <v>2.228259</v>
      </c>
      <c r="G79" s="165">
        <v>0</v>
      </c>
      <c r="H79" s="158">
        <v>0</v>
      </c>
      <c r="I79" s="158">
        <v>0</v>
      </c>
      <c r="J79" s="158">
        <v>0</v>
      </c>
      <c r="K79" s="158">
        <v>0</v>
      </c>
      <c r="L79" s="158">
        <v>2.7484999999999999E-2</v>
      </c>
      <c r="M79" s="158">
        <v>0</v>
      </c>
      <c r="N79" s="158">
        <v>2.0743320000000001</v>
      </c>
      <c r="O79" s="158">
        <v>0</v>
      </c>
      <c r="P79" s="158">
        <v>0</v>
      </c>
      <c r="Q79" s="160">
        <v>0</v>
      </c>
      <c r="R79" s="159">
        <v>2.101817</v>
      </c>
      <c r="S79" s="158">
        <v>10.999439000000001</v>
      </c>
      <c r="T79" s="158">
        <v>0</v>
      </c>
      <c r="U79" s="158">
        <v>0</v>
      </c>
      <c r="V79" s="159">
        <v>10.999439000000001</v>
      </c>
      <c r="W79" s="159">
        <v>15.329515000000002</v>
      </c>
      <c r="X79" s="158">
        <v>1.4111290000000001</v>
      </c>
      <c r="Y79" s="158">
        <v>2.5466990000000003</v>
      </c>
      <c r="Z79" s="158">
        <v>0</v>
      </c>
      <c r="AA79" s="158">
        <v>5.7458770000000001</v>
      </c>
      <c r="AB79" s="158">
        <v>0</v>
      </c>
      <c r="AC79" s="159">
        <v>25.033220000000004</v>
      </c>
    </row>
    <row r="80" spans="1:29" s="183" customFormat="1" ht="12" customHeight="1" x14ac:dyDescent="0.2">
      <c r="A80" s="193"/>
      <c r="B80" s="194" t="s">
        <v>73</v>
      </c>
      <c r="C80" s="147">
        <v>0</v>
      </c>
      <c r="D80" s="147">
        <v>0</v>
      </c>
      <c r="E80" s="147">
        <v>0</v>
      </c>
      <c r="F80" s="148">
        <v>0</v>
      </c>
      <c r="G80" s="147">
        <v>0</v>
      </c>
      <c r="H80" s="147">
        <v>0</v>
      </c>
      <c r="I80" s="147">
        <v>0</v>
      </c>
      <c r="J80" s="147">
        <v>0</v>
      </c>
      <c r="K80" s="147">
        <v>0</v>
      </c>
      <c r="L80" s="147">
        <v>0</v>
      </c>
      <c r="M80" s="147">
        <v>0</v>
      </c>
      <c r="N80" s="147">
        <v>0</v>
      </c>
      <c r="O80" s="147">
        <v>0</v>
      </c>
      <c r="P80" s="147">
        <v>0</v>
      </c>
      <c r="Q80" s="147">
        <v>0</v>
      </c>
      <c r="R80" s="148">
        <v>0</v>
      </c>
      <c r="S80" s="147">
        <v>0</v>
      </c>
      <c r="T80" s="147"/>
      <c r="U80" s="147"/>
      <c r="V80" s="148">
        <v>0</v>
      </c>
      <c r="W80" s="152">
        <v>0</v>
      </c>
      <c r="X80" s="147">
        <v>0</v>
      </c>
      <c r="Y80" s="147">
        <v>0</v>
      </c>
      <c r="Z80" s="147"/>
      <c r="AA80" s="147"/>
      <c r="AB80" s="147"/>
      <c r="AC80" s="148">
        <v>0</v>
      </c>
    </row>
    <row r="81" spans="1:29" s="183" customFormat="1" ht="12" customHeight="1" x14ac:dyDescent="0.2">
      <c r="A81" s="193"/>
      <c r="B81" s="194" t="s">
        <v>74</v>
      </c>
      <c r="C81" s="147">
        <v>0</v>
      </c>
      <c r="D81" s="147">
        <v>0</v>
      </c>
      <c r="E81" s="147">
        <v>0</v>
      </c>
      <c r="F81" s="148">
        <v>0</v>
      </c>
      <c r="G81" s="147">
        <v>0</v>
      </c>
      <c r="H81" s="147">
        <v>0</v>
      </c>
      <c r="I81" s="147">
        <v>0</v>
      </c>
      <c r="J81" s="147">
        <v>0</v>
      </c>
      <c r="K81" s="147">
        <v>0</v>
      </c>
      <c r="L81" s="147">
        <v>0</v>
      </c>
      <c r="M81" s="147">
        <v>0</v>
      </c>
      <c r="N81" s="147">
        <v>7.6119999999999993E-2</v>
      </c>
      <c r="O81" s="147">
        <v>0</v>
      </c>
      <c r="P81" s="147">
        <v>0</v>
      </c>
      <c r="Q81" s="147">
        <v>0</v>
      </c>
      <c r="R81" s="148">
        <v>7.6119999999999993E-2</v>
      </c>
      <c r="S81" s="147">
        <v>1.323299</v>
      </c>
      <c r="T81" s="147"/>
      <c r="U81" s="147"/>
      <c r="V81" s="148">
        <v>1.323299</v>
      </c>
      <c r="W81" s="152">
        <v>1.399419</v>
      </c>
      <c r="X81" s="147">
        <v>0</v>
      </c>
      <c r="Y81" s="147">
        <v>0</v>
      </c>
      <c r="Z81" s="147"/>
      <c r="AA81" s="147"/>
      <c r="AB81" s="147"/>
      <c r="AC81" s="148">
        <v>1.399419</v>
      </c>
    </row>
    <row r="82" spans="1:29" s="183" customFormat="1" ht="12" customHeight="1" x14ac:dyDescent="0.2">
      <c r="A82" s="193"/>
      <c r="B82" s="194" t="s">
        <v>75</v>
      </c>
      <c r="C82" s="147">
        <v>0</v>
      </c>
      <c r="D82" s="147">
        <v>0</v>
      </c>
      <c r="E82" s="147">
        <v>0</v>
      </c>
      <c r="F82" s="148">
        <v>0</v>
      </c>
      <c r="G82" s="147">
        <v>0</v>
      </c>
      <c r="H82" s="147">
        <v>0</v>
      </c>
      <c r="I82" s="147">
        <v>0</v>
      </c>
      <c r="J82" s="147">
        <v>0</v>
      </c>
      <c r="K82" s="147">
        <v>0</v>
      </c>
      <c r="L82" s="147">
        <v>4.2220000000000001E-3</v>
      </c>
      <c r="M82" s="147">
        <v>0</v>
      </c>
      <c r="N82" s="147">
        <v>0.243307</v>
      </c>
      <c r="O82" s="147">
        <v>0</v>
      </c>
      <c r="P82" s="147">
        <v>0</v>
      </c>
      <c r="Q82" s="147">
        <v>0</v>
      </c>
      <c r="R82" s="148">
        <v>0.247529</v>
      </c>
      <c r="S82" s="147">
        <v>7.0907940000000007</v>
      </c>
      <c r="T82" s="147"/>
      <c r="U82" s="147"/>
      <c r="V82" s="148">
        <v>7.0907940000000007</v>
      </c>
      <c r="W82" s="152">
        <v>7.3383230000000008</v>
      </c>
      <c r="X82" s="147">
        <v>1.4111290000000001</v>
      </c>
      <c r="Y82" s="147">
        <v>0.62727299999999997</v>
      </c>
      <c r="Z82" s="147"/>
      <c r="AA82" s="147"/>
      <c r="AB82" s="147"/>
      <c r="AC82" s="148">
        <v>9.3767250000000022</v>
      </c>
    </row>
    <row r="83" spans="1:29" s="183" customFormat="1" ht="12" customHeight="1" x14ac:dyDescent="0.2">
      <c r="A83" s="193"/>
      <c r="B83" s="199" t="s">
        <v>83</v>
      </c>
      <c r="C83" s="147">
        <v>0</v>
      </c>
      <c r="D83" s="147">
        <v>1.0245899999999999</v>
      </c>
      <c r="E83" s="147">
        <v>0</v>
      </c>
      <c r="F83" s="148">
        <v>1.0245899999999999</v>
      </c>
      <c r="G83" s="147">
        <v>0</v>
      </c>
      <c r="H83" s="147">
        <v>0</v>
      </c>
      <c r="I83" s="147">
        <v>0</v>
      </c>
      <c r="J83" s="147">
        <v>0</v>
      </c>
      <c r="K83" s="147">
        <v>0</v>
      </c>
      <c r="L83" s="147">
        <v>2.3262999999999999E-2</v>
      </c>
      <c r="M83" s="147">
        <v>0</v>
      </c>
      <c r="N83" s="147">
        <v>1.7549049999999999</v>
      </c>
      <c r="O83" s="147">
        <v>0</v>
      </c>
      <c r="P83" s="147">
        <v>0</v>
      </c>
      <c r="Q83" s="147">
        <v>0</v>
      </c>
      <c r="R83" s="148">
        <v>1.778168</v>
      </c>
      <c r="S83" s="147">
        <v>2.452817</v>
      </c>
      <c r="T83" s="147"/>
      <c r="U83" s="147"/>
      <c r="V83" s="148">
        <v>2.452817</v>
      </c>
      <c r="W83" s="152">
        <v>5.2555750000000003</v>
      </c>
      <c r="X83" s="147">
        <v>0</v>
      </c>
      <c r="Y83" s="147">
        <v>0.128498</v>
      </c>
      <c r="Z83" s="147"/>
      <c r="AA83" s="147"/>
      <c r="AB83" s="147"/>
      <c r="AC83" s="148">
        <v>5.3840730000000008</v>
      </c>
    </row>
    <row r="84" spans="1:29" s="183" customFormat="1" ht="12" customHeight="1" x14ac:dyDescent="0.2">
      <c r="A84" s="193"/>
      <c r="B84" s="194" t="s">
        <v>77</v>
      </c>
      <c r="C84" s="147">
        <v>0</v>
      </c>
      <c r="D84" s="147">
        <v>1.2036690000000001</v>
      </c>
      <c r="E84" s="147">
        <v>0</v>
      </c>
      <c r="F84" s="148">
        <v>1.2036690000000001</v>
      </c>
      <c r="G84" s="147">
        <v>0</v>
      </c>
      <c r="H84" s="147">
        <v>0</v>
      </c>
      <c r="I84" s="147">
        <v>0</v>
      </c>
      <c r="J84" s="147">
        <v>0</v>
      </c>
      <c r="K84" s="147">
        <v>0</v>
      </c>
      <c r="L84" s="147">
        <v>0</v>
      </c>
      <c r="M84" s="147">
        <v>0</v>
      </c>
      <c r="N84" s="147">
        <v>0</v>
      </c>
      <c r="O84" s="147">
        <v>0</v>
      </c>
      <c r="P84" s="147">
        <v>0</v>
      </c>
      <c r="Q84" s="147">
        <v>0</v>
      </c>
      <c r="R84" s="148">
        <v>0</v>
      </c>
      <c r="S84" s="147">
        <v>8.5637999999999992E-2</v>
      </c>
      <c r="T84" s="147"/>
      <c r="U84" s="147"/>
      <c r="V84" s="148">
        <v>8.5637999999999992E-2</v>
      </c>
      <c r="W84" s="152">
        <v>1.289307</v>
      </c>
      <c r="X84" s="147">
        <v>0</v>
      </c>
      <c r="Y84" s="147">
        <v>1.7909280000000001</v>
      </c>
      <c r="Z84" s="147"/>
      <c r="AA84" s="147"/>
      <c r="AB84" s="147"/>
      <c r="AC84" s="148">
        <v>3.0802350000000001</v>
      </c>
    </row>
    <row r="85" spans="1:29" s="183" customFormat="1" ht="12" customHeight="1" x14ac:dyDescent="0.2">
      <c r="A85" s="193"/>
      <c r="B85" s="194" t="s">
        <v>78</v>
      </c>
      <c r="C85" s="147">
        <v>0</v>
      </c>
      <c r="D85" s="147">
        <v>0</v>
      </c>
      <c r="E85" s="147">
        <v>0</v>
      </c>
      <c r="F85" s="148">
        <v>0</v>
      </c>
      <c r="G85" s="147">
        <v>0</v>
      </c>
      <c r="H85" s="147">
        <v>0</v>
      </c>
      <c r="I85" s="147">
        <v>0</v>
      </c>
      <c r="J85" s="147">
        <v>0</v>
      </c>
      <c r="K85" s="147">
        <v>0</v>
      </c>
      <c r="L85" s="147">
        <v>0</v>
      </c>
      <c r="M85" s="147">
        <v>0</v>
      </c>
      <c r="N85" s="147">
        <v>0</v>
      </c>
      <c r="O85" s="147">
        <v>0</v>
      </c>
      <c r="P85" s="147">
        <v>0</v>
      </c>
      <c r="Q85" s="147">
        <v>0</v>
      </c>
      <c r="R85" s="148">
        <v>0</v>
      </c>
      <c r="S85" s="147">
        <v>4.6891000000000002E-2</v>
      </c>
      <c r="T85" s="147"/>
      <c r="U85" s="147"/>
      <c r="V85" s="148">
        <v>4.6891000000000002E-2</v>
      </c>
      <c r="W85" s="152">
        <v>4.6891000000000002E-2</v>
      </c>
      <c r="X85" s="147">
        <v>0</v>
      </c>
      <c r="Y85" s="147">
        <v>0</v>
      </c>
      <c r="Z85" s="147"/>
      <c r="AA85" s="147"/>
      <c r="AB85" s="147"/>
      <c r="AC85" s="148">
        <v>4.6891000000000002E-2</v>
      </c>
    </row>
    <row r="86" spans="1:29" s="183" customFormat="1" ht="12" customHeight="1" x14ac:dyDescent="0.2">
      <c r="A86" s="193"/>
      <c r="B86" s="194" t="s">
        <v>79</v>
      </c>
      <c r="C86" s="147">
        <v>0</v>
      </c>
      <c r="D86" s="147">
        <v>0</v>
      </c>
      <c r="E86" s="147">
        <v>0</v>
      </c>
      <c r="F86" s="148">
        <v>0</v>
      </c>
      <c r="G86" s="147">
        <v>0</v>
      </c>
      <c r="H86" s="147">
        <v>0</v>
      </c>
      <c r="I86" s="147">
        <v>0</v>
      </c>
      <c r="J86" s="147">
        <v>0</v>
      </c>
      <c r="K86" s="147">
        <v>0</v>
      </c>
      <c r="L86" s="147">
        <v>0</v>
      </c>
      <c r="M86" s="147">
        <v>0</v>
      </c>
      <c r="N86" s="147">
        <v>0</v>
      </c>
      <c r="O86" s="147">
        <v>0</v>
      </c>
      <c r="P86" s="147">
        <v>0</v>
      </c>
      <c r="Q86" s="147">
        <v>0</v>
      </c>
      <c r="R86" s="148">
        <v>0</v>
      </c>
      <c r="S86" s="147">
        <v>0</v>
      </c>
      <c r="T86" s="147"/>
      <c r="U86" s="147"/>
      <c r="V86" s="148">
        <v>0</v>
      </c>
      <c r="W86" s="152">
        <v>0</v>
      </c>
      <c r="X86" s="147">
        <v>0</v>
      </c>
      <c r="Y86" s="147">
        <v>0</v>
      </c>
      <c r="Z86" s="147"/>
      <c r="AA86" s="147"/>
      <c r="AB86" s="147"/>
      <c r="AC86" s="148">
        <v>0</v>
      </c>
    </row>
    <row r="87" spans="1:29" s="183" customFormat="1" ht="12" customHeight="1" x14ac:dyDescent="0.2">
      <c r="A87" s="193"/>
      <c r="B87" s="194" t="s">
        <v>80</v>
      </c>
      <c r="C87" s="147">
        <v>0</v>
      </c>
      <c r="D87" s="147">
        <v>0</v>
      </c>
      <c r="E87" s="147">
        <v>0</v>
      </c>
      <c r="F87" s="148">
        <v>0</v>
      </c>
      <c r="G87" s="147">
        <v>0</v>
      </c>
      <c r="H87" s="147">
        <v>0</v>
      </c>
      <c r="I87" s="147">
        <v>0</v>
      </c>
      <c r="J87" s="147">
        <v>0</v>
      </c>
      <c r="K87" s="147">
        <v>0</v>
      </c>
      <c r="L87" s="147">
        <v>0</v>
      </c>
      <c r="M87" s="147">
        <v>0</v>
      </c>
      <c r="N87" s="147">
        <v>0</v>
      </c>
      <c r="O87" s="147">
        <v>0</v>
      </c>
      <c r="P87" s="147">
        <v>0</v>
      </c>
      <c r="Q87" s="147">
        <v>0</v>
      </c>
      <c r="R87" s="148">
        <v>0</v>
      </c>
      <c r="S87" s="147">
        <v>0</v>
      </c>
      <c r="T87" s="147"/>
      <c r="U87" s="147"/>
      <c r="V87" s="148">
        <v>0</v>
      </c>
      <c r="W87" s="152">
        <v>0</v>
      </c>
      <c r="X87" s="147">
        <v>0</v>
      </c>
      <c r="Y87" s="147">
        <v>0</v>
      </c>
      <c r="Z87" s="147"/>
      <c r="AA87" s="147"/>
      <c r="AB87" s="147"/>
      <c r="AC87" s="148">
        <v>0</v>
      </c>
    </row>
    <row r="88" spans="1:29" s="183" customFormat="1" ht="12" customHeight="1" x14ac:dyDescent="0.2">
      <c r="A88" s="193"/>
      <c r="B88" s="194" t="s">
        <v>84</v>
      </c>
      <c r="C88" s="147">
        <v>0</v>
      </c>
      <c r="D88" s="147">
        <v>0</v>
      </c>
      <c r="E88" s="147">
        <v>0</v>
      </c>
      <c r="F88" s="148">
        <v>0</v>
      </c>
      <c r="G88" s="147">
        <v>0</v>
      </c>
      <c r="H88" s="147">
        <v>0</v>
      </c>
      <c r="I88" s="147">
        <v>0</v>
      </c>
      <c r="J88" s="147">
        <v>0</v>
      </c>
      <c r="K88" s="147">
        <v>0</v>
      </c>
      <c r="L88" s="147">
        <v>0</v>
      </c>
      <c r="M88" s="147">
        <v>0</v>
      </c>
      <c r="N88" s="147">
        <v>0</v>
      </c>
      <c r="O88" s="147">
        <v>0</v>
      </c>
      <c r="P88" s="147">
        <v>0</v>
      </c>
      <c r="Q88" s="147">
        <v>0</v>
      </c>
      <c r="R88" s="148">
        <v>0</v>
      </c>
      <c r="S88" s="147">
        <v>0</v>
      </c>
      <c r="T88" s="147"/>
      <c r="U88" s="147"/>
      <c r="V88" s="148">
        <v>0</v>
      </c>
      <c r="W88" s="152">
        <v>0</v>
      </c>
      <c r="X88" s="147">
        <v>0</v>
      </c>
      <c r="Y88" s="147">
        <v>0</v>
      </c>
      <c r="Z88" s="147"/>
      <c r="AA88" s="147"/>
      <c r="AB88" s="147"/>
      <c r="AC88" s="148">
        <v>0</v>
      </c>
    </row>
    <row r="89" spans="1:29" s="183" customFormat="1" ht="12" customHeight="1" x14ac:dyDescent="0.2">
      <c r="A89" s="198" t="s">
        <v>111</v>
      </c>
      <c r="B89" s="197"/>
      <c r="C89" s="158">
        <v>0</v>
      </c>
      <c r="D89" s="158">
        <v>5.2407775103739764</v>
      </c>
      <c r="E89" s="158">
        <v>0</v>
      </c>
      <c r="F89" s="159">
        <v>5.2407775103739764</v>
      </c>
      <c r="G89" s="158">
        <v>0</v>
      </c>
      <c r="H89" s="158">
        <v>0</v>
      </c>
      <c r="I89" s="158">
        <v>2.2098517309834298</v>
      </c>
      <c r="J89" s="158">
        <v>0.70528760013011949</v>
      </c>
      <c r="K89" s="158">
        <v>0</v>
      </c>
      <c r="L89" s="158">
        <v>107.48911015293046</v>
      </c>
      <c r="M89" s="158">
        <v>0</v>
      </c>
      <c r="N89" s="158">
        <v>5.7844676084065894</v>
      </c>
      <c r="O89" s="158">
        <v>0</v>
      </c>
      <c r="P89" s="158">
        <v>0</v>
      </c>
      <c r="Q89" s="158">
        <v>0</v>
      </c>
      <c r="R89" s="159">
        <v>116.18871709245062</v>
      </c>
      <c r="S89" s="158">
        <v>131.0254577502206</v>
      </c>
      <c r="T89" s="158">
        <v>0</v>
      </c>
      <c r="U89" s="158">
        <v>0</v>
      </c>
      <c r="V89" s="159">
        <v>131.0254577502206</v>
      </c>
      <c r="W89" s="159">
        <v>252.4549523530452</v>
      </c>
      <c r="X89" s="158">
        <v>1.4553830000000001</v>
      </c>
      <c r="Y89" s="158">
        <v>11.253068888941716</v>
      </c>
      <c r="Z89" s="158">
        <v>86.873422297417221</v>
      </c>
      <c r="AA89" s="158">
        <v>3.6342446627135763</v>
      </c>
      <c r="AB89" s="158">
        <v>0</v>
      </c>
      <c r="AC89" s="159">
        <v>355.67107120211773</v>
      </c>
    </row>
    <row r="90" spans="1:29" s="187" customFormat="1" ht="12" customHeight="1" x14ac:dyDescent="0.2">
      <c r="A90" s="195"/>
      <c r="B90" s="225" t="s">
        <v>86</v>
      </c>
      <c r="C90" s="163">
        <v>0</v>
      </c>
      <c r="D90" s="163">
        <v>4.0408709303809589</v>
      </c>
      <c r="E90" s="163">
        <v>0</v>
      </c>
      <c r="F90" s="148">
        <v>4.0408709303809589</v>
      </c>
      <c r="G90" s="163">
        <v>0</v>
      </c>
      <c r="H90" s="163">
        <v>0</v>
      </c>
      <c r="I90" s="163">
        <v>2.1722715152446219</v>
      </c>
      <c r="J90" s="163">
        <v>0.59984007458164013</v>
      </c>
      <c r="K90" s="163">
        <v>0</v>
      </c>
      <c r="L90" s="163">
        <v>95.136642418090219</v>
      </c>
      <c r="M90" s="163">
        <v>0</v>
      </c>
      <c r="N90" s="163">
        <v>0.10722928211440372</v>
      </c>
      <c r="O90" s="163">
        <v>0</v>
      </c>
      <c r="P90" s="163">
        <v>0</v>
      </c>
      <c r="Q90" s="163">
        <v>0</v>
      </c>
      <c r="R90" s="148">
        <v>98.015983290030888</v>
      </c>
      <c r="S90" s="163">
        <v>125.56978419827661</v>
      </c>
      <c r="T90" s="163">
        <v>0</v>
      </c>
      <c r="U90" s="163">
        <v>0</v>
      </c>
      <c r="V90" s="148">
        <v>125.56978419827661</v>
      </c>
      <c r="W90" s="148">
        <v>227.62663841868846</v>
      </c>
      <c r="X90" s="163">
        <v>1.4553830000000001</v>
      </c>
      <c r="Y90" s="163">
        <v>10.452990244541716</v>
      </c>
      <c r="Z90" s="163">
        <v>84.562800770772014</v>
      </c>
      <c r="AA90" s="163"/>
      <c r="AB90" s="163">
        <v>0</v>
      </c>
      <c r="AC90" s="148">
        <v>324.09781243400221</v>
      </c>
    </row>
    <row r="91" spans="1:29" s="187" customFormat="1" ht="12" customHeight="1" x14ac:dyDescent="0.2">
      <c r="A91" s="195"/>
      <c r="B91" s="60" t="s">
        <v>126</v>
      </c>
      <c r="C91" s="163"/>
      <c r="D91" s="163">
        <v>0</v>
      </c>
      <c r="E91" s="163"/>
      <c r="F91" s="148">
        <v>0</v>
      </c>
      <c r="G91" s="163"/>
      <c r="H91" s="163"/>
      <c r="I91" s="163">
        <v>0.67239151524462193</v>
      </c>
      <c r="J91" s="163">
        <v>3.0415513587831056E-3</v>
      </c>
      <c r="K91" s="163"/>
      <c r="L91" s="163">
        <v>10.41955732310921</v>
      </c>
      <c r="M91" s="163"/>
      <c r="N91" s="163">
        <v>0.10722928211440372</v>
      </c>
      <c r="O91" s="163"/>
      <c r="P91" s="163"/>
      <c r="Q91" s="163"/>
      <c r="R91" s="148">
        <v>11.202219671827018</v>
      </c>
      <c r="S91" s="163">
        <v>41.477882293232618</v>
      </c>
      <c r="T91" s="163"/>
      <c r="U91" s="163"/>
      <c r="V91" s="148">
        <v>41.477882293232618</v>
      </c>
      <c r="W91" s="148">
        <v>52.680101965059634</v>
      </c>
      <c r="X91" s="163">
        <v>1.4553830000000001</v>
      </c>
      <c r="Y91" s="163">
        <v>0.56332529760000005</v>
      </c>
      <c r="Z91" s="163">
        <v>45.110057189893205</v>
      </c>
      <c r="AA91" s="163"/>
      <c r="AB91" s="163"/>
      <c r="AC91" s="148">
        <v>99.808867452552846</v>
      </c>
    </row>
    <row r="92" spans="1:29" s="230" customFormat="1" ht="12" customHeight="1" x14ac:dyDescent="0.2">
      <c r="A92" s="268"/>
      <c r="B92" s="63" t="s">
        <v>120</v>
      </c>
      <c r="C92" s="172">
        <f>'[3]opdeling tertiair'!D160</f>
        <v>0</v>
      </c>
      <c r="D92" s="172">
        <f>'[3]opdeling tertiair'!E160</f>
        <v>0</v>
      </c>
      <c r="E92" s="172">
        <f>'[3]opdeling tertiair'!F160</f>
        <v>0</v>
      </c>
      <c r="F92" s="174">
        <f>'[3]opdeling tertiair'!G160</f>
        <v>0</v>
      </c>
      <c r="G92" s="172">
        <f>'[3]opdeling tertiair'!H160</f>
        <v>0</v>
      </c>
      <c r="H92" s="172">
        <f>'[3]opdeling tertiair'!I160</f>
        <v>0</v>
      </c>
      <c r="I92" s="172">
        <f>'[3]opdeling tertiair'!J160</f>
        <v>0.14431696240612574</v>
      </c>
      <c r="J92" s="172">
        <f>'[3]opdeling tertiair'!K160</f>
        <v>0</v>
      </c>
      <c r="K92" s="172">
        <f>'[3]opdeling tertiair'!L160</f>
        <v>0</v>
      </c>
      <c r="L92" s="172">
        <f>'[3]opdeling tertiair'!M160</f>
        <v>1.076770237507185</v>
      </c>
      <c r="M92" s="172">
        <f>'[3]opdeling tertiair'!N160</f>
        <v>0</v>
      </c>
      <c r="N92" s="172">
        <f>'[3]opdeling tertiair'!O160</f>
        <v>0</v>
      </c>
      <c r="O92" s="172">
        <f>'[3]opdeling tertiair'!P160</f>
        <v>0</v>
      </c>
      <c r="P92" s="172">
        <f>'[3]opdeling tertiair'!Q160</f>
        <v>0</v>
      </c>
      <c r="Q92" s="172">
        <f>'[3]opdeling tertiair'!R160</f>
        <v>0</v>
      </c>
      <c r="R92" s="174">
        <f>'[3]opdeling tertiair'!S160</f>
        <v>1.2210871999133108</v>
      </c>
      <c r="S92" s="172">
        <f>'[3]opdeling tertiair'!T160</f>
        <v>3.1503527173267498</v>
      </c>
      <c r="T92" s="172">
        <f>'[3]opdeling tertiair'!U160</f>
        <v>0</v>
      </c>
      <c r="U92" s="172">
        <f>'[3]opdeling tertiair'!V160</f>
        <v>0</v>
      </c>
      <c r="V92" s="174">
        <f>'[3]opdeling tertiair'!W160</f>
        <v>3.1503527173267498</v>
      </c>
      <c r="W92" s="174">
        <f>'[3]opdeling tertiair'!X160</f>
        <v>4.3714399172400604</v>
      </c>
      <c r="X92" s="172">
        <f>'[3]opdeling tertiair'!Y160</f>
        <v>0</v>
      </c>
      <c r="Y92" s="172">
        <f>'[3]opdeling tertiair'!Z160</f>
        <v>0</v>
      </c>
      <c r="Z92" s="172">
        <f>'[3]opdeling tertiair'!AA160</f>
        <v>3.5254779105603178</v>
      </c>
      <c r="AA92" s="172">
        <f>'[3]opdeling tertiair'!AB160</f>
        <v>0</v>
      </c>
      <c r="AB92" s="172">
        <f>'[3]opdeling tertiair'!AC160</f>
        <v>0</v>
      </c>
      <c r="AC92" s="174">
        <f>'[3]opdeling tertiair'!AD160</f>
        <v>7.8969178278003778</v>
      </c>
    </row>
    <row r="93" spans="1:29" s="230" customFormat="1" ht="12" customHeight="1" x14ac:dyDescent="0.2">
      <c r="A93" s="268"/>
      <c r="B93" s="63" t="s">
        <v>121</v>
      </c>
      <c r="C93" s="172">
        <f>'[3]opdeling tertiair'!D161</f>
        <v>0</v>
      </c>
      <c r="D93" s="172">
        <f>'[3]opdeling tertiair'!E161</f>
        <v>0</v>
      </c>
      <c r="E93" s="172">
        <f>'[3]opdeling tertiair'!F161</f>
        <v>0</v>
      </c>
      <c r="F93" s="174">
        <f>'[3]opdeling tertiair'!G161</f>
        <v>0</v>
      </c>
      <c r="G93" s="172">
        <f>'[3]opdeling tertiair'!H161</f>
        <v>0</v>
      </c>
      <c r="H93" s="172">
        <f>'[3]opdeling tertiair'!I161</f>
        <v>0</v>
      </c>
      <c r="I93" s="172">
        <f>'[3]opdeling tertiair'!J161</f>
        <v>0.16189573444459965</v>
      </c>
      <c r="J93" s="172">
        <f>'[3]opdeling tertiair'!K161</f>
        <v>0</v>
      </c>
      <c r="K93" s="172">
        <f>'[3]opdeling tertiair'!L161</f>
        <v>0</v>
      </c>
      <c r="L93" s="172">
        <f>'[3]opdeling tertiair'!M161</f>
        <v>0.78496502769700616</v>
      </c>
      <c r="M93" s="172">
        <f>'[3]opdeling tertiair'!N161</f>
        <v>0</v>
      </c>
      <c r="N93" s="172">
        <f>'[3]opdeling tertiair'!O161</f>
        <v>0</v>
      </c>
      <c r="O93" s="172">
        <f>'[3]opdeling tertiair'!P161</f>
        <v>0</v>
      </c>
      <c r="P93" s="172">
        <f>'[3]opdeling tertiair'!Q161</f>
        <v>0</v>
      </c>
      <c r="Q93" s="172">
        <f>'[3]opdeling tertiair'!R161</f>
        <v>0</v>
      </c>
      <c r="R93" s="174">
        <f>'[3]opdeling tertiair'!S161</f>
        <v>0.94686076214160586</v>
      </c>
      <c r="S93" s="172">
        <f>'[3]opdeling tertiair'!T161</f>
        <v>5.9887592270797922</v>
      </c>
      <c r="T93" s="172">
        <f>'[3]opdeling tertiair'!U161</f>
        <v>0</v>
      </c>
      <c r="U93" s="172">
        <f>'[3]opdeling tertiair'!V161</f>
        <v>0</v>
      </c>
      <c r="V93" s="174">
        <f>'[3]opdeling tertiair'!W161</f>
        <v>5.9887592270797922</v>
      </c>
      <c r="W93" s="174">
        <f>'[3]opdeling tertiair'!X161</f>
        <v>6.9356199892213981</v>
      </c>
      <c r="X93" s="172">
        <f>'[3]opdeling tertiair'!Y161</f>
        <v>0</v>
      </c>
      <c r="Y93" s="172">
        <f>'[3]opdeling tertiair'!Z161</f>
        <v>4.1316076E-2</v>
      </c>
      <c r="Z93" s="172">
        <f>'[3]opdeling tertiair'!AA161</f>
        <v>3.2401848903984773</v>
      </c>
      <c r="AA93" s="172">
        <f>'[3]opdeling tertiair'!AB161</f>
        <v>0</v>
      </c>
      <c r="AB93" s="172">
        <f>'[3]opdeling tertiair'!AC161</f>
        <v>0</v>
      </c>
      <c r="AC93" s="174">
        <f>'[3]opdeling tertiair'!AD161</f>
        <v>10.217120955619876</v>
      </c>
    </row>
    <row r="94" spans="1:29" s="230" customFormat="1" ht="12" customHeight="1" x14ac:dyDescent="0.2">
      <c r="A94" s="268"/>
      <c r="B94" s="63" t="s">
        <v>122</v>
      </c>
      <c r="C94" s="172">
        <f>'[3]opdeling tertiair'!D162</f>
        <v>0</v>
      </c>
      <c r="D94" s="172">
        <f>'[3]opdeling tertiair'!E162</f>
        <v>0</v>
      </c>
      <c r="E94" s="172">
        <f>'[3]opdeling tertiair'!F162</f>
        <v>0</v>
      </c>
      <c r="F94" s="174">
        <f>'[3]opdeling tertiair'!G162</f>
        <v>0</v>
      </c>
      <c r="G94" s="172">
        <f>'[3]opdeling tertiair'!H162</f>
        <v>0</v>
      </c>
      <c r="H94" s="172">
        <f>'[3]opdeling tertiair'!I162</f>
        <v>0</v>
      </c>
      <c r="I94" s="172">
        <f>'[3]opdeling tertiair'!J162</f>
        <v>4.8743812121896735E-4</v>
      </c>
      <c r="J94" s="172">
        <f>'[3]opdeling tertiair'!K162</f>
        <v>0</v>
      </c>
      <c r="K94" s="172">
        <f>'[3]opdeling tertiair'!L162</f>
        <v>0</v>
      </c>
      <c r="L94" s="172">
        <f>'[3]opdeling tertiair'!M162</f>
        <v>1.2663885314829946</v>
      </c>
      <c r="M94" s="172">
        <f>'[3]opdeling tertiair'!N162</f>
        <v>0</v>
      </c>
      <c r="N94" s="172">
        <f>'[3]opdeling tertiair'!O162</f>
        <v>0</v>
      </c>
      <c r="O94" s="172">
        <f>'[3]opdeling tertiair'!P162</f>
        <v>0</v>
      </c>
      <c r="P94" s="172">
        <f>'[3]opdeling tertiair'!Q162</f>
        <v>0</v>
      </c>
      <c r="Q94" s="172">
        <f>'[3]opdeling tertiair'!R162</f>
        <v>0</v>
      </c>
      <c r="R94" s="174">
        <f>'[3]opdeling tertiair'!S162</f>
        <v>1.2668759696042136</v>
      </c>
      <c r="S94" s="172">
        <f>'[3]opdeling tertiair'!T162</f>
        <v>7.8043869142153763</v>
      </c>
      <c r="T94" s="172">
        <f>'[3]opdeling tertiair'!U162</f>
        <v>0</v>
      </c>
      <c r="U94" s="172">
        <f>'[3]opdeling tertiair'!V162</f>
        <v>0</v>
      </c>
      <c r="V94" s="174">
        <f>'[3]opdeling tertiair'!W162</f>
        <v>7.8043869142153763</v>
      </c>
      <c r="W94" s="174">
        <f>'[3]opdeling tertiair'!X162</f>
        <v>9.071262883819589</v>
      </c>
      <c r="X94" s="172">
        <f>'[3]opdeling tertiair'!Y162</f>
        <v>0</v>
      </c>
      <c r="Y94" s="172">
        <f>'[3]opdeling tertiair'!Z162</f>
        <v>1.5914087999999999E-3</v>
      </c>
      <c r="Z94" s="172">
        <f>'[3]opdeling tertiair'!AA162</f>
        <v>2.4113386857897945</v>
      </c>
      <c r="AA94" s="172">
        <f>'[3]opdeling tertiair'!AB162</f>
        <v>0</v>
      </c>
      <c r="AB94" s="172">
        <f>'[3]opdeling tertiair'!AC162</f>
        <v>0</v>
      </c>
      <c r="AC94" s="174">
        <f>'[3]opdeling tertiair'!AD162</f>
        <v>11.484192978409382</v>
      </c>
    </row>
    <row r="95" spans="1:29" s="230" customFormat="1" ht="12" customHeight="1" x14ac:dyDescent="0.2">
      <c r="A95" s="268"/>
      <c r="B95" s="63" t="s">
        <v>123</v>
      </c>
      <c r="C95" s="172">
        <f>'[3]opdeling tertiair'!D163</f>
        <v>0</v>
      </c>
      <c r="D95" s="172">
        <f>'[3]opdeling tertiair'!E163</f>
        <v>0</v>
      </c>
      <c r="E95" s="172">
        <f>'[3]opdeling tertiair'!F163</f>
        <v>0</v>
      </c>
      <c r="F95" s="174">
        <f>'[3]opdeling tertiair'!G163</f>
        <v>0</v>
      </c>
      <c r="G95" s="172">
        <f>'[3]opdeling tertiair'!H163</f>
        <v>0</v>
      </c>
      <c r="H95" s="172">
        <f>'[3]opdeling tertiair'!I163</f>
        <v>0</v>
      </c>
      <c r="I95" s="172">
        <f>'[3]opdeling tertiair'!J163</f>
        <v>0.34126001514783094</v>
      </c>
      <c r="J95" s="172">
        <f>'[3]opdeling tertiair'!K163</f>
        <v>3.0415513587831056E-3</v>
      </c>
      <c r="K95" s="172">
        <f>'[3]opdeling tertiair'!L163</f>
        <v>0</v>
      </c>
      <c r="L95" s="172">
        <f>'[3]opdeling tertiair'!M163</f>
        <v>2.8900342211556849</v>
      </c>
      <c r="M95" s="172">
        <f>'[3]opdeling tertiair'!N163</f>
        <v>0</v>
      </c>
      <c r="N95" s="172">
        <f>'[3]opdeling tertiair'!O163</f>
        <v>0</v>
      </c>
      <c r="O95" s="172">
        <f>'[3]opdeling tertiair'!P163</f>
        <v>0</v>
      </c>
      <c r="P95" s="172">
        <f>'[3]opdeling tertiair'!Q163</f>
        <v>0</v>
      </c>
      <c r="Q95" s="172">
        <f>'[3]opdeling tertiair'!R163</f>
        <v>0</v>
      </c>
      <c r="R95" s="174">
        <f>'[3]opdeling tertiair'!S163</f>
        <v>3.2343357876622987</v>
      </c>
      <c r="S95" s="172">
        <f>'[3]opdeling tertiair'!T163</f>
        <v>11.642866251920138</v>
      </c>
      <c r="T95" s="172">
        <f>'[3]opdeling tertiair'!U163</f>
        <v>0</v>
      </c>
      <c r="U95" s="172">
        <f>'[3]opdeling tertiair'!V163</f>
        <v>0</v>
      </c>
      <c r="V95" s="174">
        <f>'[3]opdeling tertiair'!W163</f>
        <v>11.642866251920138</v>
      </c>
      <c r="W95" s="174">
        <f>'[3]opdeling tertiair'!X163</f>
        <v>14.877202039582436</v>
      </c>
      <c r="X95" s="172">
        <f>'[3]opdeling tertiair'!Y163</f>
        <v>0</v>
      </c>
      <c r="Y95" s="172">
        <f>'[3]opdeling tertiair'!Z163</f>
        <v>0.11432936399999999</v>
      </c>
      <c r="Z95" s="172">
        <f>'[3]opdeling tertiair'!AA163</f>
        <v>16.654784191459402</v>
      </c>
      <c r="AA95" s="172">
        <f>'[3]opdeling tertiair'!AB163</f>
        <v>0</v>
      </c>
      <c r="AB95" s="172">
        <f>'[3]opdeling tertiair'!AC163</f>
        <v>0</v>
      </c>
      <c r="AC95" s="174">
        <f>'[3]opdeling tertiair'!AD163</f>
        <v>31.646315595041838</v>
      </c>
    </row>
    <row r="96" spans="1:29" s="230" customFormat="1" ht="12" customHeight="1" x14ac:dyDescent="0.2">
      <c r="A96" s="268"/>
      <c r="B96" s="63" t="s">
        <v>124</v>
      </c>
      <c r="C96" s="172">
        <f>'[3]opdeling tertiair'!D164</f>
        <v>0</v>
      </c>
      <c r="D96" s="172">
        <f>'[3]opdeling tertiair'!E164</f>
        <v>0</v>
      </c>
      <c r="E96" s="172">
        <f>'[3]opdeling tertiair'!F164</f>
        <v>0</v>
      </c>
      <c r="F96" s="174">
        <f>'[3]opdeling tertiair'!G164</f>
        <v>0</v>
      </c>
      <c r="G96" s="172">
        <f>'[3]opdeling tertiair'!H164</f>
        <v>0</v>
      </c>
      <c r="H96" s="172">
        <f>'[3]opdeling tertiair'!I164</f>
        <v>0</v>
      </c>
      <c r="I96" s="172">
        <f>'[3]opdeling tertiair'!J164</f>
        <v>2.4431365124846626E-2</v>
      </c>
      <c r="J96" s="172">
        <f>'[3]opdeling tertiair'!K164</f>
        <v>0</v>
      </c>
      <c r="K96" s="172">
        <f>'[3]opdeling tertiair'!L164</f>
        <v>0</v>
      </c>
      <c r="L96" s="172">
        <f>'[3]opdeling tertiair'!M164</f>
        <v>3.2210964145265684</v>
      </c>
      <c r="M96" s="172">
        <f>'[3]opdeling tertiair'!N164</f>
        <v>0</v>
      </c>
      <c r="N96" s="172">
        <f>'[3]opdeling tertiair'!O164</f>
        <v>0</v>
      </c>
      <c r="O96" s="172">
        <f>'[3]opdeling tertiair'!P164</f>
        <v>0</v>
      </c>
      <c r="P96" s="172">
        <f>'[3]opdeling tertiair'!Q164</f>
        <v>0</v>
      </c>
      <c r="Q96" s="172">
        <f>'[3]opdeling tertiair'!R164</f>
        <v>0</v>
      </c>
      <c r="R96" s="174">
        <f>'[3]opdeling tertiair'!S164</f>
        <v>3.245527779651415</v>
      </c>
      <c r="S96" s="172">
        <f>'[3]opdeling tertiair'!T164</f>
        <v>9.9776438807807502</v>
      </c>
      <c r="T96" s="172">
        <f>'[3]opdeling tertiair'!U164</f>
        <v>0</v>
      </c>
      <c r="U96" s="172">
        <f>'[3]opdeling tertiair'!V164</f>
        <v>0</v>
      </c>
      <c r="V96" s="174">
        <f>'[3]opdeling tertiair'!W164</f>
        <v>9.9776438807807502</v>
      </c>
      <c r="W96" s="174">
        <f>'[3]opdeling tertiair'!X164</f>
        <v>13.223171660432165</v>
      </c>
      <c r="X96" s="172">
        <f>'[3]opdeling tertiair'!Y164</f>
        <v>0</v>
      </c>
      <c r="Y96" s="172">
        <f>'[3]opdeling tertiair'!Z164</f>
        <v>4.4674488000000009E-3</v>
      </c>
      <c r="Z96" s="172">
        <f>'[3]opdeling tertiair'!AA164</f>
        <v>14.989741750249124</v>
      </c>
      <c r="AA96" s="172">
        <f>'[3]opdeling tertiair'!AB164</f>
        <v>0</v>
      </c>
      <c r="AB96" s="172">
        <f>'[3]opdeling tertiair'!AC164</f>
        <v>0</v>
      </c>
      <c r="AC96" s="174">
        <f>'[3]opdeling tertiair'!AD164</f>
        <v>28.217380859481288</v>
      </c>
    </row>
    <row r="97" spans="1:29" s="230" customFormat="1" ht="12" customHeight="1" x14ac:dyDescent="0.2">
      <c r="A97" s="268"/>
      <c r="B97" s="63" t="s">
        <v>125</v>
      </c>
      <c r="C97" s="172">
        <f>'[3]opdeling tertiair'!D165</f>
        <v>0</v>
      </c>
      <c r="D97" s="172">
        <f>'[3]opdeling tertiair'!E165</f>
        <v>0</v>
      </c>
      <c r="E97" s="172">
        <f>'[3]opdeling tertiair'!F165</f>
        <v>0</v>
      </c>
      <c r="F97" s="174">
        <f>'[3]opdeling tertiair'!G165</f>
        <v>0</v>
      </c>
      <c r="G97" s="172">
        <f>'[3]opdeling tertiair'!H165</f>
        <v>0</v>
      </c>
      <c r="H97" s="172">
        <f>'[3]opdeling tertiair'!I165</f>
        <v>0</v>
      </c>
      <c r="I97" s="172">
        <f>'[3]opdeling tertiair'!J165</f>
        <v>0</v>
      </c>
      <c r="J97" s="172">
        <f>'[3]opdeling tertiair'!K165</f>
        <v>0</v>
      </c>
      <c r="K97" s="172">
        <f>'[3]opdeling tertiair'!L165</f>
        <v>0</v>
      </c>
      <c r="L97" s="172">
        <f>'[3]opdeling tertiair'!M165</f>
        <v>1.1803028907397715</v>
      </c>
      <c r="M97" s="172">
        <f>'[3]opdeling tertiair'!N165</f>
        <v>0</v>
      </c>
      <c r="N97" s="172">
        <f>'[3]opdeling tertiair'!O165</f>
        <v>0.10722928211440372</v>
      </c>
      <c r="O97" s="172">
        <f>'[3]opdeling tertiair'!P165</f>
        <v>0</v>
      </c>
      <c r="P97" s="172">
        <f>'[3]opdeling tertiair'!Q165</f>
        <v>0</v>
      </c>
      <c r="Q97" s="172">
        <f>'[3]opdeling tertiair'!R165</f>
        <v>0</v>
      </c>
      <c r="R97" s="174">
        <f>'[3]opdeling tertiair'!S165</f>
        <v>1.2875321728541751</v>
      </c>
      <c r="S97" s="172">
        <f>'[3]opdeling tertiair'!T165</f>
        <v>2.913873301909804</v>
      </c>
      <c r="T97" s="172">
        <f>'[3]opdeling tertiair'!U165</f>
        <v>0</v>
      </c>
      <c r="U97" s="172">
        <f>'[3]opdeling tertiair'!V165</f>
        <v>0</v>
      </c>
      <c r="V97" s="174">
        <f>'[3]opdeling tertiair'!W165</f>
        <v>2.913873301909804</v>
      </c>
      <c r="W97" s="174">
        <f>'[3]opdeling tertiair'!X165</f>
        <v>4.2014054747639786</v>
      </c>
      <c r="X97" s="172">
        <f>'[3]opdeling tertiair'!Y165</f>
        <v>1.4553830000000001</v>
      </c>
      <c r="Y97" s="172">
        <f>'[3]opdeling tertiair'!Z165</f>
        <v>0.40162100000000001</v>
      </c>
      <c r="Z97" s="172">
        <f>'[3]opdeling tertiair'!AA165</f>
        <v>4.2885297614360915</v>
      </c>
      <c r="AA97" s="172">
        <f>'[3]opdeling tertiair'!AB165</f>
        <v>0</v>
      </c>
      <c r="AB97" s="172">
        <f>'[3]opdeling tertiair'!AC165</f>
        <v>0</v>
      </c>
      <c r="AC97" s="174">
        <f>'[3]opdeling tertiair'!AD165</f>
        <v>10.34693923620007</v>
      </c>
    </row>
    <row r="98" spans="1:29" s="187" customFormat="1" ht="12" customHeight="1" x14ac:dyDescent="0.2">
      <c r="A98" s="195"/>
      <c r="B98" s="68" t="s">
        <v>62</v>
      </c>
      <c r="C98" s="163">
        <v>0</v>
      </c>
      <c r="D98" s="163">
        <v>0</v>
      </c>
      <c r="E98" s="163">
        <v>0</v>
      </c>
      <c r="F98" s="162">
        <v>0</v>
      </c>
      <c r="G98" s="163">
        <v>0</v>
      </c>
      <c r="H98" s="163">
        <v>0</v>
      </c>
      <c r="I98" s="163">
        <v>0</v>
      </c>
      <c r="J98" s="163">
        <v>0</v>
      </c>
      <c r="K98" s="163">
        <v>0</v>
      </c>
      <c r="L98" s="163">
        <v>9.3713000000000005E-2</v>
      </c>
      <c r="M98" s="163">
        <v>0</v>
      </c>
      <c r="N98" s="163">
        <v>0</v>
      </c>
      <c r="O98" s="163">
        <v>0</v>
      </c>
      <c r="P98" s="163">
        <v>0</v>
      </c>
      <c r="Q98" s="163">
        <v>0</v>
      </c>
      <c r="R98" s="162">
        <v>9.3713000000000005E-2</v>
      </c>
      <c r="S98" s="163">
        <v>0.23865799999999998</v>
      </c>
      <c r="T98" s="163"/>
      <c r="U98" s="163"/>
      <c r="V98" s="162">
        <v>0.23865799999999998</v>
      </c>
      <c r="W98" s="148">
        <v>0.33237099999999997</v>
      </c>
      <c r="X98" s="163">
        <v>1.4553830000000001</v>
      </c>
      <c r="Y98" s="163">
        <v>0.51581480000000002</v>
      </c>
      <c r="Z98" s="163"/>
      <c r="AA98" s="163"/>
      <c r="AB98" s="163"/>
      <c r="AC98" s="148">
        <v>2.3035687999999999</v>
      </c>
    </row>
    <row r="99" spans="1:29" s="187" customFormat="1" ht="12" customHeight="1" x14ac:dyDescent="0.2">
      <c r="A99" s="211"/>
      <c r="B99" s="70" t="s">
        <v>127</v>
      </c>
      <c r="C99" s="166"/>
      <c r="D99" s="166">
        <v>4.0408709303809589</v>
      </c>
      <c r="E99" s="166"/>
      <c r="F99" s="159">
        <v>4.0408709303809589</v>
      </c>
      <c r="G99" s="166"/>
      <c r="H99" s="166"/>
      <c r="I99" s="166">
        <v>1.4998800000000001</v>
      </c>
      <c r="J99" s="166">
        <v>0.59679852322285698</v>
      </c>
      <c r="K99" s="166"/>
      <c r="L99" s="166">
        <v>84.717085094981016</v>
      </c>
      <c r="M99" s="166"/>
      <c r="N99" s="166"/>
      <c r="O99" s="166"/>
      <c r="P99" s="166"/>
      <c r="Q99" s="166"/>
      <c r="R99" s="159">
        <v>86.813763618203879</v>
      </c>
      <c r="S99" s="166">
        <v>84.091901905043997</v>
      </c>
      <c r="T99" s="166"/>
      <c r="U99" s="166"/>
      <c r="V99" s="159">
        <v>84.091901905043997</v>
      </c>
      <c r="W99" s="159">
        <v>174.94653645362882</v>
      </c>
      <c r="X99" s="229"/>
      <c r="Y99" s="166">
        <v>9.8896649469417159</v>
      </c>
      <c r="Z99" s="166">
        <v>39.452743580878803</v>
      </c>
      <c r="AA99" s="166"/>
      <c r="AB99" s="166"/>
      <c r="AC99" s="159">
        <v>224.28894498144933</v>
      </c>
    </row>
    <row r="100" spans="1:29" s="187" customFormat="1" ht="12" customHeight="1" x14ac:dyDescent="0.2">
      <c r="A100" s="208"/>
      <c r="B100" s="72" t="s">
        <v>87</v>
      </c>
      <c r="C100" s="163"/>
      <c r="D100" s="163">
        <v>1.1999065799930175</v>
      </c>
      <c r="E100" s="163"/>
      <c r="F100" s="148">
        <v>1.1999065799930175</v>
      </c>
      <c r="G100" s="163"/>
      <c r="H100" s="163"/>
      <c r="I100" s="163">
        <v>3.7580215738807682E-2</v>
      </c>
      <c r="J100" s="163">
        <v>0.10544752554847937</v>
      </c>
      <c r="K100" s="163"/>
      <c r="L100" s="163">
        <v>12.352467734840245</v>
      </c>
      <c r="M100" s="163"/>
      <c r="N100" s="163">
        <v>5.6772383262921853</v>
      </c>
      <c r="O100" s="163"/>
      <c r="P100" s="163"/>
      <c r="Q100" s="163"/>
      <c r="R100" s="148">
        <v>18.172733802419717</v>
      </c>
      <c r="S100" s="163">
        <v>5.4556735519439998</v>
      </c>
      <c r="T100" s="163"/>
      <c r="U100" s="163"/>
      <c r="V100" s="148">
        <v>5.4556735519439998</v>
      </c>
      <c r="W100" s="148">
        <v>24.828313934356736</v>
      </c>
      <c r="X100" s="163"/>
      <c r="Y100" s="163">
        <v>0.80007864439999998</v>
      </c>
      <c r="Z100" s="163">
        <v>2.310621526645201</v>
      </c>
      <c r="AA100" s="163"/>
      <c r="AB100" s="163"/>
      <c r="AC100" s="148">
        <v>27.939014105401938</v>
      </c>
    </row>
    <row r="101" spans="1:29" s="210" customFormat="1" ht="12" customHeight="1" x14ac:dyDescent="0.2">
      <c r="A101" s="209"/>
      <c r="B101" s="73" t="s">
        <v>113</v>
      </c>
      <c r="C101" s="269">
        <f>'[3]opdeling landbouw'!D174</f>
        <v>0</v>
      </c>
      <c r="D101" s="269">
        <f>'[3]opdeling landbouw'!E174</f>
        <v>2.8978465408033864E-3</v>
      </c>
      <c r="E101" s="269">
        <f>'[3]opdeling landbouw'!F174</f>
        <v>0</v>
      </c>
      <c r="F101" s="262">
        <f>'[3]opdeling landbouw'!G174</f>
        <v>2.8978465408033864E-3</v>
      </c>
      <c r="G101" s="269">
        <f>'[3]opdeling landbouw'!H174</f>
        <v>0</v>
      </c>
      <c r="H101" s="269">
        <f>'[3]opdeling landbouw'!I174</f>
        <v>0</v>
      </c>
      <c r="I101" s="269">
        <f>'[3]opdeling landbouw'!J174</f>
        <v>9.6311580191632759E-3</v>
      </c>
      <c r="J101" s="269">
        <f>'[3]opdeling landbouw'!K174</f>
        <v>4.7553806420744905E-4</v>
      </c>
      <c r="K101" s="270">
        <f>'[3]opdeling landbouw'!L174</f>
        <v>0</v>
      </c>
      <c r="L101" s="269">
        <f>'[3]opdeling landbouw'!M174</f>
        <v>5.7029911384942942</v>
      </c>
      <c r="M101" s="270">
        <f>'[3]opdeling landbouw'!N174</f>
        <v>0</v>
      </c>
      <c r="N101" s="269">
        <f>'[3]opdeling landbouw'!O174</f>
        <v>0.35275995778365277</v>
      </c>
      <c r="O101" s="270">
        <f>'[3]opdeling landbouw'!P174</f>
        <v>0</v>
      </c>
      <c r="P101" s="269">
        <f>'[3]opdeling landbouw'!Q174</f>
        <v>0</v>
      </c>
      <c r="Q101" s="269">
        <f>'[3]opdeling landbouw'!R174</f>
        <v>0</v>
      </c>
      <c r="R101" s="262">
        <f>'[3]opdeling landbouw'!S174</f>
        <v>6.0658577923613182</v>
      </c>
      <c r="S101" s="269">
        <f>'[3]opdeling landbouw'!T174</f>
        <v>0.73208771227513325</v>
      </c>
      <c r="T101" s="270">
        <f>'[3]opdeling landbouw'!U174</f>
        <v>0</v>
      </c>
      <c r="U101" s="270">
        <f>'[3]opdeling landbouw'!V174</f>
        <v>0</v>
      </c>
      <c r="V101" s="262">
        <f>'[3]opdeling landbouw'!W174</f>
        <v>0.73208771227513325</v>
      </c>
      <c r="W101" s="271">
        <f>'[3]opdeling landbouw'!X174</f>
        <v>6.8008433511772548</v>
      </c>
      <c r="X101" s="269">
        <f>'[3]opdeling landbouw'!Y174</f>
        <v>0</v>
      </c>
      <c r="Y101" s="269">
        <f>'[3]opdeling landbouw'!Z174</f>
        <v>0</v>
      </c>
      <c r="Z101" s="269">
        <f>'[3]opdeling landbouw'!AA174</f>
        <v>1.3140702653882002</v>
      </c>
      <c r="AA101" s="269">
        <f>'[3]opdeling landbouw'!AB174</f>
        <v>0</v>
      </c>
      <c r="AB101" s="269">
        <f>'[3]opdeling landbouw'!AC174</f>
        <v>0</v>
      </c>
      <c r="AC101" s="271">
        <f>'[3]opdeling landbouw'!AD174</f>
        <v>8.1149136165654543</v>
      </c>
    </row>
    <row r="102" spans="1:29" s="210" customFormat="1" ht="12" customHeight="1" x14ac:dyDescent="0.2">
      <c r="A102" s="209"/>
      <c r="B102" s="73" t="s">
        <v>114</v>
      </c>
      <c r="C102" s="269">
        <f>'[3]opdeling landbouw'!D175</f>
        <v>0</v>
      </c>
      <c r="D102" s="269">
        <f>'[3]opdeling landbouw'!E175</f>
        <v>2.4044919240485832E-4</v>
      </c>
      <c r="E102" s="269">
        <f>'[3]opdeling landbouw'!F175</f>
        <v>0</v>
      </c>
      <c r="F102" s="262">
        <f>'[3]opdeling landbouw'!G175</f>
        <v>2.4044919240485832E-4</v>
      </c>
      <c r="G102" s="269">
        <f>'[3]opdeling landbouw'!H175</f>
        <v>0</v>
      </c>
      <c r="H102" s="269">
        <f>'[3]opdeling landbouw'!I175</f>
        <v>0</v>
      </c>
      <c r="I102" s="269">
        <f>'[3]opdeling landbouw'!J175</f>
        <v>2.3667105767352422E-3</v>
      </c>
      <c r="J102" s="269">
        <f>'[3]opdeling landbouw'!K175</f>
        <v>1.1246307825348504E-4</v>
      </c>
      <c r="K102" s="270">
        <f>'[3]opdeling landbouw'!L175</f>
        <v>0</v>
      </c>
      <c r="L102" s="269">
        <f>'[3]opdeling landbouw'!M175</f>
        <v>1.5441447880817161</v>
      </c>
      <c r="M102" s="270">
        <f>'[3]opdeling landbouw'!N175</f>
        <v>0</v>
      </c>
      <c r="N102" s="269">
        <f>'[3]opdeling landbouw'!O175</f>
        <v>0</v>
      </c>
      <c r="O102" s="270">
        <f>'[3]opdeling landbouw'!P175</f>
        <v>0</v>
      </c>
      <c r="P102" s="269">
        <f>'[3]opdeling landbouw'!Q175</f>
        <v>0</v>
      </c>
      <c r="Q102" s="269">
        <f>'[3]opdeling landbouw'!R175</f>
        <v>0</v>
      </c>
      <c r="R102" s="262">
        <f>'[3]opdeling landbouw'!S175</f>
        <v>1.5466239617367048</v>
      </c>
      <c r="S102" s="269">
        <f>'[3]opdeling landbouw'!T175</f>
        <v>0</v>
      </c>
      <c r="T102" s="270">
        <f>'[3]opdeling landbouw'!U175</f>
        <v>0</v>
      </c>
      <c r="U102" s="270">
        <f>'[3]opdeling landbouw'!V175</f>
        <v>0</v>
      </c>
      <c r="V102" s="262">
        <f>'[3]opdeling landbouw'!W175</f>
        <v>0</v>
      </c>
      <c r="W102" s="271">
        <f>'[3]opdeling landbouw'!X175</f>
        <v>1.5468644109291096</v>
      </c>
      <c r="X102" s="269">
        <f>'[3]opdeling landbouw'!Y175</f>
        <v>0</v>
      </c>
      <c r="Y102" s="269">
        <f>'[3]opdeling landbouw'!Z175</f>
        <v>0</v>
      </c>
      <c r="Z102" s="269">
        <f>'[3]opdeling landbouw'!AA175</f>
        <v>0.39563072354732814</v>
      </c>
      <c r="AA102" s="269">
        <f>'[3]opdeling landbouw'!AB175</f>
        <v>0</v>
      </c>
      <c r="AB102" s="269">
        <f>'[3]opdeling landbouw'!AC175</f>
        <v>0</v>
      </c>
      <c r="AC102" s="271">
        <f>'[3]opdeling landbouw'!AD175</f>
        <v>1.9424951344764378</v>
      </c>
    </row>
    <row r="103" spans="1:29" s="210" customFormat="1" ht="12" customHeight="1" x14ac:dyDescent="0.2">
      <c r="A103" s="209"/>
      <c r="B103" s="73" t="s">
        <v>115</v>
      </c>
      <c r="C103" s="269">
        <f>'[3]opdeling landbouw'!D176</f>
        <v>0</v>
      </c>
      <c r="D103" s="269">
        <f>'[3]opdeling landbouw'!E176</f>
        <v>1.1964050773755011</v>
      </c>
      <c r="E103" s="269">
        <f>'[3]opdeling landbouw'!F176</f>
        <v>0</v>
      </c>
      <c r="F103" s="262">
        <f>'[3]opdeling landbouw'!G176</f>
        <v>1.1964050773755011</v>
      </c>
      <c r="G103" s="269">
        <f>'[3]opdeling landbouw'!H176</f>
        <v>0</v>
      </c>
      <c r="H103" s="269">
        <f>'[3]opdeling landbouw'!I176</f>
        <v>0</v>
      </c>
      <c r="I103" s="269">
        <f>'[3]opdeling landbouw'!J176</f>
        <v>1.725214562342851E-2</v>
      </c>
      <c r="J103" s="269">
        <f>'[3]opdeling landbouw'!K176</f>
        <v>2.9055498486237718E-3</v>
      </c>
      <c r="K103" s="270">
        <f>'[3]opdeling landbouw'!L176</f>
        <v>0</v>
      </c>
      <c r="L103" s="269">
        <f>'[3]opdeling landbouw'!M176</f>
        <v>1.4916757656901549</v>
      </c>
      <c r="M103" s="270">
        <f>'[3]opdeling landbouw'!N176</f>
        <v>0</v>
      </c>
      <c r="N103" s="269">
        <f>'[3]opdeling landbouw'!O176</f>
        <v>5.0535410355986805</v>
      </c>
      <c r="O103" s="270">
        <f>'[3]opdeling landbouw'!P176</f>
        <v>0</v>
      </c>
      <c r="P103" s="269">
        <f>'[3]opdeling landbouw'!Q176</f>
        <v>0</v>
      </c>
      <c r="Q103" s="269">
        <f>'[3]opdeling landbouw'!R176</f>
        <v>0</v>
      </c>
      <c r="R103" s="262">
        <f>'[3]opdeling landbouw'!S176</f>
        <v>6.5653744967608878</v>
      </c>
      <c r="S103" s="269">
        <f>'[3]opdeling landbouw'!T176</f>
        <v>4.6799272374691281</v>
      </c>
      <c r="T103" s="270">
        <f>'[3]opdeling landbouw'!U176</f>
        <v>0</v>
      </c>
      <c r="U103" s="270">
        <f>'[3]opdeling landbouw'!V176</f>
        <v>0</v>
      </c>
      <c r="V103" s="262">
        <f>'[3]opdeling landbouw'!W176</f>
        <v>4.6799272374691281</v>
      </c>
      <c r="W103" s="271">
        <f>'[3]opdeling landbouw'!X176</f>
        <v>12.441706811605517</v>
      </c>
      <c r="X103" s="269">
        <f>'[3]opdeling landbouw'!Y176</f>
        <v>0</v>
      </c>
      <c r="Y103" s="269">
        <f>'[3]opdeling landbouw'!Z176</f>
        <v>0.80007864439999998</v>
      </c>
      <c r="Z103" s="269">
        <f>'[3]opdeling landbouw'!AA176</f>
        <v>8.7379238596249034E-2</v>
      </c>
      <c r="AA103" s="269">
        <f>'[3]opdeling landbouw'!AB176</f>
        <v>0</v>
      </c>
      <c r="AB103" s="269">
        <f>'[3]opdeling landbouw'!AC176</f>
        <v>0</v>
      </c>
      <c r="AC103" s="271">
        <f>'[3]opdeling landbouw'!AD176</f>
        <v>13.329164694601765</v>
      </c>
    </row>
    <row r="104" spans="1:29" s="210" customFormat="1" ht="12" customHeight="1" x14ac:dyDescent="0.2">
      <c r="A104" s="209"/>
      <c r="B104" s="73" t="s">
        <v>116</v>
      </c>
      <c r="C104" s="269">
        <f>'[3]opdeling landbouw'!D177</f>
        <v>0</v>
      </c>
      <c r="D104" s="269">
        <f>'[3]opdeling landbouw'!E177</f>
        <v>3.6320688430814747E-4</v>
      </c>
      <c r="E104" s="269">
        <f>'[3]opdeling landbouw'!F177</f>
        <v>0</v>
      </c>
      <c r="F104" s="262">
        <f>'[3]opdeling landbouw'!G177</f>
        <v>3.6320688430814747E-4</v>
      </c>
      <c r="G104" s="269">
        <f>'[3]opdeling landbouw'!H177</f>
        <v>0</v>
      </c>
      <c r="H104" s="269">
        <f>'[3]opdeling landbouw'!I177</f>
        <v>0</v>
      </c>
      <c r="I104" s="269">
        <f>'[3]opdeling landbouw'!J177</f>
        <v>8.3284438323836529E-3</v>
      </c>
      <c r="J104" s="269">
        <f>'[3]opdeling landbouw'!K177</f>
        <v>1.0363923801951426E-2</v>
      </c>
      <c r="K104" s="270">
        <f>'[3]opdeling landbouw'!L177</f>
        <v>0</v>
      </c>
      <c r="L104" s="269">
        <f>'[3]opdeling landbouw'!M177</f>
        <v>1.2789736163763852</v>
      </c>
      <c r="M104" s="270">
        <f>'[3]opdeling landbouw'!N177</f>
        <v>0</v>
      </c>
      <c r="N104" s="269">
        <f>'[3]opdeling landbouw'!O177</f>
        <v>0.27093733290985172</v>
      </c>
      <c r="O104" s="270">
        <f>'[3]opdeling landbouw'!P177</f>
        <v>0</v>
      </c>
      <c r="P104" s="269">
        <f>'[3]opdeling landbouw'!Q177</f>
        <v>0</v>
      </c>
      <c r="Q104" s="269">
        <f>'[3]opdeling landbouw'!R177</f>
        <v>0</v>
      </c>
      <c r="R104" s="262">
        <f>'[3]opdeling landbouw'!S177</f>
        <v>1.568603316920572</v>
      </c>
      <c r="S104" s="269">
        <f>'[3]opdeling landbouw'!T177</f>
        <v>4.3658602199738189E-2</v>
      </c>
      <c r="T104" s="270">
        <f>'[3]opdeling landbouw'!U177</f>
        <v>0</v>
      </c>
      <c r="U104" s="270">
        <f>'[3]opdeling landbouw'!V177</f>
        <v>0</v>
      </c>
      <c r="V104" s="262">
        <f>'[3]opdeling landbouw'!W177</f>
        <v>4.3658602199738189E-2</v>
      </c>
      <c r="W104" s="271">
        <f>'[3]opdeling landbouw'!X177</f>
        <v>1.6126251260046185</v>
      </c>
      <c r="X104" s="269">
        <f>'[3]opdeling landbouw'!Y177</f>
        <v>0</v>
      </c>
      <c r="Y104" s="269">
        <f>'[3]opdeling landbouw'!Z177</f>
        <v>0</v>
      </c>
      <c r="Z104" s="269">
        <f>'[3]opdeling landbouw'!AA177</f>
        <v>0.51349160269742311</v>
      </c>
      <c r="AA104" s="269">
        <f>'[3]opdeling landbouw'!AB177</f>
        <v>0</v>
      </c>
      <c r="AB104" s="269">
        <f>'[3]opdeling landbouw'!AC177</f>
        <v>0</v>
      </c>
      <c r="AC104" s="271">
        <f>'[3]opdeling landbouw'!AD177</f>
        <v>2.1261167287020415</v>
      </c>
    </row>
    <row r="105" spans="1:29" s="210" customFormat="1" ht="12" customHeight="1" x14ac:dyDescent="0.2">
      <c r="A105" s="209"/>
      <c r="B105" s="73" t="s">
        <v>117</v>
      </c>
      <c r="C105" s="269">
        <f>'[3]opdeling landbouw'!D178</f>
        <v>0</v>
      </c>
      <c r="D105" s="269">
        <f>'[3]opdeling landbouw'!E178</f>
        <v>0</v>
      </c>
      <c r="E105" s="269">
        <f>'[3]opdeling landbouw'!F178</f>
        <v>0</v>
      </c>
      <c r="F105" s="262">
        <f>'[3]opdeling landbouw'!G178</f>
        <v>0</v>
      </c>
      <c r="G105" s="269">
        <f>'[3]opdeling landbouw'!H178</f>
        <v>0</v>
      </c>
      <c r="H105" s="269">
        <f>'[3]opdeling landbouw'!I178</f>
        <v>0</v>
      </c>
      <c r="I105" s="269">
        <f>'[3]opdeling landbouw'!J178</f>
        <v>0</v>
      </c>
      <c r="J105" s="269">
        <f>'[3]opdeling landbouw'!K178</f>
        <v>0</v>
      </c>
      <c r="K105" s="270">
        <f>'[3]opdeling landbouw'!L178</f>
        <v>0</v>
      </c>
      <c r="L105" s="269">
        <f>'[3]opdeling landbouw'!M178</f>
        <v>2.3244522364658962</v>
      </c>
      <c r="M105" s="270">
        <f>'[3]opdeling landbouw'!N178</f>
        <v>0</v>
      </c>
      <c r="N105" s="269">
        <f>'[3]opdeling landbouw'!O178</f>
        <v>0</v>
      </c>
      <c r="O105" s="270">
        <f>'[3]opdeling landbouw'!P178</f>
        <v>0</v>
      </c>
      <c r="P105" s="269">
        <f>'[3]opdeling landbouw'!Q178</f>
        <v>0</v>
      </c>
      <c r="Q105" s="269">
        <f>'[3]opdeling landbouw'!R178</f>
        <v>0</v>
      </c>
      <c r="R105" s="262">
        <f>'[3]opdeling landbouw'!S178</f>
        <v>2.3244522364658962</v>
      </c>
      <c r="S105" s="269">
        <f>'[3]opdeling landbouw'!T178</f>
        <v>0</v>
      </c>
      <c r="T105" s="270">
        <f>'[3]opdeling landbouw'!U178</f>
        <v>0</v>
      </c>
      <c r="U105" s="270">
        <f>'[3]opdeling landbouw'!V178</f>
        <v>0</v>
      </c>
      <c r="V105" s="262">
        <f>'[3]opdeling landbouw'!W178</f>
        <v>0</v>
      </c>
      <c r="W105" s="271">
        <f>'[3]opdeling landbouw'!X178</f>
        <v>2.3244522364658962</v>
      </c>
      <c r="X105" s="269">
        <f>'[3]opdeling landbouw'!Y178</f>
        <v>0</v>
      </c>
      <c r="Y105" s="269">
        <f>'[3]opdeling landbouw'!Z178</f>
        <v>0</v>
      </c>
      <c r="Z105" s="269">
        <f>'[3]opdeling landbouw'!AA178</f>
        <v>0</v>
      </c>
      <c r="AA105" s="269">
        <f>'[3]opdeling landbouw'!AB178</f>
        <v>0</v>
      </c>
      <c r="AB105" s="269">
        <f>'[3]opdeling landbouw'!AC178</f>
        <v>0</v>
      </c>
      <c r="AC105" s="271">
        <f>'[3]opdeling landbouw'!AD178</f>
        <v>2.3244522364658962</v>
      </c>
    </row>
    <row r="106" spans="1:29" s="210" customFormat="1" ht="12" customHeight="1" x14ac:dyDescent="0.2">
      <c r="A106" s="209"/>
      <c r="B106" s="73" t="s">
        <v>118</v>
      </c>
      <c r="C106" s="269">
        <f>'[3]opdeling landbouw'!D179</f>
        <v>0</v>
      </c>
      <c r="D106" s="269">
        <f>'[3]opdeling landbouw'!E179</f>
        <v>0</v>
      </c>
      <c r="E106" s="269">
        <f>'[3]opdeling landbouw'!F179</f>
        <v>0</v>
      </c>
      <c r="F106" s="262">
        <f>'[3]opdeling landbouw'!G179</f>
        <v>0</v>
      </c>
      <c r="G106" s="269">
        <f>'[3]opdeling landbouw'!H179</f>
        <v>0</v>
      </c>
      <c r="H106" s="269">
        <f>'[3]opdeling landbouw'!I179</f>
        <v>0</v>
      </c>
      <c r="I106" s="269">
        <f>'[3]opdeling landbouw'!J179</f>
        <v>1.7576870969999996E-6</v>
      </c>
      <c r="J106" s="269">
        <f>'[3]opdeling landbouw'!K179</f>
        <v>8.8599325425647413E-2</v>
      </c>
      <c r="K106" s="270">
        <f>'[3]opdeling landbouw'!L179</f>
        <v>0</v>
      </c>
      <c r="L106" s="269">
        <f>'[3]opdeling landbouw'!M179</f>
        <v>6.8157765275399847E-3</v>
      </c>
      <c r="M106" s="270">
        <f>'[3]opdeling landbouw'!N179</f>
        <v>0</v>
      </c>
      <c r="N106" s="269">
        <f>'[3]opdeling landbouw'!O179</f>
        <v>0</v>
      </c>
      <c r="O106" s="270">
        <f>'[3]opdeling landbouw'!P179</f>
        <v>0</v>
      </c>
      <c r="P106" s="269">
        <f>'[3]opdeling landbouw'!Q179</f>
        <v>0</v>
      </c>
      <c r="Q106" s="269">
        <f>'[3]opdeling landbouw'!R179</f>
        <v>0</v>
      </c>
      <c r="R106" s="262">
        <f>'[3]opdeling landbouw'!S179</f>
        <v>9.5416859640284388E-2</v>
      </c>
      <c r="S106" s="269">
        <f>'[3]opdeling landbouw'!T179</f>
        <v>0</v>
      </c>
      <c r="T106" s="270">
        <f>'[3]opdeling landbouw'!U179</f>
        <v>0</v>
      </c>
      <c r="U106" s="270">
        <f>'[3]opdeling landbouw'!V179</f>
        <v>0</v>
      </c>
      <c r="V106" s="262">
        <f>'[3]opdeling landbouw'!W179</f>
        <v>0</v>
      </c>
      <c r="W106" s="271">
        <f>'[3]opdeling landbouw'!X179</f>
        <v>9.5416859640284388E-2</v>
      </c>
      <c r="X106" s="269">
        <f>'[3]opdeling landbouw'!Y179</f>
        <v>0</v>
      </c>
      <c r="Y106" s="269">
        <f>'[3]opdeling landbouw'!Z179</f>
        <v>0</v>
      </c>
      <c r="Z106" s="269">
        <f>'[3]opdeling landbouw'!AA179</f>
        <v>0</v>
      </c>
      <c r="AA106" s="269">
        <f>'[3]opdeling landbouw'!AB179</f>
        <v>0</v>
      </c>
      <c r="AB106" s="269">
        <f>'[3]opdeling landbouw'!AC179</f>
        <v>0</v>
      </c>
      <c r="AC106" s="271">
        <f>'[3]opdeling landbouw'!AD179</f>
        <v>9.5416859640284388E-2</v>
      </c>
    </row>
    <row r="107" spans="1:29" s="210" customFormat="1" ht="12" customHeight="1" x14ac:dyDescent="0.2">
      <c r="A107" s="209"/>
      <c r="B107" s="73" t="s">
        <v>119</v>
      </c>
      <c r="C107" s="269">
        <f>'[3]opdeling landbouw'!D180</f>
        <v>0</v>
      </c>
      <c r="D107" s="269">
        <f>'[3]opdeling landbouw'!E180</f>
        <v>0</v>
      </c>
      <c r="E107" s="269">
        <f>'[3]opdeling landbouw'!F180</f>
        <v>0</v>
      </c>
      <c r="F107" s="262">
        <f>'[3]opdeling landbouw'!G180</f>
        <v>0</v>
      </c>
      <c r="G107" s="269">
        <f>'[3]opdeling landbouw'!H180</f>
        <v>0</v>
      </c>
      <c r="H107" s="269">
        <f>'[3]opdeling landbouw'!I180</f>
        <v>0</v>
      </c>
      <c r="I107" s="269">
        <f>'[3]opdeling landbouw'!J180</f>
        <v>0</v>
      </c>
      <c r="J107" s="269">
        <f>'[3]opdeling landbouw'!K180</f>
        <v>2.9907253297958404E-3</v>
      </c>
      <c r="K107" s="270">
        <f>'[3]opdeling landbouw'!L180</f>
        <v>0</v>
      </c>
      <c r="L107" s="269">
        <f>'[3]opdeling landbouw'!M180</f>
        <v>3.4144132042592998E-3</v>
      </c>
      <c r="M107" s="270">
        <f>'[3]opdeling landbouw'!N180</f>
        <v>0</v>
      </c>
      <c r="N107" s="269">
        <f>'[3]opdeling landbouw'!O180</f>
        <v>0</v>
      </c>
      <c r="O107" s="270">
        <f>'[3]opdeling landbouw'!P180</f>
        <v>0</v>
      </c>
      <c r="P107" s="269">
        <f>'[3]opdeling landbouw'!Q180</f>
        <v>0</v>
      </c>
      <c r="Q107" s="269">
        <f>'[3]opdeling landbouw'!R180</f>
        <v>0</v>
      </c>
      <c r="R107" s="262">
        <f>'[3]opdeling landbouw'!S180</f>
        <v>6.4051385340551398E-3</v>
      </c>
      <c r="S107" s="269">
        <f>'[3]opdeling landbouw'!T180</f>
        <v>0</v>
      </c>
      <c r="T107" s="270">
        <f>'[3]opdeling landbouw'!U180</f>
        <v>0</v>
      </c>
      <c r="U107" s="270">
        <f>'[3]opdeling landbouw'!V180</f>
        <v>0</v>
      </c>
      <c r="V107" s="262">
        <f>'[3]opdeling landbouw'!W180</f>
        <v>0</v>
      </c>
      <c r="W107" s="271">
        <f>'[3]opdeling landbouw'!X180</f>
        <v>6.4051385340551398E-3</v>
      </c>
      <c r="X107" s="269">
        <f>'[3]opdeling landbouw'!Y180</f>
        <v>0</v>
      </c>
      <c r="Y107" s="269">
        <f>'[3]opdeling landbouw'!Z180</f>
        <v>0</v>
      </c>
      <c r="Z107" s="269">
        <f>'[3]opdeling landbouw'!AA180</f>
        <v>4.9696416000000005E-5</v>
      </c>
      <c r="AA107" s="269">
        <f>'[3]opdeling landbouw'!AB180</f>
        <v>0</v>
      </c>
      <c r="AB107" s="269">
        <f>'[3]opdeling landbouw'!AC180</f>
        <v>0</v>
      </c>
      <c r="AC107" s="271">
        <f>'[3]opdeling landbouw'!AD180</f>
        <v>6.45483495005514E-3</v>
      </c>
    </row>
    <row r="108" spans="1:29" s="187" customFormat="1" ht="12" customHeight="1" x14ac:dyDescent="0.2">
      <c r="A108" s="237"/>
      <c r="B108" s="68" t="s">
        <v>62</v>
      </c>
      <c r="C108" s="216">
        <v>0</v>
      </c>
      <c r="D108" s="216">
        <v>0</v>
      </c>
      <c r="E108" s="216">
        <v>0</v>
      </c>
      <c r="F108" s="252"/>
      <c r="G108" s="216">
        <v>0</v>
      </c>
      <c r="H108" s="216">
        <v>0</v>
      </c>
      <c r="I108" s="216">
        <v>0</v>
      </c>
      <c r="J108" s="216">
        <v>0</v>
      </c>
      <c r="K108" s="216">
        <v>0</v>
      </c>
      <c r="L108" s="216">
        <v>7.2182999999999997E-2</v>
      </c>
      <c r="M108" s="216">
        <v>0</v>
      </c>
      <c r="N108" s="216">
        <v>0</v>
      </c>
      <c r="O108" s="216">
        <v>0</v>
      </c>
      <c r="P108" s="216">
        <v>0</v>
      </c>
      <c r="Q108" s="216">
        <v>0</v>
      </c>
      <c r="R108" s="252">
        <v>7.2182999999999997E-2</v>
      </c>
      <c r="S108" s="216">
        <v>2.3438470000000002</v>
      </c>
      <c r="T108" s="216"/>
      <c r="U108" s="216"/>
      <c r="V108" s="252">
        <v>2.3438470000000002</v>
      </c>
      <c r="W108" s="252">
        <v>2.4160300000000001</v>
      </c>
      <c r="X108" s="216">
        <v>0</v>
      </c>
      <c r="Y108" s="216">
        <v>0.327739</v>
      </c>
      <c r="Z108" s="216"/>
      <c r="AA108" s="216"/>
      <c r="AB108" s="216"/>
      <c r="AC108" s="252">
        <v>2.7437690000000003</v>
      </c>
    </row>
    <row r="109" spans="1:29" s="183" customFormat="1" ht="12" customHeight="1" x14ac:dyDescent="0.2">
      <c r="A109" s="213" t="s">
        <v>88</v>
      </c>
      <c r="B109" s="197"/>
      <c r="C109" s="153">
        <v>0</v>
      </c>
      <c r="D109" s="153">
        <v>0</v>
      </c>
      <c r="E109" s="153">
        <v>0</v>
      </c>
      <c r="F109" s="154">
        <v>0</v>
      </c>
      <c r="G109" s="153">
        <v>0</v>
      </c>
      <c r="H109" s="153">
        <v>0</v>
      </c>
      <c r="I109" s="153">
        <v>1.4076556310546329</v>
      </c>
      <c r="J109" s="153">
        <v>33.20615425050363</v>
      </c>
      <c r="K109" s="153">
        <v>7.9203064827374298E-2</v>
      </c>
      <c r="L109" s="153">
        <v>164.07308223982923</v>
      </c>
      <c r="M109" s="153">
        <v>0</v>
      </c>
      <c r="N109" s="153">
        <v>0.16143950143293181</v>
      </c>
      <c r="O109" s="153">
        <v>0</v>
      </c>
      <c r="P109" s="153">
        <v>0</v>
      </c>
      <c r="Q109" s="153">
        <v>0</v>
      </c>
      <c r="R109" s="154">
        <v>198.92753468764781</v>
      </c>
      <c r="S109" s="153">
        <v>1.9371962861958534</v>
      </c>
      <c r="T109" s="153">
        <v>0</v>
      </c>
      <c r="U109" s="153">
        <v>0</v>
      </c>
      <c r="V109" s="154">
        <v>1.9371962861958534</v>
      </c>
      <c r="W109" s="154">
        <v>200.86473097384365</v>
      </c>
      <c r="X109" s="153">
        <v>0</v>
      </c>
      <c r="Y109" s="153">
        <v>0</v>
      </c>
      <c r="Z109" s="153">
        <v>2.7798350394109961</v>
      </c>
      <c r="AA109" s="153">
        <v>0</v>
      </c>
      <c r="AB109" s="153">
        <v>0</v>
      </c>
      <c r="AC109" s="154">
        <v>203.64456601325463</v>
      </c>
    </row>
    <row r="110" spans="1:29" s="183" customFormat="1" ht="12" customHeight="1" x14ac:dyDescent="0.2">
      <c r="A110" s="195"/>
      <c r="B110" s="194" t="s">
        <v>89</v>
      </c>
      <c r="C110" s="147"/>
      <c r="D110" s="147"/>
      <c r="E110" s="147"/>
      <c r="F110" s="144"/>
      <c r="G110" s="147"/>
      <c r="H110" s="147"/>
      <c r="I110" s="147">
        <v>1.4076556310546329</v>
      </c>
      <c r="J110" s="147">
        <v>33.182713338986339</v>
      </c>
      <c r="K110" s="147"/>
      <c r="L110" s="147">
        <v>157.56128150795297</v>
      </c>
      <c r="M110" s="147"/>
      <c r="N110" s="147"/>
      <c r="O110" s="147"/>
      <c r="P110" s="147"/>
      <c r="Q110" s="147"/>
      <c r="R110" s="144">
        <v>192.15165047799394</v>
      </c>
      <c r="S110" s="147">
        <v>1.5421308520213728E-4</v>
      </c>
      <c r="T110" s="147"/>
      <c r="U110" s="147"/>
      <c r="V110" s="144">
        <v>1.5421308520213728E-4</v>
      </c>
      <c r="W110" s="144">
        <v>192.15180469107915</v>
      </c>
      <c r="X110" s="147"/>
      <c r="Y110" s="147">
        <v>0</v>
      </c>
      <c r="Z110" s="147">
        <v>1.5141878501140883E-4</v>
      </c>
      <c r="AA110" s="147"/>
      <c r="AB110" s="147"/>
      <c r="AC110" s="144">
        <v>192.15195610986416</v>
      </c>
    </row>
    <row r="111" spans="1:29" s="183" customFormat="1" ht="12" customHeight="1" x14ac:dyDescent="0.2">
      <c r="A111" s="195"/>
      <c r="B111" s="199" t="s">
        <v>90</v>
      </c>
      <c r="C111" s="147"/>
      <c r="D111" s="147"/>
      <c r="E111" s="147"/>
      <c r="F111" s="148"/>
      <c r="G111" s="147">
        <v>0</v>
      </c>
      <c r="H111" s="147">
        <v>0</v>
      </c>
      <c r="I111" s="147">
        <v>0</v>
      </c>
      <c r="J111" s="147">
        <v>0</v>
      </c>
      <c r="K111" s="147">
        <v>0</v>
      </c>
      <c r="L111" s="147">
        <v>1.3200245555933401</v>
      </c>
      <c r="M111" s="147">
        <v>0</v>
      </c>
      <c r="N111" s="147">
        <v>0</v>
      </c>
      <c r="O111" s="147">
        <v>0</v>
      </c>
      <c r="P111" s="147">
        <v>0</v>
      </c>
      <c r="Q111" s="147">
        <v>0</v>
      </c>
      <c r="R111" s="148">
        <v>1.3200245555933401</v>
      </c>
      <c r="S111" s="147"/>
      <c r="T111" s="147"/>
      <c r="U111" s="147"/>
      <c r="V111" s="148">
        <v>0</v>
      </c>
      <c r="W111" s="148">
        <v>1.3200245555933401</v>
      </c>
      <c r="X111" s="147">
        <v>0</v>
      </c>
      <c r="Y111" s="147">
        <v>0</v>
      </c>
      <c r="Z111" s="147">
        <v>2.7565203614139846</v>
      </c>
      <c r="AA111" s="147"/>
      <c r="AB111" s="147"/>
      <c r="AC111" s="148">
        <v>4.0765449170073245</v>
      </c>
    </row>
    <row r="112" spans="1:29" s="183" customFormat="1" ht="12" customHeight="1" x14ac:dyDescent="0.2">
      <c r="A112" s="195"/>
      <c r="B112" s="199" t="s">
        <v>91</v>
      </c>
      <c r="C112" s="147"/>
      <c r="D112" s="147"/>
      <c r="E112" s="147"/>
      <c r="F112" s="148"/>
      <c r="G112" s="147">
        <v>0</v>
      </c>
      <c r="H112" s="147">
        <v>0</v>
      </c>
      <c r="I112" s="147">
        <v>0</v>
      </c>
      <c r="J112" s="147">
        <v>2.3440911517293467E-2</v>
      </c>
      <c r="K112" s="147">
        <v>7.9203064827374298E-2</v>
      </c>
      <c r="L112" s="147">
        <v>0</v>
      </c>
      <c r="M112" s="147">
        <v>0</v>
      </c>
      <c r="N112" s="147">
        <v>0</v>
      </c>
      <c r="O112" s="147">
        <v>0</v>
      </c>
      <c r="P112" s="147">
        <v>0</v>
      </c>
      <c r="Q112" s="147">
        <v>0</v>
      </c>
      <c r="R112" s="148">
        <v>0.10264397634466776</v>
      </c>
      <c r="S112" s="147"/>
      <c r="T112" s="147"/>
      <c r="U112" s="147"/>
      <c r="V112" s="148">
        <v>0</v>
      </c>
      <c r="W112" s="148">
        <v>0.10264397634466776</v>
      </c>
      <c r="X112" s="147">
        <v>0</v>
      </c>
      <c r="Y112" s="147">
        <v>0</v>
      </c>
      <c r="Z112" s="147">
        <v>0</v>
      </c>
      <c r="AA112" s="147"/>
      <c r="AB112" s="147"/>
      <c r="AC112" s="148">
        <v>0.10264397634466776</v>
      </c>
    </row>
    <row r="113" spans="1:29" s="183" customFormat="1" ht="12" customHeight="1" x14ac:dyDescent="0.2">
      <c r="A113" s="195"/>
      <c r="B113" s="194" t="s">
        <v>92</v>
      </c>
      <c r="C113" s="147"/>
      <c r="D113" s="147"/>
      <c r="E113" s="147"/>
      <c r="F113" s="148"/>
      <c r="G113" s="147"/>
      <c r="H113" s="147"/>
      <c r="I113" s="147"/>
      <c r="J113" s="147"/>
      <c r="K113" s="147"/>
      <c r="L113" s="147">
        <v>5.1917761762829207</v>
      </c>
      <c r="M113" s="147"/>
      <c r="N113" s="147">
        <v>0.16143950143293181</v>
      </c>
      <c r="O113" s="147"/>
      <c r="P113" s="147"/>
      <c r="Q113" s="147"/>
      <c r="R113" s="148">
        <v>5.3532156777158528</v>
      </c>
      <c r="S113" s="147"/>
      <c r="T113" s="147"/>
      <c r="U113" s="147"/>
      <c r="V113" s="148">
        <v>0</v>
      </c>
      <c r="W113" s="148">
        <v>5.3532156777158528</v>
      </c>
      <c r="X113" s="147"/>
      <c r="Y113" s="147"/>
      <c r="Z113" s="147"/>
      <c r="AA113" s="147"/>
      <c r="AB113" s="147"/>
      <c r="AC113" s="148">
        <v>5.3532156777158528</v>
      </c>
    </row>
    <row r="114" spans="1:29" s="183" customFormat="1" ht="12" customHeight="1" x14ac:dyDescent="0.2">
      <c r="A114" s="195"/>
      <c r="B114" s="194" t="s">
        <v>93</v>
      </c>
      <c r="C114" s="147"/>
      <c r="D114" s="147"/>
      <c r="E114" s="147"/>
      <c r="F114" s="148"/>
      <c r="G114" s="147">
        <v>0</v>
      </c>
      <c r="H114" s="147">
        <v>0</v>
      </c>
      <c r="I114" s="147">
        <v>0</v>
      </c>
      <c r="J114" s="147">
        <v>0</v>
      </c>
      <c r="K114" s="147">
        <v>0</v>
      </c>
      <c r="L114" s="147">
        <v>0</v>
      </c>
      <c r="M114" s="147">
        <v>0</v>
      </c>
      <c r="N114" s="147">
        <v>0</v>
      </c>
      <c r="O114" s="147">
        <v>0</v>
      </c>
      <c r="P114" s="147">
        <v>0</v>
      </c>
      <c r="Q114" s="147">
        <v>0</v>
      </c>
      <c r="R114" s="148">
        <v>0</v>
      </c>
      <c r="S114" s="147">
        <v>1.9370420731106512</v>
      </c>
      <c r="T114" s="147"/>
      <c r="U114" s="147"/>
      <c r="V114" s="148">
        <v>1.9370420731106512</v>
      </c>
      <c r="W114" s="148">
        <v>1.9370420731106512</v>
      </c>
      <c r="X114" s="147"/>
      <c r="Y114" s="147"/>
      <c r="Z114" s="147">
        <v>2.3163259212000003E-2</v>
      </c>
      <c r="AA114" s="147"/>
      <c r="AB114" s="147"/>
      <c r="AC114" s="148">
        <v>1.9602053323226512</v>
      </c>
    </row>
    <row r="115" spans="1:29" s="183" customFormat="1" ht="12" customHeight="1" x14ac:dyDescent="0.2">
      <c r="A115" s="201"/>
      <c r="B115" s="215"/>
      <c r="F115" s="186"/>
      <c r="R115" s="186"/>
      <c r="V115" s="186"/>
      <c r="W115" s="186"/>
      <c r="AC115" s="186"/>
    </row>
    <row r="116" spans="1:29" s="132" customFormat="1" ht="12" customHeight="1" x14ac:dyDescent="0.2">
      <c r="A116" s="78" t="s">
        <v>94</v>
      </c>
      <c r="B116" s="128"/>
      <c r="C116" s="80"/>
      <c r="D116" s="80"/>
      <c r="E116" s="80"/>
      <c r="F116" s="81"/>
      <c r="G116" s="80"/>
      <c r="H116" s="80"/>
      <c r="I116" s="80">
        <v>0.17903074116473855</v>
      </c>
      <c r="J116" s="80">
        <v>0.85646631616627311</v>
      </c>
      <c r="K116" s="80"/>
      <c r="L116" s="80">
        <v>9.926325779720333</v>
      </c>
      <c r="M116" s="80"/>
      <c r="N116" s="80"/>
      <c r="O116" s="80"/>
      <c r="P116" s="80"/>
      <c r="Q116" s="80"/>
      <c r="R116" s="82">
        <v>10.961822837051345</v>
      </c>
      <c r="S116" s="80"/>
      <c r="T116" s="80"/>
      <c r="U116" s="80"/>
      <c r="V116" s="81"/>
      <c r="W116" s="81"/>
      <c r="X116" s="80"/>
      <c r="Y116" s="80"/>
      <c r="Z116" s="80">
        <v>9.7758050583014761E-2</v>
      </c>
      <c r="AA116" s="80"/>
      <c r="AB116" s="80"/>
      <c r="AC116" s="81">
        <v>11.059580887634359</v>
      </c>
    </row>
    <row r="117" spans="1:29" s="133" customFormat="1" ht="12" customHeight="1" x14ac:dyDescent="0.2">
      <c r="A117" s="84" t="s">
        <v>95</v>
      </c>
      <c r="B117" s="129"/>
      <c r="C117" s="86"/>
      <c r="D117" s="86"/>
      <c r="E117" s="86"/>
      <c r="F117" s="87"/>
      <c r="G117" s="86"/>
      <c r="H117" s="86"/>
      <c r="I117" s="86">
        <v>0.17693824913126641</v>
      </c>
      <c r="J117" s="86">
        <v>0.1650361880349</v>
      </c>
      <c r="K117" s="86"/>
      <c r="L117" s="86">
        <v>5.0077285338242588</v>
      </c>
      <c r="M117" s="86"/>
      <c r="N117" s="86"/>
      <c r="O117" s="86"/>
      <c r="P117" s="86"/>
      <c r="Q117" s="86"/>
      <c r="R117" s="88">
        <v>5.3497029709904247</v>
      </c>
      <c r="S117" s="86"/>
      <c r="T117" s="86"/>
      <c r="U117" s="86"/>
      <c r="V117" s="87"/>
      <c r="W117" s="87"/>
      <c r="X117" s="86"/>
      <c r="Y117" s="86"/>
      <c r="Z117" s="86">
        <v>4.8785760098600417E-2</v>
      </c>
      <c r="AA117" s="86"/>
      <c r="AB117" s="86"/>
      <c r="AC117" s="87">
        <v>5.3984887310890253</v>
      </c>
    </row>
    <row r="118" spans="1:29" s="133" customFormat="1" ht="12" customHeight="1" x14ac:dyDescent="0.2">
      <c r="A118" s="84" t="s">
        <v>96</v>
      </c>
      <c r="B118" s="129"/>
      <c r="C118" s="86"/>
      <c r="D118" s="86"/>
      <c r="E118" s="86"/>
      <c r="F118" s="87"/>
      <c r="G118" s="86"/>
      <c r="H118" s="86"/>
      <c r="I118" s="86">
        <v>2.0907343463751355E-3</v>
      </c>
      <c r="J118" s="86">
        <v>3.041554153072959E-3</v>
      </c>
      <c r="K118" s="86"/>
      <c r="L118" s="86">
        <v>0.79555636594069556</v>
      </c>
      <c r="M118" s="86"/>
      <c r="N118" s="86"/>
      <c r="O118" s="86"/>
      <c r="P118" s="86"/>
      <c r="Q118" s="86"/>
      <c r="R118" s="88">
        <v>0.8006886544401437</v>
      </c>
      <c r="S118" s="86"/>
      <c r="T118" s="86"/>
      <c r="U118" s="86"/>
      <c r="V118" s="87"/>
      <c r="W118" s="87"/>
      <c r="X118" s="86"/>
      <c r="Y118" s="86"/>
      <c r="Z118" s="86">
        <v>2.5660424008583167E-3</v>
      </c>
      <c r="AA118" s="86"/>
      <c r="AB118" s="86"/>
      <c r="AC118" s="87">
        <v>0.80325469684100204</v>
      </c>
    </row>
    <row r="119" spans="1:29" s="133" customFormat="1" ht="12" customHeight="1" x14ac:dyDescent="0.2">
      <c r="A119" s="84" t="s">
        <v>97</v>
      </c>
      <c r="B119" s="129"/>
      <c r="C119" s="86"/>
      <c r="D119" s="86"/>
      <c r="E119" s="86"/>
      <c r="F119" s="87"/>
      <c r="G119" s="86"/>
      <c r="H119" s="86"/>
      <c r="I119" s="86"/>
      <c r="J119" s="86">
        <v>0.59679852322285698</v>
      </c>
      <c r="K119" s="86"/>
      <c r="L119" s="86"/>
      <c r="M119" s="86"/>
      <c r="N119" s="86"/>
      <c r="O119" s="86"/>
      <c r="P119" s="86"/>
      <c r="Q119" s="86"/>
      <c r="R119" s="88">
        <v>0.59679852322285698</v>
      </c>
      <c r="S119" s="86"/>
      <c r="T119" s="86"/>
      <c r="U119" s="86"/>
      <c r="V119" s="87"/>
      <c r="W119" s="87"/>
      <c r="X119" s="86"/>
      <c r="Y119" s="86"/>
      <c r="Z119" s="86">
        <v>4.6356551667556034E-2</v>
      </c>
      <c r="AA119" s="86"/>
      <c r="AB119" s="86"/>
      <c r="AC119" s="87">
        <v>0.64315507489041301</v>
      </c>
    </row>
    <row r="120" spans="1:29" s="133" customFormat="1" ht="12" customHeight="1" x14ac:dyDescent="0.2">
      <c r="A120" s="92" t="s">
        <v>98</v>
      </c>
      <c r="B120" s="130"/>
      <c r="C120" s="94"/>
      <c r="D120" s="94"/>
      <c r="E120" s="94"/>
      <c r="F120" s="95"/>
      <c r="G120" s="94"/>
      <c r="H120" s="94"/>
      <c r="I120" s="94">
        <v>1.7576870969999998E-6</v>
      </c>
      <c r="J120" s="94">
        <v>9.1590050755443242E-2</v>
      </c>
      <c r="K120" s="94"/>
      <c r="L120" s="94">
        <v>4.1230408799553775</v>
      </c>
      <c r="M120" s="94"/>
      <c r="N120" s="94"/>
      <c r="O120" s="94"/>
      <c r="P120" s="94"/>
      <c r="Q120" s="94"/>
      <c r="R120" s="96">
        <v>4.2146326883979182</v>
      </c>
      <c r="S120" s="94"/>
      <c r="T120" s="94"/>
      <c r="U120" s="94"/>
      <c r="V120" s="95"/>
      <c r="W120" s="95"/>
      <c r="X120" s="94"/>
      <c r="Y120" s="94"/>
      <c r="Z120" s="94">
        <v>4.9696416000000005E-5</v>
      </c>
      <c r="AA120" s="94"/>
      <c r="AB120" s="94"/>
      <c r="AC120" s="95">
        <v>4.2146823848139183</v>
      </c>
    </row>
    <row r="122" spans="1:29" x14ac:dyDescent="0.2">
      <c r="J122" s="147"/>
    </row>
  </sheetData>
  <mergeCells count="1">
    <mergeCell ref="A1:B4"/>
  </mergeCells>
  <pageMargins left="0.74803149606299213" right="0.74803149606299213" top="0.98425196850393704" bottom="0.98425196850393704" header="0.51181102362204722" footer="0.51181102362204722"/>
  <pageSetup paperSize="9" scale="32"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C122"/>
  <sheetViews>
    <sheetView showZeros="0" zoomScale="70" zoomScaleNormal="70" workbookViewId="0">
      <pane xSplit="2" ySplit="4" topLeftCell="C5" activePane="bottomRight" state="frozen"/>
      <selection activeCell="Q150" sqref="Q150"/>
      <selection pane="topRight" activeCell="Q150" sqref="Q150"/>
      <selection pane="bottomLeft" activeCell="Q150" sqref="Q150"/>
      <selection pane="bottomRight" activeCell="AC120" sqref="A1:AC120"/>
    </sheetView>
  </sheetViews>
  <sheetFormatPr defaultColWidth="7.85546875" defaultRowHeight="12" x14ac:dyDescent="0.2"/>
  <cols>
    <col min="1" max="1" width="7.85546875" style="108" customWidth="1"/>
    <col min="2" max="2" width="55.7109375" style="108" customWidth="1"/>
    <col min="3" max="29" width="10.7109375" style="277" customWidth="1"/>
    <col min="30" max="256" width="7.85546875" style="108"/>
    <col min="257" max="257" width="5.7109375" style="108" customWidth="1"/>
    <col min="258" max="258" width="34.5703125" style="108" customWidth="1"/>
    <col min="259" max="259" width="9.140625" style="108" customWidth="1"/>
    <col min="260" max="260" width="6.42578125" style="108" bestFit="1" customWidth="1"/>
    <col min="261" max="261" width="7" style="108" bestFit="1" customWidth="1"/>
    <col min="262" max="262" width="7.140625" style="108" bestFit="1" customWidth="1"/>
    <col min="263" max="263" width="12.85546875" style="108" bestFit="1" customWidth="1"/>
    <col min="264" max="264" width="6" style="108" bestFit="1" customWidth="1"/>
    <col min="265" max="265" width="5.7109375" style="108" bestFit="1" customWidth="1"/>
    <col min="266" max="266" width="8.28515625" style="108" bestFit="1" customWidth="1"/>
    <col min="267" max="267" width="9.140625" style="108" bestFit="1" customWidth="1"/>
    <col min="268" max="268" width="10" style="108" bestFit="1" customWidth="1"/>
    <col min="269" max="269" width="11.5703125" style="108" bestFit="1" customWidth="1"/>
    <col min="270" max="270" width="10.42578125" style="108" bestFit="1" customWidth="1"/>
    <col min="271" max="271" width="6.42578125" style="108" bestFit="1" customWidth="1"/>
    <col min="272" max="272" width="11" style="108" bestFit="1" customWidth="1"/>
    <col min="273" max="273" width="12.85546875" style="108" bestFit="1" customWidth="1"/>
    <col min="274" max="274" width="13.140625" style="108" bestFit="1" customWidth="1"/>
    <col min="275" max="275" width="9.140625" style="108" bestFit="1" customWidth="1"/>
    <col min="276" max="277" width="8.7109375" style="108" bestFit="1" customWidth="1"/>
    <col min="278" max="278" width="10.85546875" style="108" bestFit="1" customWidth="1"/>
    <col min="279" max="279" width="15.42578125" style="108" bestFit="1" customWidth="1"/>
    <col min="280" max="280" width="8.85546875" style="108" bestFit="1" customWidth="1"/>
    <col min="281" max="281" width="9.85546875" style="108" bestFit="1" customWidth="1"/>
    <col min="282" max="282" width="8.28515625" style="108" bestFit="1" customWidth="1"/>
    <col min="283" max="283" width="8.140625" style="108" bestFit="1" customWidth="1"/>
    <col min="284" max="284" width="9.7109375" style="108" bestFit="1" customWidth="1"/>
    <col min="285" max="285" width="8.28515625" style="108" bestFit="1" customWidth="1"/>
    <col min="286" max="512" width="7.85546875" style="108"/>
    <col min="513" max="513" width="5.7109375" style="108" customWidth="1"/>
    <col min="514" max="514" width="34.5703125" style="108" customWidth="1"/>
    <col min="515" max="515" width="9.140625" style="108" customWidth="1"/>
    <col min="516" max="516" width="6.42578125" style="108" bestFit="1" customWidth="1"/>
    <col min="517" max="517" width="7" style="108" bestFit="1" customWidth="1"/>
    <col min="518" max="518" width="7.140625" style="108" bestFit="1" customWidth="1"/>
    <col min="519" max="519" width="12.85546875" style="108" bestFit="1" customWidth="1"/>
    <col min="520" max="520" width="6" style="108" bestFit="1" customWidth="1"/>
    <col min="521" max="521" width="5.7109375" style="108" bestFit="1" customWidth="1"/>
    <col min="522" max="522" width="8.28515625" style="108" bestFit="1" customWidth="1"/>
    <col min="523" max="523" width="9.140625" style="108" bestFit="1" customWidth="1"/>
    <col min="524" max="524" width="10" style="108" bestFit="1" customWidth="1"/>
    <col min="525" max="525" width="11.5703125" style="108" bestFit="1" customWidth="1"/>
    <col min="526" max="526" width="10.42578125" style="108" bestFit="1" customWidth="1"/>
    <col min="527" max="527" width="6.42578125" style="108" bestFit="1" customWidth="1"/>
    <col min="528" max="528" width="11" style="108" bestFit="1" customWidth="1"/>
    <col min="529" max="529" width="12.85546875" style="108" bestFit="1" customWidth="1"/>
    <col min="530" max="530" width="13.140625" style="108" bestFit="1" customWidth="1"/>
    <col min="531" max="531" width="9.140625" style="108" bestFit="1" customWidth="1"/>
    <col min="532" max="533" width="8.7109375" style="108" bestFit="1" customWidth="1"/>
    <col min="534" max="534" width="10.85546875" style="108" bestFit="1" customWidth="1"/>
    <col min="535" max="535" width="15.42578125" style="108" bestFit="1" customWidth="1"/>
    <col min="536" max="536" width="8.85546875" style="108" bestFit="1" customWidth="1"/>
    <col min="537" max="537" width="9.85546875" style="108" bestFit="1" customWidth="1"/>
    <col min="538" max="538" width="8.28515625" style="108" bestFit="1" customWidth="1"/>
    <col min="539" max="539" width="8.140625" style="108" bestFit="1" customWidth="1"/>
    <col min="540" max="540" width="9.7109375" style="108" bestFit="1" customWidth="1"/>
    <col min="541" max="541" width="8.28515625" style="108" bestFit="1" customWidth="1"/>
    <col min="542" max="768" width="7.85546875" style="108"/>
    <col min="769" max="769" width="5.7109375" style="108" customWidth="1"/>
    <col min="770" max="770" width="34.5703125" style="108" customWidth="1"/>
    <col min="771" max="771" width="9.140625" style="108" customWidth="1"/>
    <col min="772" max="772" width="6.42578125" style="108" bestFit="1" customWidth="1"/>
    <col min="773" max="773" width="7" style="108" bestFit="1" customWidth="1"/>
    <col min="774" max="774" width="7.140625" style="108" bestFit="1" customWidth="1"/>
    <col min="775" max="775" width="12.85546875" style="108" bestFit="1" customWidth="1"/>
    <col min="776" max="776" width="6" style="108" bestFit="1" customWidth="1"/>
    <col min="777" max="777" width="5.7109375" style="108" bestFit="1" customWidth="1"/>
    <col min="778" max="778" width="8.28515625" style="108" bestFit="1" customWidth="1"/>
    <col min="779" max="779" width="9.140625" style="108" bestFit="1" customWidth="1"/>
    <col min="780" max="780" width="10" style="108" bestFit="1" customWidth="1"/>
    <col min="781" max="781" width="11.5703125" style="108" bestFit="1" customWidth="1"/>
    <col min="782" max="782" width="10.42578125" style="108" bestFit="1" customWidth="1"/>
    <col min="783" max="783" width="6.42578125" style="108" bestFit="1" customWidth="1"/>
    <col min="784" max="784" width="11" style="108" bestFit="1" customWidth="1"/>
    <col min="785" max="785" width="12.85546875" style="108" bestFit="1" customWidth="1"/>
    <col min="786" max="786" width="13.140625" style="108" bestFit="1" customWidth="1"/>
    <col min="787" max="787" width="9.140625" style="108" bestFit="1" customWidth="1"/>
    <col min="788" max="789" width="8.7109375" style="108" bestFit="1" customWidth="1"/>
    <col min="790" max="790" width="10.85546875" style="108" bestFit="1" customWidth="1"/>
    <col min="791" max="791" width="15.42578125" style="108" bestFit="1" customWidth="1"/>
    <col min="792" max="792" width="8.85546875" style="108" bestFit="1" customWidth="1"/>
    <col min="793" max="793" width="9.85546875" style="108" bestFit="1" customWidth="1"/>
    <col min="794" max="794" width="8.28515625" style="108" bestFit="1" customWidth="1"/>
    <col min="795" max="795" width="8.140625" style="108" bestFit="1" customWidth="1"/>
    <col min="796" max="796" width="9.7109375" style="108" bestFit="1" customWidth="1"/>
    <col min="797" max="797" width="8.28515625" style="108" bestFit="1" customWidth="1"/>
    <col min="798" max="1024" width="7.85546875" style="108"/>
    <col min="1025" max="1025" width="5.7109375" style="108" customWidth="1"/>
    <col min="1026" max="1026" width="34.5703125" style="108" customWidth="1"/>
    <col min="1027" max="1027" width="9.140625" style="108" customWidth="1"/>
    <col min="1028" max="1028" width="6.42578125" style="108" bestFit="1" customWidth="1"/>
    <col min="1029" max="1029" width="7" style="108" bestFit="1" customWidth="1"/>
    <col min="1030" max="1030" width="7.140625" style="108" bestFit="1" customWidth="1"/>
    <col min="1031" max="1031" width="12.85546875" style="108" bestFit="1" customWidth="1"/>
    <col min="1032" max="1032" width="6" style="108" bestFit="1" customWidth="1"/>
    <col min="1033" max="1033" width="5.7109375" style="108" bestFit="1" customWidth="1"/>
    <col min="1034" max="1034" width="8.28515625" style="108" bestFit="1" customWidth="1"/>
    <col min="1035" max="1035" width="9.140625" style="108" bestFit="1" customWidth="1"/>
    <col min="1036" max="1036" width="10" style="108" bestFit="1" customWidth="1"/>
    <col min="1037" max="1037" width="11.5703125" style="108" bestFit="1" customWidth="1"/>
    <col min="1038" max="1038" width="10.42578125" style="108" bestFit="1" customWidth="1"/>
    <col min="1039" max="1039" width="6.42578125" style="108" bestFit="1" customWidth="1"/>
    <col min="1040" max="1040" width="11" style="108" bestFit="1" customWidth="1"/>
    <col min="1041" max="1041" width="12.85546875" style="108" bestFit="1" customWidth="1"/>
    <col min="1042" max="1042" width="13.140625" style="108" bestFit="1" customWidth="1"/>
    <col min="1043" max="1043" width="9.140625" style="108" bestFit="1" customWidth="1"/>
    <col min="1044" max="1045" width="8.7109375" style="108" bestFit="1" customWidth="1"/>
    <col min="1046" max="1046" width="10.85546875" style="108" bestFit="1" customWidth="1"/>
    <col min="1047" max="1047" width="15.42578125" style="108" bestFit="1" customWidth="1"/>
    <col min="1048" max="1048" width="8.85546875" style="108" bestFit="1" customWidth="1"/>
    <col min="1049" max="1049" width="9.85546875" style="108" bestFit="1" customWidth="1"/>
    <col min="1050" max="1050" width="8.28515625" style="108" bestFit="1" customWidth="1"/>
    <col min="1051" max="1051" width="8.140625" style="108" bestFit="1" customWidth="1"/>
    <col min="1052" max="1052" width="9.7109375" style="108" bestFit="1" customWidth="1"/>
    <col min="1053" max="1053" width="8.28515625" style="108" bestFit="1" customWidth="1"/>
    <col min="1054" max="1280" width="7.85546875" style="108"/>
    <col min="1281" max="1281" width="5.7109375" style="108" customWidth="1"/>
    <col min="1282" max="1282" width="34.5703125" style="108" customWidth="1"/>
    <col min="1283" max="1283" width="9.140625" style="108" customWidth="1"/>
    <col min="1284" max="1284" width="6.42578125" style="108" bestFit="1" customWidth="1"/>
    <col min="1285" max="1285" width="7" style="108" bestFit="1" customWidth="1"/>
    <col min="1286" max="1286" width="7.140625" style="108" bestFit="1" customWidth="1"/>
    <col min="1287" max="1287" width="12.85546875" style="108" bestFit="1" customWidth="1"/>
    <col min="1288" max="1288" width="6" style="108" bestFit="1" customWidth="1"/>
    <col min="1289" max="1289" width="5.7109375" style="108" bestFit="1" customWidth="1"/>
    <col min="1290" max="1290" width="8.28515625" style="108" bestFit="1" customWidth="1"/>
    <col min="1291" max="1291" width="9.140625" style="108" bestFit="1" customWidth="1"/>
    <col min="1292" max="1292" width="10" style="108" bestFit="1" customWidth="1"/>
    <col min="1293" max="1293" width="11.5703125" style="108" bestFit="1" customWidth="1"/>
    <col min="1294" max="1294" width="10.42578125" style="108" bestFit="1" customWidth="1"/>
    <col min="1295" max="1295" width="6.42578125" style="108" bestFit="1" customWidth="1"/>
    <col min="1296" max="1296" width="11" style="108" bestFit="1" customWidth="1"/>
    <col min="1297" max="1297" width="12.85546875" style="108" bestFit="1" customWidth="1"/>
    <col min="1298" max="1298" width="13.140625" style="108" bestFit="1" customWidth="1"/>
    <col min="1299" max="1299" width="9.140625" style="108" bestFit="1" customWidth="1"/>
    <col min="1300" max="1301" width="8.7109375" style="108" bestFit="1" customWidth="1"/>
    <col min="1302" max="1302" width="10.85546875" style="108" bestFit="1" customWidth="1"/>
    <col min="1303" max="1303" width="15.42578125" style="108" bestFit="1" customWidth="1"/>
    <col min="1304" max="1304" width="8.85546875" style="108" bestFit="1" customWidth="1"/>
    <col min="1305" max="1305" width="9.85546875" style="108" bestFit="1" customWidth="1"/>
    <col min="1306" max="1306" width="8.28515625" style="108" bestFit="1" customWidth="1"/>
    <col min="1307" max="1307" width="8.140625" style="108" bestFit="1" customWidth="1"/>
    <col min="1308" max="1308" width="9.7109375" style="108" bestFit="1" customWidth="1"/>
    <col min="1309" max="1309" width="8.28515625" style="108" bestFit="1" customWidth="1"/>
    <col min="1310" max="1536" width="7.85546875" style="108"/>
    <col min="1537" max="1537" width="5.7109375" style="108" customWidth="1"/>
    <col min="1538" max="1538" width="34.5703125" style="108" customWidth="1"/>
    <col min="1539" max="1539" width="9.140625" style="108" customWidth="1"/>
    <col min="1540" max="1540" width="6.42578125" style="108" bestFit="1" customWidth="1"/>
    <col min="1541" max="1541" width="7" style="108" bestFit="1" customWidth="1"/>
    <col min="1542" max="1542" width="7.140625" style="108" bestFit="1" customWidth="1"/>
    <col min="1543" max="1543" width="12.85546875" style="108" bestFit="1" customWidth="1"/>
    <col min="1544" max="1544" width="6" style="108" bestFit="1" customWidth="1"/>
    <col min="1545" max="1545" width="5.7109375" style="108" bestFit="1" customWidth="1"/>
    <col min="1546" max="1546" width="8.28515625" style="108" bestFit="1" customWidth="1"/>
    <col min="1547" max="1547" width="9.140625" style="108" bestFit="1" customWidth="1"/>
    <col min="1548" max="1548" width="10" style="108" bestFit="1" customWidth="1"/>
    <col min="1549" max="1549" width="11.5703125" style="108" bestFit="1" customWidth="1"/>
    <col min="1550" max="1550" width="10.42578125" style="108" bestFit="1" customWidth="1"/>
    <col min="1551" max="1551" width="6.42578125" style="108" bestFit="1" customWidth="1"/>
    <col min="1552" max="1552" width="11" style="108" bestFit="1" customWidth="1"/>
    <col min="1553" max="1553" width="12.85546875" style="108" bestFit="1" customWidth="1"/>
    <col min="1554" max="1554" width="13.140625" style="108" bestFit="1" customWidth="1"/>
    <col min="1555" max="1555" width="9.140625" style="108" bestFit="1" customWidth="1"/>
    <col min="1556" max="1557" width="8.7109375" style="108" bestFit="1" customWidth="1"/>
    <col min="1558" max="1558" width="10.85546875" style="108" bestFit="1" customWidth="1"/>
    <col min="1559" max="1559" width="15.42578125" style="108" bestFit="1" customWidth="1"/>
    <col min="1560" max="1560" width="8.85546875" style="108" bestFit="1" customWidth="1"/>
    <col min="1561" max="1561" width="9.85546875" style="108" bestFit="1" customWidth="1"/>
    <col min="1562" max="1562" width="8.28515625" style="108" bestFit="1" customWidth="1"/>
    <col min="1563" max="1563" width="8.140625" style="108" bestFit="1" customWidth="1"/>
    <col min="1564" max="1564" width="9.7109375" style="108" bestFit="1" customWidth="1"/>
    <col min="1565" max="1565" width="8.28515625" style="108" bestFit="1" customWidth="1"/>
    <col min="1566" max="1792" width="7.85546875" style="108"/>
    <col min="1793" max="1793" width="5.7109375" style="108" customWidth="1"/>
    <col min="1794" max="1794" width="34.5703125" style="108" customWidth="1"/>
    <col min="1795" max="1795" width="9.140625" style="108" customWidth="1"/>
    <col min="1796" max="1796" width="6.42578125" style="108" bestFit="1" customWidth="1"/>
    <col min="1797" max="1797" width="7" style="108" bestFit="1" customWidth="1"/>
    <col min="1798" max="1798" width="7.140625" style="108" bestFit="1" customWidth="1"/>
    <col min="1799" max="1799" width="12.85546875" style="108" bestFit="1" customWidth="1"/>
    <col min="1800" max="1800" width="6" style="108" bestFit="1" customWidth="1"/>
    <col min="1801" max="1801" width="5.7109375" style="108" bestFit="1" customWidth="1"/>
    <col min="1802" max="1802" width="8.28515625" style="108" bestFit="1" customWidth="1"/>
    <col min="1803" max="1803" width="9.140625" style="108" bestFit="1" customWidth="1"/>
    <col min="1804" max="1804" width="10" style="108" bestFit="1" customWidth="1"/>
    <col min="1805" max="1805" width="11.5703125" style="108" bestFit="1" customWidth="1"/>
    <col min="1806" max="1806" width="10.42578125" style="108" bestFit="1" customWidth="1"/>
    <col min="1807" max="1807" width="6.42578125" style="108" bestFit="1" customWidth="1"/>
    <col min="1808" max="1808" width="11" style="108" bestFit="1" customWidth="1"/>
    <col min="1809" max="1809" width="12.85546875" style="108" bestFit="1" customWidth="1"/>
    <col min="1810" max="1810" width="13.140625" style="108" bestFit="1" customWidth="1"/>
    <col min="1811" max="1811" width="9.140625" style="108" bestFit="1" customWidth="1"/>
    <col min="1812" max="1813" width="8.7109375" style="108" bestFit="1" customWidth="1"/>
    <col min="1814" max="1814" width="10.85546875" style="108" bestFit="1" customWidth="1"/>
    <col min="1815" max="1815" width="15.42578125" style="108" bestFit="1" customWidth="1"/>
    <col min="1816" max="1816" width="8.85546875" style="108" bestFit="1" customWidth="1"/>
    <col min="1817" max="1817" width="9.85546875" style="108" bestFit="1" customWidth="1"/>
    <col min="1818" max="1818" width="8.28515625" style="108" bestFit="1" customWidth="1"/>
    <col min="1819" max="1819" width="8.140625" style="108" bestFit="1" customWidth="1"/>
    <col min="1820" max="1820" width="9.7109375" style="108" bestFit="1" customWidth="1"/>
    <col min="1821" max="1821" width="8.28515625" style="108" bestFit="1" customWidth="1"/>
    <col min="1822" max="2048" width="7.85546875" style="108"/>
    <col min="2049" max="2049" width="5.7109375" style="108" customWidth="1"/>
    <col min="2050" max="2050" width="34.5703125" style="108" customWidth="1"/>
    <col min="2051" max="2051" width="9.140625" style="108" customWidth="1"/>
    <col min="2052" max="2052" width="6.42578125" style="108" bestFit="1" customWidth="1"/>
    <col min="2053" max="2053" width="7" style="108" bestFit="1" customWidth="1"/>
    <col min="2054" max="2054" width="7.140625" style="108" bestFit="1" customWidth="1"/>
    <col min="2055" max="2055" width="12.85546875" style="108" bestFit="1" customWidth="1"/>
    <col min="2056" max="2056" width="6" style="108" bestFit="1" customWidth="1"/>
    <col min="2057" max="2057" width="5.7109375" style="108" bestFit="1" customWidth="1"/>
    <col min="2058" max="2058" width="8.28515625" style="108" bestFit="1" customWidth="1"/>
    <col min="2059" max="2059" width="9.140625" style="108" bestFit="1" customWidth="1"/>
    <col min="2060" max="2060" width="10" style="108" bestFit="1" customWidth="1"/>
    <col min="2061" max="2061" width="11.5703125" style="108" bestFit="1" customWidth="1"/>
    <col min="2062" max="2062" width="10.42578125" style="108" bestFit="1" customWidth="1"/>
    <col min="2063" max="2063" width="6.42578125" style="108" bestFit="1" customWidth="1"/>
    <col min="2064" max="2064" width="11" style="108" bestFit="1" customWidth="1"/>
    <col min="2065" max="2065" width="12.85546875" style="108" bestFit="1" customWidth="1"/>
    <col min="2066" max="2066" width="13.140625" style="108" bestFit="1" customWidth="1"/>
    <col min="2067" max="2067" width="9.140625" style="108" bestFit="1" customWidth="1"/>
    <col min="2068" max="2069" width="8.7109375" style="108" bestFit="1" customWidth="1"/>
    <col min="2070" max="2070" width="10.85546875" style="108" bestFit="1" customWidth="1"/>
    <col min="2071" max="2071" width="15.42578125" style="108" bestFit="1" customWidth="1"/>
    <col min="2072" max="2072" width="8.85546875" style="108" bestFit="1" customWidth="1"/>
    <col min="2073" max="2073" width="9.85546875" style="108" bestFit="1" customWidth="1"/>
    <col min="2074" max="2074" width="8.28515625" style="108" bestFit="1" customWidth="1"/>
    <col min="2075" max="2075" width="8.140625" style="108" bestFit="1" customWidth="1"/>
    <col min="2076" max="2076" width="9.7109375" style="108" bestFit="1" customWidth="1"/>
    <col min="2077" max="2077" width="8.28515625" style="108" bestFit="1" customWidth="1"/>
    <col min="2078" max="2304" width="7.85546875" style="108"/>
    <col min="2305" max="2305" width="5.7109375" style="108" customWidth="1"/>
    <col min="2306" max="2306" width="34.5703125" style="108" customWidth="1"/>
    <col min="2307" max="2307" width="9.140625" style="108" customWidth="1"/>
    <col min="2308" max="2308" width="6.42578125" style="108" bestFit="1" customWidth="1"/>
    <col min="2309" max="2309" width="7" style="108" bestFit="1" customWidth="1"/>
    <col min="2310" max="2310" width="7.140625" style="108" bestFit="1" customWidth="1"/>
    <col min="2311" max="2311" width="12.85546875" style="108" bestFit="1" customWidth="1"/>
    <col min="2312" max="2312" width="6" style="108" bestFit="1" customWidth="1"/>
    <col min="2313" max="2313" width="5.7109375" style="108" bestFit="1" customWidth="1"/>
    <col min="2314" max="2314" width="8.28515625" style="108" bestFit="1" customWidth="1"/>
    <col min="2315" max="2315" width="9.140625" style="108" bestFit="1" customWidth="1"/>
    <col min="2316" max="2316" width="10" style="108" bestFit="1" customWidth="1"/>
    <col min="2317" max="2317" width="11.5703125" style="108" bestFit="1" customWidth="1"/>
    <col min="2318" max="2318" width="10.42578125" style="108" bestFit="1" customWidth="1"/>
    <col min="2319" max="2319" width="6.42578125" style="108" bestFit="1" customWidth="1"/>
    <col min="2320" max="2320" width="11" style="108" bestFit="1" customWidth="1"/>
    <col min="2321" max="2321" width="12.85546875" style="108" bestFit="1" customWidth="1"/>
    <col min="2322" max="2322" width="13.140625" style="108" bestFit="1" customWidth="1"/>
    <col min="2323" max="2323" width="9.140625" style="108" bestFit="1" customWidth="1"/>
    <col min="2324" max="2325" width="8.7109375" style="108" bestFit="1" customWidth="1"/>
    <col min="2326" max="2326" width="10.85546875" style="108" bestFit="1" customWidth="1"/>
    <col min="2327" max="2327" width="15.42578125" style="108" bestFit="1" customWidth="1"/>
    <col min="2328" max="2328" width="8.85546875" style="108" bestFit="1" customWidth="1"/>
    <col min="2329" max="2329" width="9.85546875" style="108" bestFit="1" customWidth="1"/>
    <col min="2330" max="2330" width="8.28515625" style="108" bestFit="1" customWidth="1"/>
    <col min="2331" max="2331" width="8.140625" style="108" bestFit="1" customWidth="1"/>
    <col min="2332" max="2332" width="9.7109375" style="108" bestFit="1" customWidth="1"/>
    <col min="2333" max="2333" width="8.28515625" style="108" bestFit="1" customWidth="1"/>
    <col min="2334" max="2560" width="7.85546875" style="108"/>
    <col min="2561" max="2561" width="5.7109375" style="108" customWidth="1"/>
    <col min="2562" max="2562" width="34.5703125" style="108" customWidth="1"/>
    <col min="2563" max="2563" width="9.140625" style="108" customWidth="1"/>
    <col min="2564" max="2564" width="6.42578125" style="108" bestFit="1" customWidth="1"/>
    <col min="2565" max="2565" width="7" style="108" bestFit="1" customWidth="1"/>
    <col min="2566" max="2566" width="7.140625" style="108" bestFit="1" customWidth="1"/>
    <col min="2567" max="2567" width="12.85546875" style="108" bestFit="1" customWidth="1"/>
    <col min="2568" max="2568" width="6" style="108" bestFit="1" customWidth="1"/>
    <col min="2569" max="2569" width="5.7109375" style="108" bestFit="1" customWidth="1"/>
    <col min="2570" max="2570" width="8.28515625" style="108" bestFit="1" customWidth="1"/>
    <col min="2571" max="2571" width="9.140625" style="108" bestFit="1" customWidth="1"/>
    <col min="2572" max="2572" width="10" style="108" bestFit="1" customWidth="1"/>
    <col min="2573" max="2573" width="11.5703125" style="108" bestFit="1" customWidth="1"/>
    <col min="2574" max="2574" width="10.42578125" style="108" bestFit="1" customWidth="1"/>
    <col min="2575" max="2575" width="6.42578125" style="108" bestFit="1" customWidth="1"/>
    <col min="2576" max="2576" width="11" style="108" bestFit="1" customWidth="1"/>
    <col min="2577" max="2577" width="12.85546875" style="108" bestFit="1" customWidth="1"/>
    <col min="2578" max="2578" width="13.140625" style="108" bestFit="1" customWidth="1"/>
    <col min="2579" max="2579" width="9.140625" style="108" bestFit="1" customWidth="1"/>
    <col min="2580" max="2581" width="8.7109375" style="108" bestFit="1" customWidth="1"/>
    <col min="2582" max="2582" width="10.85546875" style="108" bestFit="1" customWidth="1"/>
    <col min="2583" max="2583" width="15.42578125" style="108" bestFit="1" customWidth="1"/>
    <col min="2584" max="2584" width="8.85546875" style="108" bestFit="1" customWidth="1"/>
    <col min="2585" max="2585" width="9.85546875" style="108" bestFit="1" customWidth="1"/>
    <col min="2586" max="2586" width="8.28515625" style="108" bestFit="1" customWidth="1"/>
    <col min="2587" max="2587" width="8.140625" style="108" bestFit="1" customWidth="1"/>
    <col min="2588" max="2588" width="9.7109375" style="108" bestFit="1" customWidth="1"/>
    <col min="2589" max="2589" width="8.28515625" style="108" bestFit="1" customWidth="1"/>
    <col min="2590" max="2816" width="7.85546875" style="108"/>
    <col min="2817" max="2817" width="5.7109375" style="108" customWidth="1"/>
    <col min="2818" max="2818" width="34.5703125" style="108" customWidth="1"/>
    <col min="2819" max="2819" width="9.140625" style="108" customWidth="1"/>
    <col min="2820" max="2820" width="6.42578125" style="108" bestFit="1" customWidth="1"/>
    <col min="2821" max="2821" width="7" style="108" bestFit="1" customWidth="1"/>
    <col min="2822" max="2822" width="7.140625" style="108" bestFit="1" customWidth="1"/>
    <col min="2823" max="2823" width="12.85546875" style="108" bestFit="1" customWidth="1"/>
    <col min="2824" max="2824" width="6" style="108" bestFit="1" customWidth="1"/>
    <col min="2825" max="2825" width="5.7109375" style="108" bestFit="1" customWidth="1"/>
    <col min="2826" max="2826" width="8.28515625" style="108" bestFit="1" customWidth="1"/>
    <col min="2827" max="2827" width="9.140625" style="108" bestFit="1" customWidth="1"/>
    <col min="2828" max="2828" width="10" style="108" bestFit="1" customWidth="1"/>
    <col min="2829" max="2829" width="11.5703125" style="108" bestFit="1" customWidth="1"/>
    <col min="2830" max="2830" width="10.42578125" style="108" bestFit="1" customWidth="1"/>
    <col min="2831" max="2831" width="6.42578125" style="108" bestFit="1" customWidth="1"/>
    <col min="2832" max="2832" width="11" style="108" bestFit="1" customWidth="1"/>
    <col min="2833" max="2833" width="12.85546875" style="108" bestFit="1" customWidth="1"/>
    <col min="2834" max="2834" width="13.140625" style="108" bestFit="1" customWidth="1"/>
    <col min="2835" max="2835" width="9.140625" style="108" bestFit="1" customWidth="1"/>
    <col min="2836" max="2837" width="8.7109375" style="108" bestFit="1" customWidth="1"/>
    <col min="2838" max="2838" width="10.85546875" style="108" bestFit="1" customWidth="1"/>
    <col min="2839" max="2839" width="15.42578125" style="108" bestFit="1" customWidth="1"/>
    <col min="2840" max="2840" width="8.85546875" style="108" bestFit="1" customWidth="1"/>
    <col min="2841" max="2841" width="9.85546875" style="108" bestFit="1" customWidth="1"/>
    <col min="2842" max="2842" width="8.28515625" style="108" bestFit="1" customWidth="1"/>
    <col min="2843" max="2843" width="8.140625" style="108" bestFit="1" customWidth="1"/>
    <col min="2844" max="2844" width="9.7109375" style="108" bestFit="1" customWidth="1"/>
    <col min="2845" max="2845" width="8.28515625" style="108" bestFit="1" customWidth="1"/>
    <col min="2846" max="3072" width="7.85546875" style="108"/>
    <col min="3073" max="3073" width="5.7109375" style="108" customWidth="1"/>
    <col min="3074" max="3074" width="34.5703125" style="108" customWidth="1"/>
    <col min="3075" max="3075" width="9.140625" style="108" customWidth="1"/>
    <col min="3076" max="3076" width="6.42578125" style="108" bestFit="1" customWidth="1"/>
    <col min="3077" max="3077" width="7" style="108" bestFit="1" customWidth="1"/>
    <col min="3078" max="3078" width="7.140625" style="108" bestFit="1" customWidth="1"/>
    <col min="3079" max="3079" width="12.85546875" style="108" bestFit="1" customWidth="1"/>
    <col min="3080" max="3080" width="6" style="108" bestFit="1" customWidth="1"/>
    <col min="3081" max="3081" width="5.7109375" style="108" bestFit="1" customWidth="1"/>
    <col min="3082" max="3082" width="8.28515625" style="108" bestFit="1" customWidth="1"/>
    <col min="3083" max="3083" width="9.140625" style="108" bestFit="1" customWidth="1"/>
    <col min="3084" max="3084" width="10" style="108" bestFit="1" customWidth="1"/>
    <col min="3085" max="3085" width="11.5703125" style="108" bestFit="1" customWidth="1"/>
    <col min="3086" max="3086" width="10.42578125" style="108" bestFit="1" customWidth="1"/>
    <col min="3087" max="3087" width="6.42578125" style="108" bestFit="1" customWidth="1"/>
    <col min="3088" max="3088" width="11" style="108" bestFit="1" customWidth="1"/>
    <col min="3089" max="3089" width="12.85546875" style="108" bestFit="1" customWidth="1"/>
    <col min="3090" max="3090" width="13.140625" style="108" bestFit="1" customWidth="1"/>
    <col min="3091" max="3091" width="9.140625" style="108" bestFit="1" customWidth="1"/>
    <col min="3092" max="3093" width="8.7109375" style="108" bestFit="1" customWidth="1"/>
    <col min="3094" max="3094" width="10.85546875" style="108" bestFit="1" customWidth="1"/>
    <col min="3095" max="3095" width="15.42578125" style="108" bestFit="1" customWidth="1"/>
    <col min="3096" max="3096" width="8.85546875" style="108" bestFit="1" customWidth="1"/>
    <col min="3097" max="3097" width="9.85546875" style="108" bestFit="1" customWidth="1"/>
    <col min="3098" max="3098" width="8.28515625" style="108" bestFit="1" customWidth="1"/>
    <col min="3099" max="3099" width="8.140625" style="108" bestFit="1" customWidth="1"/>
    <col min="3100" max="3100" width="9.7109375" style="108" bestFit="1" customWidth="1"/>
    <col min="3101" max="3101" width="8.28515625" style="108" bestFit="1" customWidth="1"/>
    <col min="3102" max="3328" width="7.85546875" style="108"/>
    <col min="3329" max="3329" width="5.7109375" style="108" customWidth="1"/>
    <col min="3330" max="3330" width="34.5703125" style="108" customWidth="1"/>
    <col min="3331" max="3331" width="9.140625" style="108" customWidth="1"/>
    <col min="3332" max="3332" width="6.42578125" style="108" bestFit="1" customWidth="1"/>
    <col min="3333" max="3333" width="7" style="108" bestFit="1" customWidth="1"/>
    <col min="3334" max="3334" width="7.140625" style="108" bestFit="1" customWidth="1"/>
    <col min="3335" max="3335" width="12.85546875" style="108" bestFit="1" customWidth="1"/>
    <col min="3336" max="3336" width="6" style="108" bestFit="1" customWidth="1"/>
    <col min="3337" max="3337" width="5.7109375" style="108" bestFit="1" customWidth="1"/>
    <col min="3338" max="3338" width="8.28515625" style="108" bestFit="1" customWidth="1"/>
    <col min="3339" max="3339" width="9.140625" style="108" bestFit="1" customWidth="1"/>
    <col min="3340" max="3340" width="10" style="108" bestFit="1" customWidth="1"/>
    <col min="3341" max="3341" width="11.5703125" style="108" bestFit="1" customWidth="1"/>
    <col min="3342" max="3342" width="10.42578125" style="108" bestFit="1" customWidth="1"/>
    <col min="3343" max="3343" width="6.42578125" style="108" bestFit="1" customWidth="1"/>
    <col min="3344" max="3344" width="11" style="108" bestFit="1" customWidth="1"/>
    <col min="3345" max="3345" width="12.85546875" style="108" bestFit="1" customWidth="1"/>
    <col min="3346" max="3346" width="13.140625" style="108" bestFit="1" customWidth="1"/>
    <col min="3347" max="3347" width="9.140625" style="108" bestFit="1" customWidth="1"/>
    <col min="3348" max="3349" width="8.7109375" style="108" bestFit="1" customWidth="1"/>
    <col min="3350" max="3350" width="10.85546875" style="108" bestFit="1" customWidth="1"/>
    <col min="3351" max="3351" width="15.42578125" style="108" bestFit="1" customWidth="1"/>
    <col min="3352" max="3352" width="8.85546875" style="108" bestFit="1" customWidth="1"/>
    <col min="3353" max="3353" width="9.85546875" style="108" bestFit="1" customWidth="1"/>
    <col min="3354" max="3354" width="8.28515625" style="108" bestFit="1" customWidth="1"/>
    <col min="3355" max="3355" width="8.140625" style="108" bestFit="1" customWidth="1"/>
    <col min="3356" max="3356" width="9.7109375" style="108" bestFit="1" customWidth="1"/>
    <col min="3357" max="3357" width="8.28515625" style="108" bestFit="1" customWidth="1"/>
    <col min="3358" max="3584" width="7.85546875" style="108"/>
    <col min="3585" max="3585" width="5.7109375" style="108" customWidth="1"/>
    <col min="3586" max="3586" width="34.5703125" style="108" customWidth="1"/>
    <col min="3587" max="3587" width="9.140625" style="108" customWidth="1"/>
    <col min="3588" max="3588" width="6.42578125" style="108" bestFit="1" customWidth="1"/>
    <col min="3589" max="3589" width="7" style="108" bestFit="1" customWidth="1"/>
    <col min="3590" max="3590" width="7.140625" style="108" bestFit="1" customWidth="1"/>
    <col min="3591" max="3591" width="12.85546875" style="108" bestFit="1" customWidth="1"/>
    <col min="3592" max="3592" width="6" style="108" bestFit="1" customWidth="1"/>
    <col min="3593" max="3593" width="5.7109375" style="108" bestFit="1" customWidth="1"/>
    <col min="3594" max="3594" width="8.28515625" style="108" bestFit="1" customWidth="1"/>
    <col min="3595" max="3595" width="9.140625" style="108" bestFit="1" customWidth="1"/>
    <col min="3596" max="3596" width="10" style="108" bestFit="1" customWidth="1"/>
    <col min="3597" max="3597" width="11.5703125" style="108" bestFit="1" customWidth="1"/>
    <col min="3598" max="3598" width="10.42578125" style="108" bestFit="1" customWidth="1"/>
    <col min="3599" max="3599" width="6.42578125" style="108" bestFit="1" customWidth="1"/>
    <col min="3600" max="3600" width="11" style="108" bestFit="1" customWidth="1"/>
    <col min="3601" max="3601" width="12.85546875" style="108" bestFit="1" customWidth="1"/>
    <col min="3602" max="3602" width="13.140625" style="108" bestFit="1" customWidth="1"/>
    <col min="3603" max="3603" width="9.140625" style="108" bestFit="1" customWidth="1"/>
    <col min="3604" max="3605" width="8.7109375" style="108" bestFit="1" customWidth="1"/>
    <col min="3606" max="3606" width="10.85546875" style="108" bestFit="1" customWidth="1"/>
    <col min="3607" max="3607" width="15.42578125" style="108" bestFit="1" customWidth="1"/>
    <col min="3608" max="3608" width="8.85546875" style="108" bestFit="1" customWidth="1"/>
    <col min="3609" max="3609" width="9.85546875" style="108" bestFit="1" customWidth="1"/>
    <col min="3610" max="3610" width="8.28515625" style="108" bestFit="1" customWidth="1"/>
    <col min="3611" max="3611" width="8.140625" style="108" bestFit="1" customWidth="1"/>
    <col min="3612" max="3612" width="9.7109375" style="108" bestFit="1" customWidth="1"/>
    <col min="3613" max="3613" width="8.28515625" style="108" bestFit="1" customWidth="1"/>
    <col min="3614" max="3840" width="7.85546875" style="108"/>
    <col min="3841" max="3841" width="5.7109375" style="108" customWidth="1"/>
    <col min="3842" max="3842" width="34.5703125" style="108" customWidth="1"/>
    <col min="3843" max="3843" width="9.140625" style="108" customWidth="1"/>
    <col min="3844" max="3844" width="6.42578125" style="108" bestFit="1" customWidth="1"/>
    <col min="3845" max="3845" width="7" style="108" bestFit="1" customWidth="1"/>
    <col min="3846" max="3846" width="7.140625" style="108" bestFit="1" customWidth="1"/>
    <col min="3847" max="3847" width="12.85546875" style="108" bestFit="1" customWidth="1"/>
    <col min="3848" max="3848" width="6" style="108" bestFit="1" customWidth="1"/>
    <col min="3849" max="3849" width="5.7109375" style="108" bestFit="1" customWidth="1"/>
    <col min="3850" max="3850" width="8.28515625" style="108" bestFit="1" customWidth="1"/>
    <col min="3851" max="3851" width="9.140625" style="108" bestFit="1" customWidth="1"/>
    <col min="3852" max="3852" width="10" style="108" bestFit="1" customWidth="1"/>
    <col min="3853" max="3853" width="11.5703125" style="108" bestFit="1" customWidth="1"/>
    <col min="3854" max="3854" width="10.42578125" style="108" bestFit="1" customWidth="1"/>
    <col min="3855" max="3855" width="6.42578125" style="108" bestFit="1" customWidth="1"/>
    <col min="3856" max="3856" width="11" style="108" bestFit="1" customWidth="1"/>
    <col min="3857" max="3857" width="12.85546875" style="108" bestFit="1" customWidth="1"/>
    <col min="3858" max="3858" width="13.140625" style="108" bestFit="1" customWidth="1"/>
    <col min="3859" max="3859" width="9.140625" style="108" bestFit="1" customWidth="1"/>
    <col min="3860" max="3861" width="8.7109375" style="108" bestFit="1" customWidth="1"/>
    <col min="3862" max="3862" width="10.85546875" style="108" bestFit="1" customWidth="1"/>
    <col min="3863" max="3863" width="15.42578125" style="108" bestFit="1" customWidth="1"/>
    <col min="3864" max="3864" width="8.85546875" style="108" bestFit="1" customWidth="1"/>
    <col min="3865" max="3865" width="9.85546875" style="108" bestFit="1" customWidth="1"/>
    <col min="3866" max="3866" width="8.28515625" style="108" bestFit="1" customWidth="1"/>
    <col min="3867" max="3867" width="8.140625" style="108" bestFit="1" customWidth="1"/>
    <col min="3868" max="3868" width="9.7109375" style="108" bestFit="1" customWidth="1"/>
    <col min="3869" max="3869" width="8.28515625" style="108" bestFit="1" customWidth="1"/>
    <col min="3870" max="4096" width="7.85546875" style="108"/>
    <col min="4097" max="4097" width="5.7109375" style="108" customWidth="1"/>
    <col min="4098" max="4098" width="34.5703125" style="108" customWidth="1"/>
    <col min="4099" max="4099" width="9.140625" style="108" customWidth="1"/>
    <col min="4100" max="4100" width="6.42578125" style="108" bestFit="1" customWidth="1"/>
    <col min="4101" max="4101" width="7" style="108" bestFit="1" customWidth="1"/>
    <col min="4102" max="4102" width="7.140625" style="108" bestFit="1" customWidth="1"/>
    <col min="4103" max="4103" width="12.85546875" style="108" bestFit="1" customWidth="1"/>
    <col min="4104" max="4104" width="6" style="108" bestFit="1" customWidth="1"/>
    <col min="4105" max="4105" width="5.7109375" style="108" bestFit="1" customWidth="1"/>
    <col min="4106" max="4106" width="8.28515625" style="108" bestFit="1" customWidth="1"/>
    <col min="4107" max="4107" width="9.140625" style="108" bestFit="1" customWidth="1"/>
    <col min="4108" max="4108" width="10" style="108" bestFit="1" customWidth="1"/>
    <col min="4109" max="4109" width="11.5703125" style="108" bestFit="1" customWidth="1"/>
    <col min="4110" max="4110" width="10.42578125" style="108" bestFit="1" customWidth="1"/>
    <col min="4111" max="4111" width="6.42578125" style="108" bestFit="1" customWidth="1"/>
    <col min="4112" max="4112" width="11" style="108" bestFit="1" customWidth="1"/>
    <col min="4113" max="4113" width="12.85546875" style="108" bestFit="1" customWidth="1"/>
    <col min="4114" max="4114" width="13.140625" style="108" bestFit="1" customWidth="1"/>
    <col min="4115" max="4115" width="9.140625" style="108" bestFit="1" customWidth="1"/>
    <col min="4116" max="4117" width="8.7109375" style="108" bestFit="1" customWidth="1"/>
    <col min="4118" max="4118" width="10.85546875" style="108" bestFit="1" customWidth="1"/>
    <col min="4119" max="4119" width="15.42578125" style="108" bestFit="1" customWidth="1"/>
    <col min="4120" max="4120" width="8.85546875" style="108" bestFit="1" customWidth="1"/>
    <col min="4121" max="4121" width="9.85546875" style="108" bestFit="1" customWidth="1"/>
    <col min="4122" max="4122" width="8.28515625" style="108" bestFit="1" customWidth="1"/>
    <col min="4123" max="4123" width="8.140625" style="108" bestFit="1" customWidth="1"/>
    <col min="4124" max="4124" width="9.7109375" style="108" bestFit="1" customWidth="1"/>
    <col min="4125" max="4125" width="8.28515625" style="108" bestFit="1" customWidth="1"/>
    <col min="4126" max="4352" width="7.85546875" style="108"/>
    <col min="4353" max="4353" width="5.7109375" style="108" customWidth="1"/>
    <col min="4354" max="4354" width="34.5703125" style="108" customWidth="1"/>
    <col min="4355" max="4355" width="9.140625" style="108" customWidth="1"/>
    <col min="4356" max="4356" width="6.42578125" style="108" bestFit="1" customWidth="1"/>
    <col min="4357" max="4357" width="7" style="108" bestFit="1" customWidth="1"/>
    <col min="4358" max="4358" width="7.140625" style="108" bestFit="1" customWidth="1"/>
    <col min="4359" max="4359" width="12.85546875" style="108" bestFit="1" customWidth="1"/>
    <col min="4360" max="4360" width="6" style="108" bestFit="1" customWidth="1"/>
    <col min="4361" max="4361" width="5.7109375" style="108" bestFit="1" customWidth="1"/>
    <col min="4362" max="4362" width="8.28515625" style="108" bestFit="1" customWidth="1"/>
    <col min="4363" max="4363" width="9.140625" style="108" bestFit="1" customWidth="1"/>
    <col min="4364" max="4364" width="10" style="108" bestFit="1" customWidth="1"/>
    <col min="4365" max="4365" width="11.5703125" style="108" bestFit="1" customWidth="1"/>
    <col min="4366" max="4366" width="10.42578125" style="108" bestFit="1" customWidth="1"/>
    <col min="4367" max="4367" width="6.42578125" style="108" bestFit="1" customWidth="1"/>
    <col min="4368" max="4368" width="11" style="108" bestFit="1" customWidth="1"/>
    <col min="4369" max="4369" width="12.85546875" style="108" bestFit="1" customWidth="1"/>
    <col min="4370" max="4370" width="13.140625" style="108" bestFit="1" customWidth="1"/>
    <col min="4371" max="4371" width="9.140625" style="108" bestFit="1" customWidth="1"/>
    <col min="4372" max="4373" width="8.7109375" style="108" bestFit="1" customWidth="1"/>
    <col min="4374" max="4374" width="10.85546875" style="108" bestFit="1" customWidth="1"/>
    <col min="4375" max="4375" width="15.42578125" style="108" bestFit="1" customWidth="1"/>
    <col min="4376" max="4376" width="8.85546875" style="108" bestFit="1" customWidth="1"/>
    <col min="4377" max="4377" width="9.85546875" style="108" bestFit="1" customWidth="1"/>
    <col min="4378" max="4378" width="8.28515625" style="108" bestFit="1" customWidth="1"/>
    <col min="4379" max="4379" width="8.140625" style="108" bestFit="1" customWidth="1"/>
    <col min="4380" max="4380" width="9.7109375" style="108" bestFit="1" customWidth="1"/>
    <col min="4381" max="4381" width="8.28515625" style="108" bestFit="1" customWidth="1"/>
    <col min="4382" max="4608" width="7.85546875" style="108"/>
    <col min="4609" max="4609" width="5.7109375" style="108" customWidth="1"/>
    <col min="4610" max="4610" width="34.5703125" style="108" customWidth="1"/>
    <col min="4611" max="4611" width="9.140625" style="108" customWidth="1"/>
    <col min="4612" max="4612" width="6.42578125" style="108" bestFit="1" customWidth="1"/>
    <col min="4613" max="4613" width="7" style="108" bestFit="1" customWidth="1"/>
    <col min="4614" max="4614" width="7.140625" style="108" bestFit="1" customWidth="1"/>
    <col min="4615" max="4615" width="12.85546875" style="108" bestFit="1" customWidth="1"/>
    <col min="4616" max="4616" width="6" style="108" bestFit="1" customWidth="1"/>
    <col min="4617" max="4617" width="5.7109375" style="108" bestFit="1" customWidth="1"/>
    <col min="4618" max="4618" width="8.28515625" style="108" bestFit="1" customWidth="1"/>
    <col min="4619" max="4619" width="9.140625" style="108" bestFit="1" customWidth="1"/>
    <col min="4620" max="4620" width="10" style="108" bestFit="1" customWidth="1"/>
    <col min="4621" max="4621" width="11.5703125" style="108" bestFit="1" customWidth="1"/>
    <col min="4622" max="4622" width="10.42578125" style="108" bestFit="1" customWidth="1"/>
    <col min="4623" max="4623" width="6.42578125" style="108" bestFit="1" customWidth="1"/>
    <col min="4624" max="4624" width="11" style="108" bestFit="1" customWidth="1"/>
    <col min="4625" max="4625" width="12.85546875" style="108" bestFit="1" customWidth="1"/>
    <col min="4626" max="4626" width="13.140625" style="108" bestFit="1" customWidth="1"/>
    <col min="4627" max="4627" width="9.140625" style="108" bestFit="1" customWidth="1"/>
    <col min="4628" max="4629" width="8.7109375" style="108" bestFit="1" customWidth="1"/>
    <col min="4630" max="4630" width="10.85546875" style="108" bestFit="1" customWidth="1"/>
    <col min="4631" max="4631" width="15.42578125" style="108" bestFit="1" customWidth="1"/>
    <col min="4632" max="4632" width="8.85546875" style="108" bestFit="1" customWidth="1"/>
    <col min="4633" max="4633" width="9.85546875" style="108" bestFit="1" customWidth="1"/>
    <col min="4634" max="4634" width="8.28515625" style="108" bestFit="1" customWidth="1"/>
    <col min="4635" max="4635" width="8.140625" style="108" bestFit="1" customWidth="1"/>
    <col min="4636" max="4636" width="9.7109375" style="108" bestFit="1" customWidth="1"/>
    <col min="4637" max="4637" width="8.28515625" style="108" bestFit="1" customWidth="1"/>
    <col min="4638" max="4864" width="7.85546875" style="108"/>
    <col min="4865" max="4865" width="5.7109375" style="108" customWidth="1"/>
    <col min="4866" max="4866" width="34.5703125" style="108" customWidth="1"/>
    <col min="4867" max="4867" width="9.140625" style="108" customWidth="1"/>
    <col min="4868" max="4868" width="6.42578125" style="108" bestFit="1" customWidth="1"/>
    <col min="4869" max="4869" width="7" style="108" bestFit="1" customWidth="1"/>
    <col min="4870" max="4870" width="7.140625" style="108" bestFit="1" customWidth="1"/>
    <col min="4871" max="4871" width="12.85546875" style="108" bestFit="1" customWidth="1"/>
    <col min="4872" max="4872" width="6" style="108" bestFit="1" customWidth="1"/>
    <col min="4873" max="4873" width="5.7109375" style="108" bestFit="1" customWidth="1"/>
    <col min="4874" max="4874" width="8.28515625" style="108" bestFit="1" customWidth="1"/>
    <col min="4875" max="4875" width="9.140625" style="108" bestFit="1" customWidth="1"/>
    <col min="4876" max="4876" width="10" style="108" bestFit="1" customWidth="1"/>
    <col min="4877" max="4877" width="11.5703125" style="108" bestFit="1" customWidth="1"/>
    <col min="4878" max="4878" width="10.42578125" style="108" bestFit="1" customWidth="1"/>
    <col min="4879" max="4879" width="6.42578125" style="108" bestFit="1" customWidth="1"/>
    <col min="4880" max="4880" width="11" style="108" bestFit="1" customWidth="1"/>
    <col min="4881" max="4881" width="12.85546875" style="108" bestFit="1" customWidth="1"/>
    <col min="4882" max="4882" width="13.140625" style="108" bestFit="1" customWidth="1"/>
    <col min="4883" max="4883" width="9.140625" style="108" bestFit="1" customWidth="1"/>
    <col min="4884" max="4885" width="8.7109375" style="108" bestFit="1" customWidth="1"/>
    <col min="4886" max="4886" width="10.85546875" style="108" bestFit="1" customWidth="1"/>
    <col min="4887" max="4887" width="15.42578125" style="108" bestFit="1" customWidth="1"/>
    <col min="4888" max="4888" width="8.85546875" style="108" bestFit="1" customWidth="1"/>
    <col min="4889" max="4889" width="9.85546875" style="108" bestFit="1" customWidth="1"/>
    <col min="4890" max="4890" width="8.28515625" style="108" bestFit="1" customWidth="1"/>
    <col min="4891" max="4891" width="8.140625" style="108" bestFit="1" customWidth="1"/>
    <col min="4892" max="4892" width="9.7109375" style="108" bestFit="1" customWidth="1"/>
    <col min="4893" max="4893" width="8.28515625" style="108" bestFit="1" customWidth="1"/>
    <col min="4894" max="5120" width="7.85546875" style="108"/>
    <col min="5121" max="5121" width="5.7109375" style="108" customWidth="1"/>
    <col min="5122" max="5122" width="34.5703125" style="108" customWidth="1"/>
    <col min="5123" max="5123" width="9.140625" style="108" customWidth="1"/>
    <col min="5124" max="5124" width="6.42578125" style="108" bestFit="1" customWidth="1"/>
    <col min="5125" max="5125" width="7" style="108" bestFit="1" customWidth="1"/>
    <col min="5126" max="5126" width="7.140625" style="108" bestFit="1" customWidth="1"/>
    <col min="5127" max="5127" width="12.85546875" style="108" bestFit="1" customWidth="1"/>
    <col min="5128" max="5128" width="6" style="108" bestFit="1" customWidth="1"/>
    <col min="5129" max="5129" width="5.7109375" style="108" bestFit="1" customWidth="1"/>
    <col min="5130" max="5130" width="8.28515625" style="108" bestFit="1" customWidth="1"/>
    <col min="5131" max="5131" width="9.140625" style="108" bestFit="1" customWidth="1"/>
    <col min="5132" max="5132" width="10" style="108" bestFit="1" customWidth="1"/>
    <col min="5133" max="5133" width="11.5703125" style="108" bestFit="1" customWidth="1"/>
    <col min="5134" max="5134" width="10.42578125" style="108" bestFit="1" customWidth="1"/>
    <col min="5135" max="5135" width="6.42578125" style="108" bestFit="1" customWidth="1"/>
    <col min="5136" max="5136" width="11" style="108" bestFit="1" customWidth="1"/>
    <col min="5137" max="5137" width="12.85546875" style="108" bestFit="1" customWidth="1"/>
    <col min="5138" max="5138" width="13.140625" style="108" bestFit="1" customWidth="1"/>
    <col min="5139" max="5139" width="9.140625" style="108" bestFit="1" customWidth="1"/>
    <col min="5140" max="5141" width="8.7109375" style="108" bestFit="1" customWidth="1"/>
    <col min="5142" max="5142" width="10.85546875" style="108" bestFit="1" customWidth="1"/>
    <col min="5143" max="5143" width="15.42578125" style="108" bestFit="1" customWidth="1"/>
    <col min="5144" max="5144" width="8.85546875" style="108" bestFit="1" customWidth="1"/>
    <col min="5145" max="5145" width="9.85546875" style="108" bestFit="1" customWidth="1"/>
    <col min="5146" max="5146" width="8.28515625" style="108" bestFit="1" customWidth="1"/>
    <col min="5147" max="5147" width="8.140625" style="108" bestFit="1" customWidth="1"/>
    <col min="5148" max="5148" width="9.7109375" style="108" bestFit="1" customWidth="1"/>
    <col min="5149" max="5149" width="8.28515625" style="108" bestFit="1" customWidth="1"/>
    <col min="5150" max="5376" width="7.85546875" style="108"/>
    <col min="5377" max="5377" width="5.7109375" style="108" customWidth="1"/>
    <col min="5378" max="5378" width="34.5703125" style="108" customWidth="1"/>
    <col min="5379" max="5379" width="9.140625" style="108" customWidth="1"/>
    <col min="5380" max="5380" width="6.42578125" style="108" bestFit="1" customWidth="1"/>
    <col min="5381" max="5381" width="7" style="108" bestFit="1" customWidth="1"/>
    <col min="5382" max="5382" width="7.140625" style="108" bestFit="1" customWidth="1"/>
    <col min="5383" max="5383" width="12.85546875" style="108" bestFit="1" customWidth="1"/>
    <col min="5384" max="5384" width="6" style="108" bestFit="1" customWidth="1"/>
    <col min="5385" max="5385" width="5.7109375" style="108" bestFit="1" customWidth="1"/>
    <col min="5386" max="5386" width="8.28515625" style="108" bestFit="1" customWidth="1"/>
    <col min="5387" max="5387" width="9.140625" style="108" bestFit="1" customWidth="1"/>
    <col min="5388" max="5388" width="10" style="108" bestFit="1" customWidth="1"/>
    <col min="5389" max="5389" width="11.5703125" style="108" bestFit="1" customWidth="1"/>
    <col min="5390" max="5390" width="10.42578125" style="108" bestFit="1" customWidth="1"/>
    <col min="5391" max="5391" width="6.42578125" style="108" bestFit="1" customWidth="1"/>
    <col min="5392" max="5392" width="11" style="108" bestFit="1" customWidth="1"/>
    <col min="5393" max="5393" width="12.85546875" style="108" bestFit="1" customWidth="1"/>
    <col min="5394" max="5394" width="13.140625" style="108" bestFit="1" customWidth="1"/>
    <col min="5395" max="5395" width="9.140625" style="108" bestFit="1" customWidth="1"/>
    <col min="5396" max="5397" width="8.7109375" style="108" bestFit="1" customWidth="1"/>
    <col min="5398" max="5398" width="10.85546875" style="108" bestFit="1" customWidth="1"/>
    <col min="5399" max="5399" width="15.42578125" style="108" bestFit="1" customWidth="1"/>
    <col min="5400" max="5400" width="8.85546875" style="108" bestFit="1" customWidth="1"/>
    <col min="5401" max="5401" width="9.85546875" style="108" bestFit="1" customWidth="1"/>
    <col min="5402" max="5402" width="8.28515625" style="108" bestFit="1" customWidth="1"/>
    <col min="5403" max="5403" width="8.140625" style="108" bestFit="1" customWidth="1"/>
    <col min="5404" max="5404" width="9.7109375" style="108" bestFit="1" customWidth="1"/>
    <col min="5405" max="5405" width="8.28515625" style="108" bestFit="1" customWidth="1"/>
    <col min="5406" max="5632" width="7.85546875" style="108"/>
    <col min="5633" max="5633" width="5.7109375" style="108" customWidth="1"/>
    <col min="5634" max="5634" width="34.5703125" style="108" customWidth="1"/>
    <col min="5635" max="5635" width="9.140625" style="108" customWidth="1"/>
    <col min="5636" max="5636" width="6.42578125" style="108" bestFit="1" customWidth="1"/>
    <col min="5637" max="5637" width="7" style="108" bestFit="1" customWidth="1"/>
    <col min="5638" max="5638" width="7.140625" style="108" bestFit="1" customWidth="1"/>
    <col min="5639" max="5639" width="12.85546875" style="108" bestFit="1" customWidth="1"/>
    <col min="5640" max="5640" width="6" style="108" bestFit="1" customWidth="1"/>
    <col min="5641" max="5641" width="5.7109375" style="108" bestFit="1" customWidth="1"/>
    <col min="5642" max="5642" width="8.28515625" style="108" bestFit="1" customWidth="1"/>
    <col min="5643" max="5643" width="9.140625" style="108" bestFit="1" customWidth="1"/>
    <col min="5644" max="5644" width="10" style="108" bestFit="1" customWidth="1"/>
    <col min="5645" max="5645" width="11.5703125" style="108" bestFit="1" customWidth="1"/>
    <col min="5646" max="5646" width="10.42578125" style="108" bestFit="1" customWidth="1"/>
    <col min="5647" max="5647" width="6.42578125" style="108" bestFit="1" customWidth="1"/>
    <col min="5648" max="5648" width="11" style="108" bestFit="1" customWidth="1"/>
    <col min="5649" max="5649" width="12.85546875" style="108" bestFit="1" customWidth="1"/>
    <col min="5650" max="5650" width="13.140625" style="108" bestFit="1" customWidth="1"/>
    <col min="5651" max="5651" width="9.140625" style="108" bestFit="1" customWidth="1"/>
    <col min="5652" max="5653" width="8.7109375" style="108" bestFit="1" customWidth="1"/>
    <col min="5654" max="5654" width="10.85546875" style="108" bestFit="1" customWidth="1"/>
    <col min="5655" max="5655" width="15.42578125" style="108" bestFit="1" customWidth="1"/>
    <col min="5656" max="5656" width="8.85546875" style="108" bestFit="1" customWidth="1"/>
    <col min="5657" max="5657" width="9.85546875" style="108" bestFit="1" customWidth="1"/>
    <col min="5658" max="5658" width="8.28515625" style="108" bestFit="1" customWidth="1"/>
    <col min="5659" max="5659" width="8.140625" style="108" bestFit="1" customWidth="1"/>
    <col min="5660" max="5660" width="9.7109375" style="108" bestFit="1" customWidth="1"/>
    <col min="5661" max="5661" width="8.28515625" style="108" bestFit="1" customWidth="1"/>
    <col min="5662" max="5888" width="7.85546875" style="108"/>
    <col min="5889" max="5889" width="5.7109375" style="108" customWidth="1"/>
    <col min="5890" max="5890" width="34.5703125" style="108" customWidth="1"/>
    <col min="5891" max="5891" width="9.140625" style="108" customWidth="1"/>
    <col min="5892" max="5892" width="6.42578125" style="108" bestFit="1" customWidth="1"/>
    <col min="5893" max="5893" width="7" style="108" bestFit="1" customWidth="1"/>
    <col min="5894" max="5894" width="7.140625" style="108" bestFit="1" customWidth="1"/>
    <col min="5895" max="5895" width="12.85546875" style="108" bestFit="1" customWidth="1"/>
    <col min="5896" max="5896" width="6" style="108" bestFit="1" customWidth="1"/>
    <col min="5897" max="5897" width="5.7109375" style="108" bestFit="1" customWidth="1"/>
    <col min="5898" max="5898" width="8.28515625" style="108" bestFit="1" customWidth="1"/>
    <col min="5899" max="5899" width="9.140625" style="108" bestFit="1" customWidth="1"/>
    <col min="5900" max="5900" width="10" style="108" bestFit="1" customWidth="1"/>
    <col min="5901" max="5901" width="11.5703125" style="108" bestFit="1" customWidth="1"/>
    <col min="5902" max="5902" width="10.42578125" style="108" bestFit="1" customWidth="1"/>
    <col min="5903" max="5903" width="6.42578125" style="108" bestFit="1" customWidth="1"/>
    <col min="5904" max="5904" width="11" style="108" bestFit="1" customWidth="1"/>
    <col min="5905" max="5905" width="12.85546875" style="108" bestFit="1" customWidth="1"/>
    <col min="5906" max="5906" width="13.140625" style="108" bestFit="1" customWidth="1"/>
    <col min="5907" max="5907" width="9.140625" style="108" bestFit="1" customWidth="1"/>
    <col min="5908" max="5909" width="8.7109375" style="108" bestFit="1" customWidth="1"/>
    <col min="5910" max="5910" width="10.85546875" style="108" bestFit="1" customWidth="1"/>
    <col min="5911" max="5911" width="15.42578125" style="108" bestFit="1" customWidth="1"/>
    <col min="5912" max="5912" width="8.85546875" style="108" bestFit="1" customWidth="1"/>
    <col min="5913" max="5913" width="9.85546875" style="108" bestFit="1" customWidth="1"/>
    <col min="5914" max="5914" width="8.28515625" style="108" bestFit="1" customWidth="1"/>
    <col min="5915" max="5915" width="8.140625" style="108" bestFit="1" customWidth="1"/>
    <col min="5916" max="5916" width="9.7109375" style="108" bestFit="1" customWidth="1"/>
    <col min="5917" max="5917" width="8.28515625" style="108" bestFit="1" customWidth="1"/>
    <col min="5918" max="6144" width="7.85546875" style="108"/>
    <col min="6145" max="6145" width="5.7109375" style="108" customWidth="1"/>
    <col min="6146" max="6146" width="34.5703125" style="108" customWidth="1"/>
    <col min="6147" max="6147" width="9.140625" style="108" customWidth="1"/>
    <col min="6148" max="6148" width="6.42578125" style="108" bestFit="1" customWidth="1"/>
    <col min="6149" max="6149" width="7" style="108" bestFit="1" customWidth="1"/>
    <col min="6150" max="6150" width="7.140625" style="108" bestFit="1" customWidth="1"/>
    <col min="6151" max="6151" width="12.85546875" style="108" bestFit="1" customWidth="1"/>
    <col min="6152" max="6152" width="6" style="108" bestFit="1" customWidth="1"/>
    <col min="6153" max="6153" width="5.7109375" style="108" bestFit="1" customWidth="1"/>
    <col min="6154" max="6154" width="8.28515625" style="108" bestFit="1" customWidth="1"/>
    <col min="6155" max="6155" width="9.140625" style="108" bestFit="1" customWidth="1"/>
    <col min="6156" max="6156" width="10" style="108" bestFit="1" customWidth="1"/>
    <col min="6157" max="6157" width="11.5703125" style="108" bestFit="1" customWidth="1"/>
    <col min="6158" max="6158" width="10.42578125" style="108" bestFit="1" customWidth="1"/>
    <col min="6159" max="6159" width="6.42578125" style="108" bestFit="1" customWidth="1"/>
    <col min="6160" max="6160" width="11" style="108" bestFit="1" customWidth="1"/>
    <col min="6161" max="6161" width="12.85546875" style="108" bestFit="1" customWidth="1"/>
    <col min="6162" max="6162" width="13.140625" style="108" bestFit="1" customWidth="1"/>
    <col min="6163" max="6163" width="9.140625" style="108" bestFit="1" customWidth="1"/>
    <col min="6164" max="6165" width="8.7109375" style="108" bestFit="1" customWidth="1"/>
    <col min="6166" max="6166" width="10.85546875" style="108" bestFit="1" customWidth="1"/>
    <col min="6167" max="6167" width="15.42578125" style="108" bestFit="1" customWidth="1"/>
    <col min="6168" max="6168" width="8.85546875" style="108" bestFit="1" customWidth="1"/>
    <col min="6169" max="6169" width="9.85546875" style="108" bestFit="1" customWidth="1"/>
    <col min="6170" max="6170" width="8.28515625" style="108" bestFit="1" customWidth="1"/>
    <col min="6171" max="6171" width="8.140625" style="108" bestFit="1" customWidth="1"/>
    <col min="6172" max="6172" width="9.7109375" style="108" bestFit="1" customWidth="1"/>
    <col min="6173" max="6173" width="8.28515625" style="108" bestFit="1" customWidth="1"/>
    <col min="6174" max="6400" width="7.85546875" style="108"/>
    <col min="6401" max="6401" width="5.7109375" style="108" customWidth="1"/>
    <col min="6402" max="6402" width="34.5703125" style="108" customWidth="1"/>
    <col min="6403" max="6403" width="9.140625" style="108" customWidth="1"/>
    <col min="6404" max="6404" width="6.42578125" style="108" bestFit="1" customWidth="1"/>
    <col min="6405" max="6405" width="7" style="108" bestFit="1" customWidth="1"/>
    <col min="6406" max="6406" width="7.140625" style="108" bestFit="1" customWidth="1"/>
    <col min="6407" max="6407" width="12.85546875" style="108" bestFit="1" customWidth="1"/>
    <col min="6408" max="6408" width="6" style="108" bestFit="1" customWidth="1"/>
    <col min="6409" max="6409" width="5.7109375" style="108" bestFit="1" customWidth="1"/>
    <col min="6410" max="6410" width="8.28515625" style="108" bestFit="1" customWidth="1"/>
    <col min="6411" max="6411" width="9.140625" style="108" bestFit="1" customWidth="1"/>
    <col min="6412" max="6412" width="10" style="108" bestFit="1" customWidth="1"/>
    <col min="6413" max="6413" width="11.5703125" style="108" bestFit="1" customWidth="1"/>
    <col min="6414" max="6414" width="10.42578125" style="108" bestFit="1" customWidth="1"/>
    <col min="6415" max="6415" width="6.42578125" style="108" bestFit="1" customWidth="1"/>
    <col min="6416" max="6416" width="11" style="108" bestFit="1" customWidth="1"/>
    <col min="6417" max="6417" width="12.85546875" style="108" bestFit="1" customWidth="1"/>
    <col min="6418" max="6418" width="13.140625" style="108" bestFit="1" customWidth="1"/>
    <col min="6419" max="6419" width="9.140625" style="108" bestFit="1" customWidth="1"/>
    <col min="6420" max="6421" width="8.7109375" style="108" bestFit="1" customWidth="1"/>
    <col min="6422" max="6422" width="10.85546875" style="108" bestFit="1" customWidth="1"/>
    <col min="6423" max="6423" width="15.42578125" style="108" bestFit="1" customWidth="1"/>
    <col min="6424" max="6424" width="8.85546875" style="108" bestFit="1" customWidth="1"/>
    <col min="6425" max="6425" width="9.85546875" style="108" bestFit="1" customWidth="1"/>
    <col min="6426" max="6426" width="8.28515625" style="108" bestFit="1" customWidth="1"/>
    <col min="6427" max="6427" width="8.140625" style="108" bestFit="1" customWidth="1"/>
    <col min="6428" max="6428" width="9.7109375" style="108" bestFit="1" customWidth="1"/>
    <col min="6429" max="6429" width="8.28515625" style="108" bestFit="1" customWidth="1"/>
    <col min="6430" max="6656" width="7.85546875" style="108"/>
    <col min="6657" max="6657" width="5.7109375" style="108" customWidth="1"/>
    <col min="6658" max="6658" width="34.5703125" style="108" customWidth="1"/>
    <col min="6659" max="6659" width="9.140625" style="108" customWidth="1"/>
    <col min="6660" max="6660" width="6.42578125" style="108" bestFit="1" customWidth="1"/>
    <col min="6661" max="6661" width="7" style="108" bestFit="1" customWidth="1"/>
    <col min="6662" max="6662" width="7.140625" style="108" bestFit="1" customWidth="1"/>
    <col min="6663" max="6663" width="12.85546875" style="108" bestFit="1" customWidth="1"/>
    <col min="6664" max="6664" width="6" style="108" bestFit="1" customWidth="1"/>
    <col min="6665" max="6665" width="5.7109375" style="108" bestFit="1" customWidth="1"/>
    <col min="6666" max="6666" width="8.28515625" style="108" bestFit="1" customWidth="1"/>
    <col min="6667" max="6667" width="9.140625" style="108" bestFit="1" customWidth="1"/>
    <col min="6668" max="6668" width="10" style="108" bestFit="1" customWidth="1"/>
    <col min="6669" max="6669" width="11.5703125" style="108" bestFit="1" customWidth="1"/>
    <col min="6670" max="6670" width="10.42578125" style="108" bestFit="1" customWidth="1"/>
    <col min="6671" max="6671" width="6.42578125" style="108" bestFit="1" customWidth="1"/>
    <col min="6672" max="6672" width="11" style="108" bestFit="1" customWidth="1"/>
    <col min="6673" max="6673" width="12.85546875" style="108" bestFit="1" customWidth="1"/>
    <col min="6674" max="6674" width="13.140625" style="108" bestFit="1" customWidth="1"/>
    <col min="6675" max="6675" width="9.140625" style="108" bestFit="1" customWidth="1"/>
    <col min="6676" max="6677" width="8.7109375" style="108" bestFit="1" customWidth="1"/>
    <col min="6678" max="6678" width="10.85546875" style="108" bestFit="1" customWidth="1"/>
    <col min="6679" max="6679" width="15.42578125" style="108" bestFit="1" customWidth="1"/>
    <col min="6680" max="6680" width="8.85546875" style="108" bestFit="1" customWidth="1"/>
    <col min="6681" max="6681" width="9.85546875" style="108" bestFit="1" customWidth="1"/>
    <col min="6682" max="6682" width="8.28515625" style="108" bestFit="1" customWidth="1"/>
    <col min="6683" max="6683" width="8.140625" style="108" bestFit="1" customWidth="1"/>
    <col min="6684" max="6684" width="9.7109375" style="108" bestFit="1" customWidth="1"/>
    <col min="6685" max="6685" width="8.28515625" style="108" bestFit="1" customWidth="1"/>
    <col min="6686" max="6912" width="7.85546875" style="108"/>
    <col min="6913" max="6913" width="5.7109375" style="108" customWidth="1"/>
    <col min="6914" max="6914" width="34.5703125" style="108" customWidth="1"/>
    <col min="6915" max="6915" width="9.140625" style="108" customWidth="1"/>
    <col min="6916" max="6916" width="6.42578125" style="108" bestFit="1" customWidth="1"/>
    <col min="6917" max="6917" width="7" style="108" bestFit="1" customWidth="1"/>
    <col min="6918" max="6918" width="7.140625" style="108" bestFit="1" customWidth="1"/>
    <col min="6919" max="6919" width="12.85546875" style="108" bestFit="1" customWidth="1"/>
    <col min="6920" max="6920" width="6" style="108" bestFit="1" customWidth="1"/>
    <col min="6921" max="6921" width="5.7109375" style="108" bestFit="1" customWidth="1"/>
    <col min="6922" max="6922" width="8.28515625" style="108" bestFit="1" customWidth="1"/>
    <col min="6923" max="6923" width="9.140625" style="108" bestFit="1" customWidth="1"/>
    <col min="6924" max="6924" width="10" style="108" bestFit="1" customWidth="1"/>
    <col min="6925" max="6925" width="11.5703125" style="108" bestFit="1" customWidth="1"/>
    <col min="6926" max="6926" width="10.42578125" style="108" bestFit="1" customWidth="1"/>
    <col min="6927" max="6927" width="6.42578125" style="108" bestFit="1" customWidth="1"/>
    <col min="6928" max="6928" width="11" style="108" bestFit="1" customWidth="1"/>
    <col min="6929" max="6929" width="12.85546875" style="108" bestFit="1" customWidth="1"/>
    <col min="6930" max="6930" width="13.140625" style="108" bestFit="1" customWidth="1"/>
    <col min="6931" max="6931" width="9.140625" style="108" bestFit="1" customWidth="1"/>
    <col min="6932" max="6933" width="8.7109375" style="108" bestFit="1" customWidth="1"/>
    <col min="6934" max="6934" width="10.85546875" style="108" bestFit="1" customWidth="1"/>
    <col min="6935" max="6935" width="15.42578125" style="108" bestFit="1" customWidth="1"/>
    <col min="6936" max="6936" width="8.85546875" style="108" bestFit="1" customWidth="1"/>
    <col min="6937" max="6937" width="9.85546875" style="108" bestFit="1" customWidth="1"/>
    <col min="6938" max="6938" width="8.28515625" style="108" bestFit="1" customWidth="1"/>
    <col min="6939" max="6939" width="8.140625" style="108" bestFit="1" customWidth="1"/>
    <col min="6940" max="6940" width="9.7109375" style="108" bestFit="1" customWidth="1"/>
    <col min="6941" max="6941" width="8.28515625" style="108" bestFit="1" customWidth="1"/>
    <col min="6942" max="7168" width="7.85546875" style="108"/>
    <col min="7169" max="7169" width="5.7109375" style="108" customWidth="1"/>
    <col min="7170" max="7170" width="34.5703125" style="108" customWidth="1"/>
    <col min="7171" max="7171" width="9.140625" style="108" customWidth="1"/>
    <col min="7172" max="7172" width="6.42578125" style="108" bestFit="1" customWidth="1"/>
    <col min="7173" max="7173" width="7" style="108" bestFit="1" customWidth="1"/>
    <col min="7174" max="7174" width="7.140625" style="108" bestFit="1" customWidth="1"/>
    <col min="7175" max="7175" width="12.85546875" style="108" bestFit="1" customWidth="1"/>
    <col min="7176" max="7176" width="6" style="108" bestFit="1" customWidth="1"/>
    <col min="7177" max="7177" width="5.7109375" style="108" bestFit="1" customWidth="1"/>
    <col min="7178" max="7178" width="8.28515625" style="108" bestFit="1" customWidth="1"/>
    <col min="7179" max="7179" width="9.140625" style="108" bestFit="1" customWidth="1"/>
    <col min="7180" max="7180" width="10" style="108" bestFit="1" customWidth="1"/>
    <col min="7181" max="7181" width="11.5703125" style="108" bestFit="1" customWidth="1"/>
    <col min="7182" max="7182" width="10.42578125" style="108" bestFit="1" customWidth="1"/>
    <col min="7183" max="7183" width="6.42578125" style="108" bestFit="1" customWidth="1"/>
    <col min="7184" max="7184" width="11" style="108" bestFit="1" customWidth="1"/>
    <col min="7185" max="7185" width="12.85546875" style="108" bestFit="1" customWidth="1"/>
    <col min="7186" max="7186" width="13.140625" style="108" bestFit="1" customWidth="1"/>
    <col min="7187" max="7187" width="9.140625" style="108" bestFit="1" customWidth="1"/>
    <col min="7188" max="7189" width="8.7109375" style="108" bestFit="1" customWidth="1"/>
    <col min="7190" max="7190" width="10.85546875" style="108" bestFit="1" customWidth="1"/>
    <col min="7191" max="7191" width="15.42578125" style="108" bestFit="1" customWidth="1"/>
    <col min="7192" max="7192" width="8.85546875" style="108" bestFit="1" customWidth="1"/>
    <col min="7193" max="7193" width="9.85546875" style="108" bestFit="1" customWidth="1"/>
    <col min="7194" max="7194" width="8.28515625" style="108" bestFit="1" customWidth="1"/>
    <col min="7195" max="7195" width="8.140625" style="108" bestFit="1" customWidth="1"/>
    <col min="7196" max="7196" width="9.7109375" style="108" bestFit="1" customWidth="1"/>
    <col min="7197" max="7197" width="8.28515625" style="108" bestFit="1" customWidth="1"/>
    <col min="7198" max="7424" width="7.85546875" style="108"/>
    <col min="7425" max="7425" width="5.7109375" style="108" customWidth="1"/>
    <col min="7426" max="7426" width="34.5703125" style="108" customWidth="1"/>
    <col min="7427" max="7427" width="9.140625" style="108" customWidth="1"/>
    <col min="7428" max="7428" width="6.42578125" style="108" bestFit="1" customWidth="1"/>
    <col min="7429" max="7429" width="7" style="108" bestFit="1" customWidth="1"/>
    <col min="7430" max="7430" width="7.140625" style="108" bestFit="1" customWidth="1"/>
    <col min="7431" max="7431" width="12.85546875" style="108" bestFit="1" customWidth="1"/>
    <col min="7432" max="7432" width="6" style="108" bestFit="1" customWidth="1"/>
    <col min="7433" max="7433" width="5.7109375" style="108" bestFit="1" customWidth="1"/>
    <col min="7434" max="7434" width="8.28515625" style="108" bestFit="1" customWidth="1"/>
    <col min="7435" max="7435" width="9.140625" style="108" bestFit="1" customWidth="1"/>
    <col min="7436" max="7436" width="10" style="108" bestFit="1" customWidth="1"/>
    <col min="7437" max="7437" width="11.5703125" style="108" bestFit="1" customWidth="1"/>
    <col min="7438" max="7438" width="10.42578125" style="108" bestFit="1" customWidth="1"/>
    <col min="7439" max="7439" width="6.42578125" style="108" bestFit="1" customWidth="1"/>
    <col min="7440" max="7440" width="11" style="108" bestFit="1" customWidth="1"/>
    <col min="7441" max="7441" width="12.85546875" style="108" bestFit="1" customWidth="1"/>
    <col min="7442" max="7442" width="13.140625" style="108" bestFit="1" customWidth="1"/>
    <col min="7443" max="7443" width="9.140625" style="108" bestFit="1" customWidth="1"/>
    <col min="7444" max="7445" width="8.7109375" style="108" bestFit="1" customWidth="1"/>
    <col min="7446" max="7446" width="10.85546875" style="108" bestFit="1" customWidth="1"/>
    <col min="7447" max="7447" width="15.42578125" style="108" bestFit="1" customWidth="1"/>
    <col min="7448" max="7448" width="8.85546875" style="108" bestFit="1" customWidth="1"/>
    <col min="7449" max="7449" width="9.85546875" style="108" bestFit="1" customWidth="1"/>
    <col min="7450" max="7450" width="8.28515625" style="108" bestFit="1" customWidth="1"/>
    <col min="7451" max="7451" width="8.140625" style="108" bestFit="1" customWidth="1"/>
    <col min="7452" max="7452" width="9.7109375" style="108" bestFit="1" customWidth="1"/>
    <col min="7453" max="7453" width="8.28515625" style="108" bestFit="1" customWidth="1"/>
    <col min="7454" max="7680" width="7.85546875" style="108"/>
    <col min="7681" max="7681" width="5.7109375" style="108" customWidth="1"/>
    <col min="7682" max="7682" width="34.5703125" style="108" customWidth="1"/>
    <col min="7683" max="7683" width="9.140625" style="108" customWidth="1"/>
    <col min="7684" max="7684" width="6.42578125" style="108" bestFit="1" customWidth="1"/>
    <col min="7685" max="7685" width="7" style="108" bestFit="1" customWidth="1"/>
    <col min="7686" max="7686" width="7.140625" style="108" bestFit="1" customWidth="1"/>
    <col min="7687" max="7687" width="12.85546875" style="108" bestFit="1" customWidth="1"/>
    <col min="7688" max="7688" width="6" style="108" bestFit="1" customWidth="1"/>
    <col min="7689" max="7689" width="5.7109375" style="108" bestFit="1" customWidth="1"/>
    <col min="7690" max="7690" width="8.28515625" style="108" bestFit="1" customWidth="1"/>
    <col min="7691" max="7691" width="9.140625" style="108" bestFit="1" customWidth="1"/>
    <col min="7692" max="7692" width="10" style="108" bestFit="1" customWidth="1"/>
    <col min="7693" max="7693" width="11.5703125" style="108" bestFit="1" customWidth="1"/>
    <col min="7694" max="7694" width="10.42578125" style="108" bestFit="1" customWidth="1"/>
    <col min="7695" max="7695" width="6.42578125" style="108" bestFit="1" customWidth="1"/>
    <col min="7696" max="7696" width="11" style="108" bestFit="1" customWidth="1"/>
    <col min="7697" max="7697" width="12.85546875" style="108" bestFit="1" customWidth="1"/>
    <col min="7698" max="7698" width="13.140625" style="108" bestFit="1" customWidth="1"/>
    <col min="7699" max="7699" width="9.140625" style="108" bestFit="1" customWidth="1"/>
    <col min="7700" max="7701" width="8.7109375" style="108" bestFit="1" customWidth="1"/>
    <col min="7702" max="7702" width="10.85546875" style="108" bestFit="1" customWidth="1"/>
    <col min="7703" max="7703" width="15.42578125" style="108" bestFit="1" customWidth="1"/>
    <col min="7704" max="7704" width="8.85546875" style="108" bestFit="1" customWidth="1"/>
    <col min="7705" max="7705" width="9.85546875" style="108" bestFit="1" customWidth="1"/>
    <col min="7706" max="7706" width="8.28515625" style="108" bestFit="1" customWidth="1"/>
    <col min="7707" max="7707" width="8.140625" style="108" bestFit="1" customWidth="1"/>
    <col min="7708" max="7708" width="9.7109375" style="108" bestFit="1" customWidth="1"/>
    <col min="7709" max="7709" width="8.28515625" style="108" bestFit="1" customWidth="1"/>
    <col min="7710" max="7936" width="7.85546875" style="108"/>
    <col min="7937" max="7937" width="5.7109375" style="108" customWidth="1"/>
    <col min="7938" max="7938" width="34.5703125" style="108" customWidth="1"/>
    <col min="7939" max="7939" width="9.140625" style="108" customWidth="1"/>
    <col min="7940" max="7940" width="6.42578125" style="108" bestFit="1" customWidth="1"/>
    <col min="7941" max="7941" width="7" style="108" bestFit="1" customWidth="1"/>
    <col min="7942" max="7942" width="7.140625" style="108" bestFit="1" customWidth="1"/>
    <col min="7943" max="7943" width="12.85546875" style="108" bestFit="1" customWidth="1"/>
    <col min="7944" max="7944" width="6" style="108" bestFit="1" customWidth="1"/>
    <col min="7945" max="7945" width="5.7109375" style="108" bestFit="1" customWidth="1"/>
    <col min="7946" max="7946" width="8.28515625" style="108" bestFit="1" customWidth="1"/>
    <col min="7947" max="7947" width="9.140625" style="108" bestFit="1" customWidth="1"/>
    <col min="7948" max="7948" width="10" style="108" bestFit="1" customWidth="1"/>
    <col min="7949" max="7949" width="11.5703125" style="108" bestFit="1" customWidth="1"/>
    <col min="7950" max="7950" width="10.42578125" style="108" bestFit="1" customWidth="1"/>
    <col min="7951" max="7951" width="6.42578125" style="108" bestFit="1" customWidth="1"/>
    <col min="7952" max="7952" width="11" style="108" bestFit="1" customWidth="1"/>
    <col min="7953" max="7953" width="12.85546875" style="108" bestFit="1" customWidth="1"/>
    <col min="7954" max="7954" width="13.140625" style="108" bestFit="1" customWidth="1"/>
    <col min="7955" max="7955" width="9.140625" style="108" bestFit="1" customWidth="1"/>
    <col min="7956" max="7957" width="8.7109375" style="108" bestFit="1" customWidth="1"/>
    <col min="7958" max="7958" width="10.85546875" style="108" bestFit="1" customWidth="1"/>
    <col min="7959" max="7959" width="15.42578125" style="108" bestFit="1" customWidth="1"/>
    <col min="7960" max="7960" width="8.85546875" style="108" bestFit="1" customWidth="1"/>
    <col min="7961" max="7961" width="9.85546875" style="108" bestFit="1" customWidth="1"/>
    <col min="7962" max="7962" width="8.28515625" style="108" bestFit="1" customWidth="1"/>
    <col min="7963" max="7963" width="8.140625" style="108" bestFit="1" customWidth="1"/>
    <col min="7964" max="7964" width="9.7109375" style="108" bestFit="1" customWidth="1"/>
    <col min="7965" max="7965" width="8.28515625" style="108" bestFit="1" customWidth="1"/>
    <col min="7966" max="8192" width="7.85546875" style="108"/>
    <col min="8193" max="8193" width="5.7109375" style="108" customWidth="1"/>
    <col min="8194" max="8194" width="34.5703125" style="108" customWidth="1"/>
    <col min="8195" max="8195" width="9.140625" style="108" customWidth="1"/>
    <col min="8196" max="8196" width="6.42578125" style="108" bestFit="1" customWidth="1"/>
    <col min="8197" max="8197" width="7" style="108" bestFit="1" customWidth="1"/>
    <col min="8198" max="8198" width="7.140625" style="108" bestFit="1" customWidth="1"/>
    <col min="8199" max="8199" width="12.85546875" style="108" bestFit="1" customWidth="1"/>
    <col min="8200" max="8200" width="6" style="108" bestFit="1" customWidth="1"/>
    <col min="8201" max="8201" width="5.7109375" style="108" bestFit="1" customWidth="1"/>
    <col min="8202" max="8202" width="8.28515625" style="108" bestFit="1" customWidth="1"/>
    <col min="8203" max="8203" width="9.140625" style="108" bestFit="1" customWidth="1"/>
    <col min="8204" max="8204" width="10" style="108" bestFit="1" customWidth="1"/>
    <col min="8205" max="8205" width="11.5703125" style="108" bestFit="1" customWidth="1"/>
    <col min="8206" max="8206" width="10.42578125" style="108" bestFit="1" customWidth="1"/>
    <col min="8207" max="8207" width="6.42578125" style="108" bestFit="1" customWidth="1"/>
    <col min="8208" max="8208" width="11" style="108" bestFit="1" customWidth="1"/>
    <col min="8209" max="8209" width="12.85546875" style="108" bestFit="1" customWidth="1"/>
    <col min="8210" max="8210" width="13.140625" style="108" bestFit="1" customWidth="1"/>
    <col min="8211" max="8211" width="9.140625" style="108" bestFit="1" customWidth="1"/>
    <col min="8212" max="8213" width="8.7109375" style="108" bestFit="1" customWidth="1"/>
    <col min="8214" max="8214" width="10.85546875" style="108" bestFit="1" customWidth="1"/>
    <col min="8215" max="8215" width="15.42578125" style="108" bestFit="1" customWidth="1"/>
    <col min="8216" max="8216" width="8.85546875" style="108" bestFit="1" customWidth="1"/>
    <col min="8217" max="8217" width="9.85546875" style="108" bestFit="1" customWidth="1"/>
    <col min="8218" max="8218" width="8.28515625" style="108" bestFit="1" customWidth="1"/>
    <col min="8219" max="8219" width="8.140625" style="108" bestFit="1" customWidth="1"/>
    <col min="8220" max="8220" width="9.7109375" style="108" bestFit="1" customWidth="1"/>
    <col min="8221" max="8221" width="8.28515625" style="108" bestFit="1" customWidth="1"/>
    <col min="8222" max="8448" width="7.85546875" style="108"/>
    <col min="8449" max="8449" width="5.7109375" style="108" customWidth="1"/>
    <col min="8450" max="8450" width="34.5703125" style="108" customWidth="1"/>
    <col min="8451" max="8451" width="9.140625" style="108" customWidth="1"/>
    <col min="8452" max="8452" width="6.42578125" style="108" bestFit="1" customWidth="1"/>
    <col min="8453" max="8453" width="7" style="108" bestFit="1" customWidth="1"/>
    <col min="8454" max="8454" width="7.140625" style="108" bestFit="1" customWidth="1"/>
    <col min="8455" max="8455" width="12.85546875" style="108" bestFit="1" customWidth="1"/>
    <col min="8456" max="8456" width="6" style="108" bestFit="1" customWidth="1"/>
    <col min="8457" max="8457" width="5.7109375" style="108" bestFit="1" customWidth="1"/>
    <col min="8458" max="8458" width="8.28515625" style="108" bestFit="1" customWidth="1"/>
    <col min="8459" max="8459" width="9.140625" style="108" bestFit="1" customWidth="1"/>
    <col min="8460" max="8460" width="10" style="108" bestFit="1" customWidth="1"/>
    <col min="8461" max="8461" width="11.5703125" style="108" bestFit="1" customWidth="1"/>
    <col min="8462" max="8462" width="10.42578125" style="108" bestFit="1" customWidth="1"/>
    <col min="8463" max="8463" width="6.42578125" style="108" bestFit="1" customWidth="1"/>
    <col min="8464" max="8464" width="11" style="108" bestFit="1" customWidth="1"/>
    <col min="8465" max="8465" width="12.85546875" style="108" bestFit="1" customWidth="1"/>
    <col min="8466" max="8466" width="13.140625" style="108" bestFit="1" customWidth="1"/>
    <col min="8467" max="8467" width="9.140625" style="108" bestFit="1" customWidth="1"/>
    <col min="8468" max="8469" width="8.7109375" style="108" bestFit="1" customWidth="1"/>
    <col min="8470" max="8470" width="10.85546875" style="108" bestFit="1" customWidth="1"/>
    <col min="8471" max="8471" width="15.42578125" style="108" bestFit="1" customWidth="1"/>
    <col min="8472" max="8472" width="8.85546875" style="108" bestFit="1" customWidth="1"/>
    <col min="8473" max="8473" width="9.85546875" style="108" bestFit="1" customWidth="1"/>
    <col min="8474" max="8474" width="8.28515625" style="108" bestFit="1" customWidth="1"/>
    <col min="8475" max="8475" width="8.140625" style="108" bestFit="1" customWidth="1"/>
    <col min="8476" max="8476" width="9.7109375" style="108" bestFit="1" customWidth="1"/>
    <col min="8477" max="8477" width="8.28515625" style="108" bestFit="1" customWidth="1"/>
    <col min="8478" max="8704" width="7.85546875" style="108"/>
    <col min="8705" max="8705" width="5.7109375" style="108" customWidth="1"/>
    <col min="8706" max="8706" width="34.5703125" style="108" customWidth="1"/>
    <col min="8707" max="8707" width="9.140625" style="108" customWidth="1"/>
    <col min="8708" max="8708" width="6.42578125" style="108" bestFit="1" customWidth="1"/>
    <col min="8709" max="8709" width="7" style="108" bestFit="1" customWidth="1"/>
    <col min="8710" max="8710" width="7.140625" style="108" bestFit="1" customWidth="1"/>
    <col min="8711" max="8711" width="12.85546875" style="108" bestFit="1" customWidth="1"/>
    <col min="8712" max="8712" width="6" style="108" bestFit="1" customWidth="1"/>
    <col min="8713" max="8713" width="5.7109375" style="108" bestFit="1" customWidth="1"/>
    <col min="8714" max="8714" width="8.28515625" style="108" bestFit="1" customWidth="1"/>
    <col min="8715" max="8715" width="9.140625" style="108" bestFit="1" customWidth="1"/>
    <col min="8716" max="8716" width="10" style="108" bestFit="1" customWidth="1"/>
    <col min="8717" max="8717" width="11.5703125" style="108" bestFit="1" customWidth="1"/>
    <col min="8718" max="8718" width="10.42578125" style="108" bestFit="1" customWidth="1"/>
    <col min="8719" max="8719" width="6.42578125" style="108" bestFit="1" customWidth="1"/>
    <col min="8720" max="8720" width="11" style="108" bestFit="1" customWidth="1"/>
    <col min="8721" max="8721" width="12.85546875" style="108" bestFit="1" customWidth="1"/>
    <col min="8722" max="8722" width="13.140625" style="108" bestFit="1" customWidth="1"/>
    <col min="8723" max="8723" width="9.140625" style="108" bestFit="1" customWidth="1"/>
    <col min="8724" max="8725" width="8.7109375" style="108" bestFit="1" customWidth="1"/>
    <col min="8726" max="8726" width="10.85546875" style="108" bestFit="1" customWidth="1"/>
    <col min="8727" max="8727" width="15.42578125" style="108" bestFit="1" customWidth="1"/>
    <col min="8728" max="8728" width="8.85546875" style="108" bestFit="1" customWidth="1"/>
    <col min="8729" max="8729" width="9.85546875" style="108" bestFit="1" customWidth="1"/>
    <col min="8730" max="8730" width="8.28515625" style="108" bestFit="1" customWidth="1"/>
    <col min="8731" max="8731" width="8.140625" style="108" bestFit="1" customWidth="1"/>
    <col min="8732" max="8732" width="9.7109375" style="108" bestFit="1" customWidth="1"/>
    <col min="8733" max="8733" width="8.28515625" style="108" bestFit="1" customWidth="1"/>
    <col min="8734" max="8960" width="7.85546875" style="108"/>
    <col min="8961" max="8961" width="5.7109375" style="108" customWidth="1"/>
    <col min="8962" max="8962" width="34.5703125" style="108" customWidth="1"/>
    <col min="8963" max="8963" width="9.140625" style="108" customWidth="1"/>
    <col min="8964" max="8964" width="6.42578125" style="108" bestFit="1" customWidth="1"/>
    <col min="8965" max="8965" width="7" style="108" bestFit="1" customWidth="1"/>
    <col min="8966" max="8966" width="7.140625" style="108" bestFit="1" customWidth="1"/>
    <col min="8967" max="8967" width="12.85546875" style="108" bestFit="1" customWidth="1"/>
    <col min="8968" max="8968" width="6" style="108" bestFit="1" customWidth="1"/>
    <col min="8969" max="8969" width="5.7109375" style="108" bestFit="1" customWidth="1"/>
    <col min="8970" max="8970" width="8.28515625" style="108" bestFit="1" customWidth="1"/>
    <col min="8971" max="8971" width="9.140625" style="108" bestFit="1" customWidth="1"/>
    <col min="8972" max="8972" width="10" style="108" bestFit="1" customWidth="1"/>
    <col min="8973" max="8973" width="11.5703125" style="108" bestFit="1" customWidth="1"/>
    <col min="8974" max="8974" width="10.42578125" style="108" bestFit="1" customWidth="1"/>
    <col min="8975" max="8975" width="6.42578125" style="108" bestFit="1" customWidth="1"/>
    <col min="8976" max="8976" width="11" style="108" bestFit="1" customWidth="1"/>
    <col min="8977" max="8977" width="12.85546875" style="108" bestFit="1" customWidth="1"/>
    <col min="8978" max="8978" width="13.140625" style="108" bestFit="1" customWidth="1"/>
    <col min="8979" max="8979" width="9.140625" style="108" bestFit="1" customWidth="1"/>
    <col min="8980" max="8981" width="8.7109375" style="108" bestFit="1" customWidth="1"/>
    <col min="8982" max="8982" width="10.85546875" style="108" bestFit="1" customWidth="1"/>
    <col min="8983" max="8983" width="15.42578125" style="108" bestFit="1" customWidth="1"/>
    <col min="8984" max="8984" width="8.85546875" style="108" bestFit="1" customWidth="1"/>
    <col min="8985" max="8985" width="9.85546875" style="108" bestFit="1" customWidth="1"/>
    <col min="8986" max="8986" width="8.28515625" style="108" bestFit="1" customWidth="1"/>
    <col min="8987" max="8987" width="8.140625" style="108" bestFit="1" customWidth="1"/>
    <col min="8988" max="8988" width="9.7109375" style="108" bestFit="1" customWidth="1"/>
    <col min="8989" max="8989" width="8.28515625" style="108" bestFit="1" customWidth="1"/>
    <col min="8990" max="9216" width="7.85546875" style="108"/>
    <col min="9217" max="9217" width="5.7109375" style="108" customWidth="1"/>
    <col min="9218" max="9218" width="34.5703125" style="108" customWidth="1"/>
    <col min="9219" max="9219" width="9.140625" style="108" customWidth="1"/>
    <col min="9220" max="9220" width="6.42578125" style="108" bestFit="1" customWidth="1"/>
    <col min="9221" max="9221" width="7" style="108" bestFit="1" customWidth="1"/>
    <col min="9222" max="9222" width="7.140625" style="108" bestFit="1" customWidth="1"/>
    <col min="9223" max="9223" width="12.85546875" style="108" bestFit="1" customWidth="1"/>
    <col min="9224" max="9224" width="6" style="108" bestFit="1" customWidth="1"/>
    <col min="9225" max="9225" width="5.7109375" style="108" bestFit="1" customWidth="1"/>
    <col min="9226" max="9226" width="8.28515625" style="108" bestFit="1" customWidth="1"/>
    <col min="9227" max="9227" width="9.140625" style="108" bestFit="1" customWidth="1"/>
    <col min="9228" max="9228" width="10" style="108" bestFit="1" customWidth="1"/>
    <col min="9229" max="9229" width="11.5703125" style="108" bestFit="1" customWidth="1"/>
    <col min="9230" max="9230" width="10.42578125" style="108" bestFit="1" customWidth="1"/>
    <col min="9231" max="9231" width="6.42578125" style="108" bestFit="1" customWidth="1"/>
    <col min="9232" max="9232" width="11" style="108" bestFit="1" customWidth="1"/>
    <col min="9233" max="9233" width="12.85546875" style="108" bestFit="1" customWidth="1"/>
    <col min="9234" max="9234" width="13.140625" style="108" bestFit="1" customWidth="1"/>
    <col min="9235" max="9235" width="9.140625" style="108" bestFit="1" customWidth="1"/>
    <col min="9236" max="9237" width="8.7109375" style="108" bestFit="1" customWidth="1"/>
    <col min="9238" max="9238" width="10.85546875" style="108" bestFit="1" customWidth="1"/>
    <col min="9239" max="9239" width="15.42578125" style="108" bestFit="1" customWidth="1"/>
    <col min="9240" max="9240" width="8.85546875" style="108" bestFit="1" customWidth="1"/>
    <col min="9241" max="9241" width="9.85546875" style="108" bestFit="1" customWidth="1"/>
    <col min="9242" max="9242" width="8.28515625" style="108" bestFit="1" customWidth="1"/>
    <col min="9243" max="9243" width="8.140625" style="108" bestFit="1" customWidth="1"/>
    <col min="9244" max="9244" width="9.7109375" style="108" bestFit="1" customWidth="1"/>
    <col min="9245" max="9245" width="8.28515625" style="108" bestFit="1" customWidth="1"/>
    <col min="9246" max="9472" width="7.85546875" style="108"/>
    <col min="9473" max="9473" width="5.7109375" style="108" customWidth="1"/>
    <col min="9474" max="9474" width="34.5703125" style="108" customWidth="1"/>
    <col min="9475" max="9475" width="9.140625" style="108" customWidth="1"/>
    <col min="9476" max="9476" width="6.42578125" style="108" bestFit="1" customWidth="1"/>
    <col min="9477" max="9477" width="7" style="108" bestFit="1" customWidth="1"/>
    <col min="9478" max="9478" width="7.140625" style="108" bestFit="1" customWidth="1"/>
    <col min="9479" max="9479" width="12.85546875" style="108" bestFit="1" customWidth="1"/>
    <col min="9480" max="9480" width="6" style="108" bestFit="1" customWidth="1"/>
    <col min="9481" max="9481" width="5.7109375" style="108" bestFit="1" customWidth="1"/>
    <col min="9482" max="9482" width="8.28515625" style="108" bestFit="1" customWidth="1"/>
    <col min="9483" max="9483" width="9.140625" style="108" bestFit="1" customWidth="1"/>
    <col min="9484" max="9484" width="10" style="108" bestFit="1" customWidth="1"/>
    <col min="9485" max="9485" width="11.5703125" style="108" bestFit="1" customWidth="1"/>
    <col min="9486" max="9486" width="10.42578125" style="108" bestFit="1" customWidth="1"/>
    <col min="9487" max="9487" width="6.42578125" style="108" bestFit="1" customWidth="1"/>
    <col min="9488" max="9488" width="11" style="108" bestFit="1" customWidth="1"/>
    <col min="9489" max="9489" width="12.85546875" style="108" bestFit="1" customWidth="1"/>
    <col min="9490" max="9490" width="13.140625" style="108" bestFit="1" customWidth="1"/>
    <col min="9491" max="9491" width="9.140625" style="108" bestFit="1" customWidth="1"/>
    <col min="9492" max="9493" width="8.7109375" style="108" bestFit="1" customWidth="1"/>
    <col min="9494" max="9494" width="10.85546875" style="108" bestFit="1" customWidth="1"/>
    <col min="9495" max="9495" width="15.42578125" style="108" bestFit="1" customWidth="1"/>
    <col min="9496" max="9496" width="8.85546875" style="108" bestFit="1" customWidth="1"/>
    <col min="9497" max="9497" width="9.85546875" style="108" bestFit="1" customWidth="1"/>
    <col min="9498" max="9498" width="8.28515625" style="108" bestFit="1" customWidth="1"/>
    <col min="9499" max="9499" width="8.140625" style="108" bestFit="1" customWidth="1"/>
    <col min="9500" max="9500" width="9.7109375" style="108" bestFit="1" customWidth="1"/>
    <col min="9501" max="9501" width="8.28515625" style="108" bestFit="1" customWidth="1"/>
    <col min="9502" max="9728" width="7.85546875" style="108"/>
    <col min="9729" max="9729" width="5.7109375" style="108" customWidth="1"/>
    <col min="9730" max="9730" width="34.5703125" style="108" customWidth="1"/>
    <col min="9731" max="9731" width="9.140625" style="108" customWidth="1"/>
    <col min="9732" max="9732" width="6.42578125" style="108" bestFit="1" customWidth="1"/>
    <col min="9733" max="9733" width="7" style="108" bestFit="1" customWidth="1"/>
    <col min="9734" max="9734" width="7.140625" style="108" bestFit="1" customWidth="1"/>
    <col min="9735" max="9735" width="12.85546875" style="108" bestFit="1" customWidth="1"/>
    <col min="9736" max="9736" width="6" style="108" bestFit="1" customWidth="1"/>
    <col min="9737" max="9737" width="5.7109375" style="108" bestFit="1" customWidth="1"/>
    <col min="9738" max="9738" width="8.28515625" style="108" bestFit="1" customWidth="1"/>
    <col min="9739" max="9739" width="9.140625" style="108" bestFit="1" customWidth="1"/>
    <col min="9740" max="9740" width="10" style="108" bestFit="1" customWidth="1"/>
    <col min="9741" max="9741" width="11.5703125" style="108" bestFit="1" customWidth="1"/>
    <col min="9742" max="9742" width="10.42578125" style="108" bestFit="1" customWidth="1"/>
    <col min="9743" max="9743" width="6.42578125" style="108" bestFit="1" customWidth="1"/>
    <col min="9744" max="9744" width="11" style="108" bestFit="1" customWidth="1"/>
    <col min="9745" max="9745" width="12.85546875" style="108" bestFit="1" customWidth="1"/>
    <col min="9746" max="9746" width="13.140625" style="108" bestFit="1" customWidth="1"/>
    <col min="9747" max="9747" width="9.140625" style="108" bestFit="1" customWidth="1"/>
    <col min="9748" max="9749" width="8.7109375" style="108" bestFit="1" customWidth="1"/>
    <col min="9750" max="9750" width="10.85546875" style="108" bestFit="1" customWidth="1"/>
    <col min="9751" max="9751" width="15.42578125" style="108" bestFit="1" customWidth="1"/>
    <col min="9752" max="9752" width="8.85546875" style="108" bestFit="1" customWidth="1"/>
    <col min="9753" max="9753" width="9.85546875" style="108" bestFit="1" customWidth="1"/>
    <col min="9754" max="9754" width="8.28515625" style="108" bestFit="1" customWidth="1"/>
    <col min="9755" max="9755" width="8.140625" style="108" bestFit="1" customWidth="1"/>
    <col min="9756" max="9756" width="9.7109375" style="108" bestFit="1" customWidth="1"/>
    <col min="9757" max="9757" width="8.28515625" style="108" bestFit="1" customWidth="1"/>
    <col min="9758" max="9984" width="7.85546875" style="108"/>
    <col min="9985" max="9985" width="5.7109375" style="108" customWidth="1"/>
    <col min="9986" max="9986" width="34.5703125" style="108" customWidth="1"/>
    <col min="9987" max="9987" width="9.140625" style="108" customWidth="1"/>
    <col min="9988" max="9988" width="6.42578125" style="108" bestFit="1" customWidth="1"/>
    <col min="9989" max="9989" width="7" style="108" bestFit="1" customWidth="1"/>
    <col min="9990" max="9990" width="7.140625" style="108" bestFit="1" customWidth="1"/>
    <col min="9991" max="9991" width="12.85546875" style="108" bestFit="1" customWidth="1"/>
    <col min="9992" max="9992" width="6" style="108" bestFit="1" customWidth="1"/>
    <col min="9993" max="9993" width="5.7109375" style="108" bestFit="1" customWidth="1"/>
    <col min="9994" max="9994" width="8.28515625" style="108" bestFit="1" customWidth="1"/>
    <col min="9995" max="9995" width="9.140625" style="108" bestFit="1" customWidth="1"/>
    <col min="9996" max="9996" width="10" style="108" bestFit="1" customWidth="1"/>
    <col min="9997" max="9997" width="11.5703125" style="108" bestFit="1" customWidth="1"/>
    <col min="9998" max="9998" width="10.42578125" style="108" bestFit="1" customWidth="1"/>
    <col min="9999" max="9999" width="6.42578125" style="108" bestFit="1" customWidth="1"/>
    <col min="10000" max="10000" width="11" style="108" bestFit="1" customWidth="1"/>
    <col min="10001" max="10001" width="12.85546875" style="108" bestFit="1" customWidth="1"/>
    <col min="10002" max="10002" width="13.140625" style="108" bestFit="1" customWidth="1"/>
    <col min="10003" max="10003" width="9.140625" style="108" bestFit="1" customWidth="1"/>
    <col min="10004" max="10005" width="8.7109375" style="108" bestFit="1" customWidth="1"/>
    <col min="10006" max="10006" width="10.85546875" style="108" bestFit="1" customWidth="1"/>
    <col min="10007" max="10007" width="15.42578125" style="108" bestFit="1" customWidth="1"/>
    <col min="10008" max="10008" width="8.85546875" style="108" bestFit="1" customWidth="1"/>
    <col min="10009" max="10009" width="9.85546875" style="108" bestFit="1" customWidth="1"/>
    <col min="10010" max="10010" width="8.28515625" style="108" bestFit="1" customWidth="1"/>
    <col min="10011" max="10011" width="8.140625" style="108" bestFit="1" customWidth="1"/>
    <col min="10012" max="10012" width="9.7109375" style="108" bestFit="1" customWidth="1"/>
    <col min="10013" max="10013" width="8.28515625" style="108" bestFit="1" customWidth="1"/>
    <col min="10014" max="10240" width="7.85546875" style="108"/>
    <col min="10241" max="10241" width="5.7109375" style="108" customWidth="1"/>
    <col min="10242" max="10242" width="34.5703125" style="108" customWidth="1"/>
    <col min="10243" max="10243" width="9.140625" style="108" customWidth="1"/>
    <col min="10244" max="10244" width="6.42578125" style="108" bestFit="1" customWidth="1"/>
    <col min="10245" max="10245" width="7" style="108" bestFit="1" customWidth="1"/>
    <col min="10246" max="10246" width="7.140625" style="108" bestFit="1" customWidth="1"/>
    <col min="10247" max="10247" width="12.85546875" style="108" bestFit="1" customWidth="1"/>
    <col min="10248" max="10248" width="6" style="108" bestFit="1" customWidth="1"/>
    <col min="10249" max="10249" width="5.7109375" style="108" bestFit="1" customWidth="1"/>
    <col min="10250" max="10250" width="8.28515625" style="108" bestFit="1" customWidth="1"/>
    <col min="10251" max="10251" width="9.140625" style="108" bestFit="1" customWidth="1"/>
    <col min="10252" max="10252" width="10" style="108" bestFit="1" customWidth="1"/>
    <col min="10253" max="10253" width="11.5703125" style="108" bestFit="1" customWidth="1"/>
    <col min="10254" max="10254" width="10.42578125" style="108" bestFit="1" customWidth="1"/>
    <col min="10255" max="10255" width="6.42578125" style="108" bestFit="1" customWidth="1"/>
    <col min="10256" max="10256" width="11" style="108" bestFit="1" customWidth="1"/>
    <col min="10257" max="10257" width="12.85546875" style="108" bestFit="1" customWidth="1"/>
    <col min="10258" max="10258" width="13.140625" style="108" bestFit="1" customWidth="1"/>
    <col min="10259" max="10259" width="9.140625" style="108" bestFit="1" customWidth="1"/>
    <col min="10260" max="10261" width="8.7109375" style="108" bestFit="1" customWidth="1"/>
    <col min="10262" max="10262" width="10.85546875" style="108" bestFit="1" customWidth="1"/>
    <col min="10263" max="10263" width="15.42578125" style="108" bestFit="1" customWidth="1"/>
    <col min="10264" max="10264" width="8.85546875" style="108" bestFit="1" customWidth="1"/>
    <col min="10265" max="10265" width="9.85546875" style="108" bestFit="1" customWidth="1"/>
    <col min="10266" max="10266" width="8.28515625" style="108" bestFit="1" customWidth="1"/>
    <col min="10267" max="10267" width="8.140625" style="108" bestFit="1" customWidth="1"/>
    <col min="10268" max="10268" width="9.7109375" style="108" bestFit="1" customWidth="1"/>
    <col min="10269" max="10269" width="8.28515625" style="108" bestFit="1" customWidth="1"/>
    <col min="10270" max="10496" width="7.85546875" style="108"/>
    <col min="10497" max="10497" width="5.7109375" style="108" customWidth="1"/>
    <col min="10498" max="10498" width="34.5703125" style="108" customWidth="1"/>
    <col min="10499" max="10499" width="9.140625" style="108" customWidth="1"/>
    <col min="10500" max="10500" width="6.42578125" style="108" bestFit="1" customWidth="1"/>
    <col min="10501" max="10501" width="7" style="108" bestFit="1" customWidth="1"/>
    <col min="10502" max="10502" width="7.140625" style="108" bestFit="1" customWidth="1"/>
    <col min="10503" max="10503" width="12.85546875" style="108" bestFit="1" customWidth="1"/>
    <col min="10504" max="10504" width="6" style="108" bestFit="1" customWidth="1"/>
    <col min="10505" max="10505" width="5.7109375" style="108" bestFit="1" customWidth="1"/>
    <col min="10506" max="10506" width="8.28515625" style="108" bestFit="1" customWidth="1"/>
    <col min="10507" max="10507" width="9.140625" style="108" bestFit="1" customWidth="1"/>
    <col min="10508" max="10508" width="10" style="108" bestFit="1" customWidth="1"/>
    <col min="10509" max="10509" width="11.5703125" style="108" bestFit="1" customWidth="1"/>
    <col min="10510" max="10510" width="10.42578125" style="108" bestFit="1" customWidth="1"/>
    <col min="10511" max="10511" width="6.42578125" style="108" bestFit="1" customWidth="1"/>
    <col min="10512" max="10512" width="11" style="108" bestFit="1" customWidth="1"/>
    <col min="10513" max="10513" width="12.85546875" style="108" bestFit="1" customWidth="1"/>
    <col min="10514" max="10514" width="13.140625" style="108" bestFit="1" customWidth="1"/>
    <col min="10515" max="10515" width="9.140625" style="108" bestFit="1" customWidth="1"/>
    <col min="10516" max="10517" width="8.7109375" style="108" bestFit="1" customWidth="1"/>
    <col min="10518" max="10518" width="10.85546875" style="108" bestFit="1" customWidth="1"/>
    <col min="10519" max="10519" width="15.42578125" style="108" bestFit="1" customWidth="1"/>
    <col min="10520" max="10520" width="8.85546875" style="108" bestFit="1" customWidth="1"/>
    <col min="10521" max="10521" width="9.85546875" style="108" bestFit="1" customWidth="1"/>
    <col min="10522" max="10522" width="8.28515625" style="108" bestFit="1" customWidth="1"/>
    <col min="10523" max="10523" width="8.140625" style="108" bestFit="1" customWidth="1"/>
    <col min="10524" max="10524" width="9.7109375" style="108" bestFit="1" customWidth="1"/>
    <col min="10525" max="10525" width="8.28515625" style="108" bestFit="1" customWidth="1"/>
    <col min="10526" max="10752" width="7.85546875" style="108"/>
    <col min="10753" max="10753" width="5.7109375" style="108" customWidth="1"/>
    <col min="10754" max="10754" width="34.5703125" style="108" customWidth="1"/>
    <col min="10755" max="10755" width="9.140625" style="108" customWidth="1"/>
    <col min="10756" max="10756" width="6.42578125" style="108" bestFit="1" customWidth="1"/>
    <col min="10757" max="10757" width="7" style="108" bestFit="1" customWidth="1"/>
    <col min="10758" max="10758" width="7.140625" style="108" bestFit="1" customWidth="1"/>
    <col min="10759" max="10759" width="12.85546875" style="108" bestFit="1" customWidth="1"/>
    <col min="10760" max="10760" width="6" style="108" bestFit="1" customWidth="1"/>
    <col min="10761" max="10761" width="5.7109375" style="108" bestFit="1" customWidth="1"/>
    <col min="10762" max="10762" width="8.28515625" style="108" bestFit="1" customWidth="1"/>
    <col min="10763" max="10763" width="9.140625" style="108" bestFit="1" customWidth="1"/>
    <col min="10764" max="10764" width="10" style="108" bestFit="1" customWidth="1"/>
    <col min="10765" max="10765" width="11.5703125" style="108" bestFit="1" customWidth="1"/>
    <col min="10766" max="10766" width="10.42578125" style="108" bestFit="1" customWidth="1"/>
    <col min="10767" max="10767" width="6.42578125" style="108" bestFit="1" customWidth="1"/>
    <col min="10768" max="10768" width="11" style="108" bestFit="1" customWidth="1"/>
    <col min="10769" max="10769" width="12.85546875" style="108" bestFit="1" customWidth="1"/>
    <col min="10770" max="10770" width="13.140625" style="108" bestFit="1" customWidth="1"/>
    <col min="10771" max="10771" width="9.140625" style="108" bestFit="1" customWidth="1"/>
    <col min="10772" max="10773" width="8.7109375" style="108" bestFit="1" customWidth="1"/>
    <col min="10774" max="10774" width="10.85546875" style="108" bestFit="1" customWidth="1"/>
    <col min="10775" max="10775" width="15.42578125" style="108" bestFit="1" customWidth="1"/>
    <col min="10776" max="10776" width="8.85546875" style="108" bestFit="1" customWidth="1"/>
    <col min="10777" max="10777" width="9.85546875" style="108" bestFit="1" customWidth="1"/>
    <col min="10778" max="10778" width="8.28515625" style="108" bestFit="1" customWidth="1"/>
    <col min="10779" max="10779" width="8.140625" style="108" bestFit="1" customWidth="1"/>
    <col min="10780" max="10780" width="9.7109375" style="108" bestFit="1" customWidth="1"/>
    <col min="10781" max="10781" width="8.28515625" style="108" bestFit="1" customWidth="1"/>
    <col min="10782" max="11008" width="7.85546875" style="108"/>
    <col min="11009" max="11009" width="5.7109375" style="108" customWidth="1"/>
    <col min="11010" max="11010" width="34.5703125" style="108" customWidth="1"/>
    <col min="11011" max="11011" width="9.140625" style="108" customWidth="1"/>
    <col min="11012" max="11012" width="6.42578125" style="108" bestFit="1" customWidth="1"/>
    <col min="11013" max="11013" width="7" style="108" bestFit="1" customWidth="1"/>
    <col min="11014" max="11014" width="7.140625" style="108" bestFit="1" customWidth="1"/>
    <col min="11015" max="11015" width="12.85546875" style="108" bestFit="1" customWidth="1"/>
    <col min="11016" max="11016" width="6" style="108" bestFit="1" customWidth="1"/>
    <col min="11017" max="11017" width="5.7109375" style="108" bestFit="1" customWidth="1"/>
    <col min="11018" max="11018" width="8.28515625" style="108" bestFit="1" customWidth="1"/>
    <col min="11019" max="11019" width="9.140625" style="108" bestFit="1" customWidth="1"/>
    <col min="11020" max="11020" width="10" style="108" bestFit="1" customWidth="1"/>
    <col min="11021" max="11021" width="11.5703125" style="108" bestFit="1" customWidth="1"/>
    <col min="11022" max="11022" width="10.42578125" style="108" bestFit="1" customWidth="1"/>
    <col min="11023" max="11023" width="6.42578125" style="108" bestFit="1" customWidth="1"/>
    <col min="11024" max="11024" width="11" style="108" bestFit="1" customWidth="1"/>
    <col min="11025" max="11025" width="12.85546875" style="108" bestFit="1" customWidth="1"/>
    <col min="11026" max="11026" width="13.140625" style="108" bestFit="1" customWidth="1"/>
    <col min="11027" max="11027" width="9.140625" style="108" bestFit="1" customWidth="1"/>
    <col min="11028" max="11029" width="8.7109375" style="108" bestFit="1" customWidth="1"/>
    <col min="11030" max="11030" width="10.85546875" style="108" bestFit="1" customWidth="1"/>
    <col min="11031" max="11031" width="15.42578125" style="108" bestFit="1" customWidth="1"/>
    <col min="11032" max="11032" width="8.85546875" style="108" bestFit="1" customWidth="1"/>
    <col min="11033" max="11033" width="9.85546875" style="108" bestFit="1" customWidth="1"/>
    <col min="11034" max="11034" width="8.28515625" style="108" bestFit="1" customWidth="1"/>
    <col min="11035" max="11035" width="8.140625" style="108" bestFit="1" customWidth="1"/>
    <col min="11036" max="11036" width="9.7109375" style="108" bestFit="1" customWidth="1"/>
    <col min="11037" max="11037" width="8.28515625" style="108" bestFit="1" customWidth="1"/>
    <col min="11038" max="11264" width="7.85546875" style="108"/>
    <col min="11265" max="11265" width="5.7109375" style="108" customWidth="1"/>
    <col min="11266" max="11266" width="34.5703125" style="108" customWidth="1"/>
    <col min="11267" max="11267" width="9.140625" style="108" customWidth="1"/>
    <col min="11268" max="11268" width="6.42578125" style="108" bestFit="1" customWidth="1"/>
    <col min="11269" max="11269" width="7" style="108" bestFit="1" customWidth="1"/>
    <col min="11270" max="11270" width="7.140625" style="108" bestFit="1" customWidth="1"/>
    <col min="11271" max="11271" width="12.85546875" style="108" bestFit="1" customWidth="1"/>
    <col min="11272" max="11272" width="6" style="108" bestFit="1" customWidth="1"/>
    <col min="11273" max="11273" width="5.7109375" style="108" bestFit="1" customWidth="1"/>
    <col min="11274" max="11274" width="8.28515625" style="108" bestFit="1" customWidth="1"/>
    <col min="11275" max="11275" width="9.140625" style="108" bestFit="1" customWidth="1"/>
    <col min="11276" max="11276" width="10" style="108" bestFit="1" customWidth="1"/>
    <col min="11277" max="11277" width="11.5703125" style="108" bestFit="1" customWidth="1"/>
    <col min="11278" max="11278" width="10.42578125" style="108" bestFit="1" customWidth="1"/>
    <col min="11279" max="11279" width="6.42578125" style="108" bestFit="1" customWidth="1"/>
    <col min="11280" max="11280" width="11" style="108" bestFit="1" customWidth="1"/>
    <col min="11281" max="11281" width="12.85546875" style="108" bestFit="1" customWidth="1"/>
    <col min="11282" max="11282" width="13.140625" style="108" bestFit="1" customWidth="1"/>
    <col min="11283" max="11283" width="9.140625" style="108" bestFit="1" customWidth="1"/>
    <col min="11284" max="11285" width="8.7109375" style="108" bestFit="1" customWidth="1"/>
    <col min="11286" max="11286" width="10.85546875" style="108" bestFit="1" customWidth="1"/>
    <col min="11287" max="11287" width="15.42578125" style="108" bestFit="1" customWidth="1"/>
    <col min="11288" max="11288" width="8.85546875" style="108" bestFit="1" customWidth="1"/>
    <col min="11289" max="11289" width="9.85546875" style="108" bestFit="1" customWidth="1"/>
    <col min="11290" max="11290" width="8.28515625" style="108" bestFit="1" customWidth="1"/>
    <col min="11291" max="11291" width="8.140625" style="108" bestFit="1" customWidth="1"/>
    <col min="11292" max="11292" width="9.7109375" style="108" bestFit="1" customWidth="1"/>
    <col min="11293" max="11293" width="8.28515625" style="108" bestFit="1" customWidth="1"/>
    <col min="11294" max="11520" width="7.85546875" style="108"/>
    <col min="11521" max="11521" width="5.7109375" style="108" customWidth="1"/>
    <col min="11522" max="11522" width="34.5703125" style="108" customWidth="1"/>
    <col min="11523" max="11523" width="9.140625" style="108" customWidth="1"/>
    <col min="11524" max="11524" width="6.42578125" style="108" bestFit="1" customWidth="1"/>
    <col min="11525" max="11525" width="7" style="108" bestFit="1" customWidth="1"/>
    <col min="11526" max="11526" width="7.140625" style="108" bestFit="1" customWidth="1"/>
    <col min="11527" max="11527" width="12.85546875" style="108" bestFit="1" customWidth="1"/>
    <col min="11528" max="11528" width="6" style="108" bestFit="1" customWidth="1"/>
    <col min="11529" max="11529" width="5.7109375" style="108" bestFit="1" customWidth="1"/>
    <col min="11530" max="11530" width="8.28515625" style="108" bestFit="1" customWidth="1"/>
    <col min="11531" max="11531" width="9.140625" style="108" bestFit="1" customWidth="1"/>
    <col min="11532" max="11532" width="10" style="108" bestFit="1" customWidth="1"/>
    <col min="11533" max="11533" width="11.5703125" style="108" bestFit="1" customWidth="1"/>
    <col min="11534" max="11534" width="10.42578125" style="108" bestFit="1" customWidth="1"/>
    <col min="11535" max="11535" width="6.42578125" style="108" bestFit="1" customWidth="1"/>
    <col min="11536" max="11536" width="11" style="108" bestFit="1" customWidth="1"/>
    <col min="11537" max="11537" width="12.85546875" style="108" bestFit="1" customWidth="1"/>
    <col min="11538" max="11538" width="13.140625" style="108" bestFit="1" customWidth="1"/>
    <col min="11539" max="11539" width="9.140625" style="108" bestFit="1" customWidth="1"/>
    <col min="11540" max="11541" width="8.7109375" style="108" bestFit="1" customWidth="1"/>
    <col min="11542" max="11542" width="10.85546875" style="108" bestFit="1" customWidth="1"/>
    <col min="11543" max="11543" width="15.42578125" style="108" bestFit="1" customWidth="1"/>
    <col min="11544" max="11544" width="8.85546875" style="108" bestFit="1" customWidth="1"/>
    <col min="11545" max="11545" width="9.85546875" style="108" bestFit="1" customWidth="1"/>
    <col min="11546" max="11546" width="8.28515625" style="108" bestFit="1" customWidth="1"/>
    <col min="11547" max="11547" width="8.140625" style="108" bestFit="1" customWidth="1"/>
    <col min="11548" max="11548" width="9.7109375" style="108" bestFit="1" customWidth="1"/>
    <col min="11549" max="11549" width="8.28515625" style="108" bestFit="1" customWidth="1"/>
    <col min="11550" max="11776" width="7.85546875" style="108"/>
    <col min="11777" max="11777" width="5.7109375" style="108" customWidth="1"/>
    <col min="11778" max="11778" width="34.5703125" style="108" customWidth="1"/>
    <col min="11779" max="11779" width="9.140625" style="108" customWidth="1"/>
    <col min="11780" max="11780" width="6.42578125" style="108" bestFit="1" customWidth="1"/>
    <col min="11781" max="11781" width="7" style="108" bestFit="1" customWidth="1"/>
    <col min="11782" max="11782" width="7.140625" style="108" bestFit="1" customWidth="1"/>
    <col min="11783" max="11783" width="12.85546875" style="108" bestFit="1" customWidth="1"/>
    <col min="11784" max="11784" width="6" style="108" bestFit="1" customWidth="1"/>
    <col min="11785" max="11785" width="5.7109375" style="108" bestFit="1" customWidth="1"/>
    <col min="11786" max="11786" width="8.28515625" style="108" bestFit="1" customWidth="1"/>
    <col min="11787" max="11787" width="9.140625" style="108" bestFit="1" customWidth="1"/>
    <col min="11788" max="11788" width="10" style="108" bestFit="1" customWidth="1"/>
    <col min="11789" max="11789" width="11.5703125" style="108" bestFit="1" customWidth="1"/>
    <col min="11790" max="11790" width="10.42578125" style="108" bestFit="1" customWidth="1"/>
    <col min="11791" max="11791" width="6.42578125" style="108" bestFit="1" customWidth="1"/>
    <col min="11792" max="11792" width="11" style="108" bestFit="1" customWidth="1"/>
    <col min="11793" max="11793" width="12.85546875" style="108" bestFit="1" customWidth="1"/>
    <col min="11794" max="11794" width="13.140625" style="108" bestFit="1" customWidth="1"/>
    <col min="11795" max="11795" width="9.140625" style="108" bestFit="1" customWidth="1"/>
    <col min="11796" max="11797" width="8.7109375" style="108" bestFit="1" customWidth="1"/>
    <col min="11798" max="11798" width="10.85546875" style="108" bestFit="1" customWidth="1"/>
    <col min="11799" max="11799" width="15.42578125" style="108" bestFit="1" customWidth="1"/>
    <col min="11800" max="11800" width="8.85546875" style="108" bestFit="1" customWidth="1"/>
    <col min="11801" max="11801" width="9.85546875" style="108" bestFit="1" customWidth="1"/>
    <col min="11802" max="11802" width="8.28515625" style="108" bestFit="1" customWidth="1"/>
    <col min="11803" max="11803" width="8.140625" style="108" bestFit="1" customWidth="1"/>
    <col min="11804" max="11804" width="9.7109375" style="108" bestFit="1" customWidth="1"/>
    <col min="11805" max="11805" width="8.28515625" style="108" bestFit="1" customWidth="1"/>
    <col min="11806" max="12032" width="7.85546875" style="108"/>
    <col min="12033" max="12033" width="5.7109375" style="108" customWidth="1"/>
    <col min="12034" max="12034" width="34.5703125" style="108" customWidth="1"/>
    <col min="12035" max="12035" width="9.140625" style="108" customWidth="1"/>
    <col min="12036" max="12036" width="6.42578125" style="108" bestFit="1" customWidth="1"/>
    <col min="12037" max="12037" width="7" style="108" bestFit="1" customWidth="1"/>
    <col min="12038" max="12038" width="7.140625" style="108" bestFit="1" customWidth="1"/>
    <col min="12039" max="12039" width="12.85546875" style="108" bestFit="1" customWidth="1"/>
    <col min="12040" max="12040" width="6" style="108" bestFit="1" customWidth="1"/>
    <col min="12041" max="12041" width="5.7109375" style="108" bestFit="1" customWidth="1"/>
    <col min="12042" max="12042" width="8.28515625" style="108" bestFit="1" customWidth="1"/>
    <col min="12043" max="12043" width="9.140625" style="108" bestFit="1" customWidth="1"/>
    <col min="12044" max="12044" width="10" style="108" bestFit="1" customWidth="1"/>
    <col min="12045" max="12045" width="11.5703125" style="108" bestFit="1" customWidth="1"/>
    <col min="12046" max="12046" width="10.42578125" style="108" bestFit="1" customWidth="1"/>
    <col min="12047" max="12047" width="6.42578125" style="108" bestFit="1" customWidth="1"/>
    <col min="12048" max="12048" width="11" style="108" bestFit="1" customWidth="1"/>
    <col min="12049" max="12049" width="12.85546875" style="108" bestFit="1" customWidth="1"/>
    <col min="12050" max="12050" width="13.140625" style="108" bestFit="1" customWidth="1"/>
    <col min="12051" max="12051" width="9.140625" style="108" bestFit="1" customWidth="1"/>
    <col min="12052" max="12053" width="8.7109375" style="108" bestFit="1" customWidth="1"/>
    <col min="12054" max="12054" width="10.85546875" style="108" bestFit="1" customWidth="1"/>
    <col min="12055" max="12055" width="15.42578125" style="108" bestFit="1" customWidth="1"/>
    <col min="12056" max="12056" width="8.85546875" style="108" bestFit="1" customWidth="1"/>
    <col min="12057" max="12057" width="9.85546875" style="108" bestFit="1" customWidth="1"/>
    <col min="12058" max="12058" width="8.28515625" style="108" bestFit="1" customWidth="1"/>
    <col min="12059" max="12059" width="8.140625" style="108" bestFit="1" customWidth="1"/>
    <col min="12060" max="12060" width="9.7109375" style="108" bestFit="1" customWidth="1"/>
    <col min="12061" max="12061" width="8.28515625" style="108" bestFit="1" customWidth="1"/>
    <col min="12062" max="12288" width="7.85546875" style="108"/>
    <col min="12289" max="12289" width="5.7109375" style="108" customWidth="1"/>
    <col min="12290" max="12290" width="34.5703125" style="108" customWidth="1"/>
    <col min="12291" max="12291" width="9.140625" style="108" customWidth="1"/>
    <col min="12292" max="12292" width="6.42578125" style="108" bestFit="1" customWidth="1"/>
    <col min="12293" max="12293" width="7" style="108" bestFit="1" customWidth="1"/>
    <col min="12294" max="12294" width="7.140625" style="108" bestFit="1" customWidth="1"/>
    <col min="12295" max="12295" width="12.85546875" style="108" bestFit="1" customWidth="1"/>
    <col min="12296" max="12296" width="6" style="108" bestFit="1" customWidth="1"/>
    <col min="12297" max="12297" width="5.7109375" style="108" bestFit="1" customWidth="1"/>
    <col min="12298" max="12298" width="8.28515625" style="108" bestFit="1" customWidth="1"/>
    <col min="12299" max="12299" width="9.140625" style="108" bestFit="1" customWidth="1"/>
    <col min="12300" max="12300" width="10" style="108" bestFit="1" customWidth="1"/>
    <col min="12301" max="12301" width="11.5703125" style="108" bestFit="1" customWidth="1"/>
    <col min="12302" max="12302" width="10.42578125" style="108" bestFit="1" customWidth="1"/>
    <col min="12303" max="12303" width="6.42578125" style="108" bestFit="1" customWidth="1"/>
    <col min="12304" max="12304" width="11" style="108" bestFit="1" customWidth="1"/>
    <col min="12305" max="12305" width="12.85546875" style="108" bestFit="1" customWidth="1"/>
    <col min="12306" max="12306" width="13.140625" style="108" bestFit="1" customWidth="1"/>
    <col min="12307" max="12307" width="9.140625" style="108" bestFit="1" customWidth="1"/>
    <col min="12308" max="12309" width="8.7109375" style="108" bestFit="1" customWidth="1"/>
    <col min="12310" max="12310" width="10.85546875" style="108" bestFit="1" customWidth="1"/>
    <col min="12311" max="12311" width="15.42578125" style="108" bestFit="1" customWidth="1"/>
    <col min="12312" max="12312" width="8.85546875" style="108" bestFit="1" customWidth="1"/>
    <col min="12313" max="12313" width="9.85546875" style="108" bestFit="1" customWidth="1"/>
    <col min="12314" max="12314" width="8.28515625" style="108" bestFit="1" customWidth="1"/>
    <col min="12315" max="12315" width="8.140625" style="108" bestFit="1" customWidth="1"/>
    <col min="12316" max="12316" width="9.7109375" style="108" bestFit="1" customWidth="1"/>
    <col min="12317" max="12317" width="8.28515625" style="108" bestFit="1" customWidth="1"/>
    <col min="12318" max="12544" width="7.85546875" style="108"/>
    <col min="12545" max="12545" width="5.7109375" style="108" customWidth="1"/>
    <col min="12546" max="12546" width="34.5703125" style="108" customWidth="1"/>
    <col min="12547" max="12547" width="9.140625" style="108" customWidth="1"/>
    <col min="12548" max="12548" width="6.42578125" style="108" bestFit="1" customWidth="1"/>
    <col min="12549" max="12549" width="7" style="108" bestFit="1" customWidth="1"/>
    <col min="12550" max="12550" width="7.140625" style="108" bestFit="1" customWidth="1"/>
    <col min="12551" max="12551" width="12.85546875" style="108" bestFit="1" customWidth="1"/>
    <col min="12552" max="12552" width="6" style="108" bestFit="1" customWidth="1"/>
    <col min="12553" max="12553" width="5.7109375" style="108" bestFit="1" customWidth="1"/>
    <col min="12554" max="12554" width="8.28515625" style="108" bestFit="1" customWidth="1"/>
    <col min="12555" max="12555" width="9.140625" style="108" bestFit="1" customWidth="1"/>
    <col min="12556" max="12556" width="10" style="108" bestFit="1" customWidth="1"/>
    <col min="12557" max="12557" width="11.5703125" style="108" bestFit="1" customWidth="1"/>
    <col min="12558" max="12558" width="10.42578125" style="108" bestFit="1" customWidth="1"/>
    <col min="12559" max="12559" width="6.42578125" style="108" bestFit="1" customWidth="1"/>
    <col min="12560" max="12560" width="11" style="108" bestFit="1" customWidth="1"/>
    <col min="12561" max="12561" width="12.85546875" style="108" bestFit="1" customWidth="1"/>
    <col min="12562" max="12562" width="13.140625" style="108" bestFit="1" customWidth="1"/>
    <col min="12563" max="12563" width="9.140625" style="108" bestFit="1" customWidth="1"/>
    <col min="12564" max="12565" width="8.7109375" style="108" bestFit="1" customWidth="1"/>
    <col min="12566" max="12566" width="10.85546875" style="108" bestFit="1" customWidth="1"/>
    <col min="12567" max="12567" width="15.42578125" style="108" bestFit="1" customWidth="1"/>
    <col min="12568" max="12568" width="8.85546875" style="108" bestFit="1" customWidth="1"/>
    <col min="12569" max="12569" width="9.85546875" style="108" bestFit="1" customWidth="1"/>
    <col min="12570" max="12570" width="8.28515625" style="108" bestFit="1" customWidth="1"/>
    <col min="12571" max="12571" width="8.140625" style="108" bestFit="1" customWidth="1"/>
    <col min="12572" max="12572" width="9.7109375" style="108" bestFit="1" customWidth="1"/>
    <col min="12573" max="12573" width="8.28515625" style="108" bestFit="1" customWidth="1"/>
    <col min="12574" max="12800" width="7.85546875" style="108"/>
    <col min="12801" max="12801" width="5.7109375" style="108" customWidth="1"/>
    <col min="12802" max="12802" width="34.5703125" style="108" customWidth="1"/>
    <col min="12803" max="12803" width="9.140625" style="108" customWidth="1"/>
    <col min="12804" max="12804" width="6.42578125" style="108" bestFit="1" customWidth="1"/>
    <col min="12805" max="12805" width="7" style="108" bestFit="1" customWidth="1"/>
    <col min="12806" max="12806" width="7.140625" style="108" bestFit="1" customWidth="1"/>
    <col min="12807" max="12807" width="12.85546875" style="108" bestFit="1" customWidth="1"/>
    <col min="12808" max="12808" width="6" style="108" bestFit="1" customWidth="1"/>
    <col min="12809" max="12809" width="5.7109375" style="108" bestFit="1" customWidth="1"/>
    <col min="12810" max="12810" width="8.28515625" style="108" bestFit="1" customWidth="1"/>
    <col min="12811" max="12811" width="9.140625" style="108" bestFit="1" customWidth="1"/>
    <col min="12812" max="12812" width="10" style="108" bestFit="1" customWidth="1"/>
    <col min="12813" max="12813" width="11.5703125" style="108" bestFit="1" customWidth="1"/>
    <col min="12814" max="12814" width="10.42578125" style="108" bestFit="1" customWidth="1"/>
    <col min="12815" max="12815" width="6.42578125" style="108" bestFit="1" customWidth="1"/>
    <col min="12816" max="12816" width="11" style="108" bestFit="1" customWidth="1"/>
    <col min="12817" max="12817" width="12.85546875" style="108" bestFit="1" customWidth="1"/>
    <col min="12818" max="12818" width="13.140625" style="108" bestFit="1" customWidth="1"/>
    <col min="12819" max="12819" width="9.140625" style="108" bestFit="1" customWidth="1"/>
    <col min="12820" max="12821" width="8.7109375" style="108" bestFit="1" customWidth="1"/>
    <col min="12822" max="12822" width="10.85546875" style="108" bestFit="1" customWidth="1"/>
    <col min="12823" max="12823" width="15.42578125" style="108" bestFit="1" customWidth="1"/>
    <col min="12824" max="12824" width="8.85546875" style="108" bestFit="1" customWidth="1"/>
    <col min="12825" max="12825" width="9.85546875" style="108" bestFit="1" customWidth="1"/>
    <col min="12826" max="12826" width="8.28515625" style="108" bestFit="1" customWidth="1"/>
    <col min="12827" max="12827" width="8.140625" style="108" bestFit="1" customWidth="1"/>
    <col min="12828" max="12828" width="9.7109375" style="108" bestFit="1" customWidth="1"/>
    <col min="12829" max="12829" width="8.28515625" style="108" bestFit="1" customWidth="1"/>
    <col min="12830" max="13056" width="7.85546875" style="108"/>
    <col min="13057" max="13057" width="5.7109375" style="108" customWidth="1"/>
    <col min="13058" max="13058" width="34.5703125" style="108" customWidth="1"/>
    <col min="13059" max="13059" width="9.140625" style="108" customWidth="1"/>
    <col min="13060" max="13060" width="6.42578125" style="108" bestFit="1" customWidth="1"/>
    <col min="13061" max="13061" width="7" style="108" bestFit="1" customWidth="1"/>
    <col min="13062" max="13062" width="7.140625" style="108" bestFit="1" customWidth="1"/>
    <col min="13063" max="13063" width="12.85546875" style="108" bestFit="1" customWidth="1"/>
    <col min="13064" max="13064" width="6" style="108" bestFit="1" customWidth="1"/>
    <col min="13065" max="13065" width="5.7109375" style="108" bestFit="1" customWidth="1"/>
    <col min="13066" max="13066" width="8.28515625" style="108" bestFit="1" customWidth="1"/>
    <col min="13067" max="13067" width="9.140625" style="108" bestFit="1" customWidth="1"/>
    <col min="13068" max="13068" width="10" style="108" bestFit="1" customWidth="1"/>
    <col min="13069" max="13069" width="11.5703125" style="108" bestFit="1" customWidth="1"/>
    <col min="13070" max="13070" width="10.42578125" style="108" bestFit="1" customWidth="1"/>
    <col min="13071" max="13071" width="6.42578125" style="108" bestFit="1" customWidth="1"/>
    <col min="13072" max="13072" width="11" style="108" bestFit="1" customWidth="1"/>
    <col min="13073" max="13073" width="12.85546875" style="108" bestFit="1" customWidth="1"/>
    <col min="13074" max="13074" width="13.140625" style="108" bestFit="1" customWidth="1"/>
    <col min="13075" max="13075" width="9.140625" style="108" bestFit="1" customWidth="1"/>
    <col min="13076" max="13077" width="8.7109375" style="108" bestFit="1" customWidth="1"/>
    <col min="13078" max="13078" width="10.85546875" style="108" bestFit="1" customWidth="1"/>
    <col min="13079" max="13079" width="15.42578125" style="108" bestFit="1" customWidth="1"/>
    <col min="13080" max="13080" width="8.85546875" style="108" bestFit="1" customWidth="1"/>
    <col min="13081" max="13081" width="9.85546875" style="108" bestFit="1" customWidth="1"/>
    <col min="13082" max="13082" width="8.28515625" style="108" bestFit="1" customWidth="1"/>
    <col min="13083" max="13083" width="8.140625" style="108" bestFit="1" customWidth="1"/>
    <col min="13084" max="13084" width="9.7109375" style="108" bestFit="1" customWidth="1"/>
    <col min="13085" max="13085" width="8.28515625" style="108" bestFit="1" customWidth="1"/>
    <col min="13086" max="13312" width="7.85546875" style="108"/>
    <col min="13313" max="13313" width="5.7109375" style="108" customWidth="1"/>
    <col min="13314" max="13314" width="34.5703125" style="108" customWidth="1"/>
    <col min="13315" max="13315" width="9.140625" style="108" customWidth="1"/>
    <col min="13316" max="13316" width="6.42578125" style="108" bestFit="1" customWidth="1"/>
    <col min="13317" max="13317" width="7" style="108" bestFit="1" customWidth="1"/>
    <col min="13318" max="13318" width="7.140625" style="108" bestFit="1" customWidth="1"/>
    <col min="13319" max="13319" width="12.85546875" style="108" bestFit="1" customWidth="1"/>
    <col min="13320" max="13320" width="6" style="108" bestFit="1" customWidth="1"/>
    <col min="13321" max="13321" width="5.7109375" style="108" bestFit="1" customWidth="1"/>
    <col min="13322" max="13322" width="8.28515625" style="108" bestFit="1" customWidth="1"/>
    <col min="13323" max="13323" width="9.140625" style="108" bestFit="1" customWidth="1"/>
    <col min="13324" max="13324" width="10" style="108" bestFit="1" customWidth="1"/>
    <col min="13325" max="13325" width="11.5703125" style="108" bestFit="1" customWidth="1"/>
    <col min="13326" max="13326" width="10.42578125" style="108" bestFit="1" customWidth="1"/>
    <col min="13327" max="13327" width="6.42578125" style="108" bestFit="1" customWidth="1"/>
    <col min="13328" max="13328" width="11" style="108" bestFit="1" customWidth="1"/>
    <col min="13329" max="13329" width="12.85546875" style="108" bestFit="1" customWidth="1"/>
    <col min="13330" max="13330" width="13.140625" style="108" bestFit="1" customWidth="1"/>
    <col min="13331" max="13331" width="9.140625" style="108" bestFit="1" customWidth="1"/>
    <col min="13332" max="13333" width="8.7109375" style="108" bestFit="1" customWidth="1"/>
    <col min="13334" max="13334" width="10.85546875" style="108" bestFit="1" customWidth="1"/>
    <col min="13335" max="13335" width="15.42578125" style="108" bestFit="1" customWidth="1"/>
    <col min="13336" max="13336" width="8.85546875" style="108" bestFit="1" customWidth="1"/>
    <col min="13337" max="13337" width="9.85546875" style="108" bestFit="1" customWidth="1"/>
    <col min="13338" max="13338" width="8.28515625" style="108" bestFit="1" customWidth="1"/>
    <col min="13339" max="13339" width="8.140625" style="108" bestFit="1" customWidth="1"/>
    <col min="13340" max="13340" width="9.7109375" style="108" bestFit="1" customWidth="1"/>
    <col min="13341" max="13341" width="8.28515625" style="108" bestFit="1" customWidth="1"/>
    <col min="13342" max="13568" width="7.85546875" style="108"/>
    <col min="13569" max="13569" width="5.7109375" style="108" customWidth="1"/>
    <col min="13570" max="13570" width="34.5703125" style="108" customWidth="1"/>
    <col min="13571" max="13571" width="9.140625" style="108" customWidth="1"/>
    <col min="13572" max="13572" width="6.42578125" style="108" bestFit="1" customWidth="1"/>
    <col min="13573" max="13573" width="7" style="108" bestFit="1" customWidth="1"/>
    <col min="13574" max="13574" width="7.140625" style="108" bestFit="1" customWidth="1"/>
    <col min="13575" max="13575" width="12.85546875" style="108" bestFit="1" customWidth="1"/>
    <col min="13576" max="13576" width="6" style="108" bestFit="1" customWidth="1"/>
    <col min="13577" max="13577" width="5.7109375" style="108" bestFit="1" customWidth="1"/>
    <col min="13578" max="13578" width="8.28515625" style="108" bestFit="1" customWidth="1"/>
    <col min="13579" max="13579" width="9.140625" style="108" bestFit="1" customWidth="1"/>
    <col min="13580" max="13580" width="10" style="108" bestFit="1" customWidth="1"/>
    <col min="13581" max="13581" width="11.5703125" style="108" bestFit="1" customWidth="1"/>
    <col min="13582" max="13582" width="10.42578125" style="108" bestFit="1" customWidth="1"/>
    <col min="13583" max="13583" width="6.42578125" style="108" bestFit="1" customWidth="1"/>
    <col min="13584" max="13584" width="11" style="108" bestFit="1" customWidth="1"/>
    <col min="13585" max="13585" width="12.85546875" style="108" bestFit="1" customWidth="1"/>
    <col min="13586" max="13586" width="13.140625" style="108" bestFit="1" customWidth="1"/>
    <col min="13587" max="13587" width="9.140625" style="108" bestFit="1" customWidth="1"/>
    <col min="13588" max="13589" width="8.7109375" style="108" bestFit="1" customWidth="1"/>
    <col min="13590" max="13590" width="10.85546875" style="108" bestFit="1" customWidth="1"/>
    <col min="13591" max="13591" width="15.42578125" style="108" bestFit="1" customWidth="1"/>
    <col min="13592" max="13592" width="8.85546875" style="108" bestFit="1" customWidth="1"/>
    <col min="13593" max="13593" width="9.85546875" style="108" bestFit="1" customWidth="1"/>
    <col min="13594" max="13594" width="8.28515625" style="108" bestFit="1" customWidth="1"/>
    <col min="13595" max="13595" width="8.140625" style="108" bestFit="1" customWidth="1"/>
    <col min="13596" max="13596" width="9.7109375" style="108" bestFit="1" customWidth="1"/>
    <col min="13597" max="13597" width="8.28515625" style="108" bestFit="1" customWidth="1"/>
    <col min="13598" max="13824" width="7.85546875" style="108"/>
    <col min="13825" max="13825" width="5.7109375" style="108" customWidth="1"/>
    <col min="13826" max="13826" width="34.5703125" style="108" customWidth="1"/>
    <col min="13827" max="13827" width="9.140625" style="108" customWidth="1"/>
    <col min="13828" max="13828" width="6.42578125" style="108" bestFit="1" customWidth="1"/>
    <col min="13829" max="13829" width="7" style="108" bestFit="1" customWidth="1"/>
    <col min="13830" max="13830" width="7.140625" style="108" bestFit="1" customWidth="1"/>
    <col min="13831" max="13831" width="12.85546875" style="108" bestFit="1" customWidth="1"/>
    <col min="13832" max="13832" width="6" style="108" bestFit="1" customWidth="1"/>
    <col min="13833" max="13833" width="5.7109375" style="108" bestFit="1" customWidth="1"/>
    <col min="13834" max="13834" width="8.28515625" style="108" bestFit="1" customWidth="1"/>
    <col min="13835" max="13835" width="9.140625" style="108" bestFit="1" customWidth="1"/>
    <col min="13836" max="13836" width="10" style="108" bestFit="1" customWidth="1"/>
    <col min="13837" max="13837" width="11.5703125" style="108" bestFit="1" customWidth="1"/>
    <col min="13838" max="13838" width="10.42578125" style="108" bestFit="1" customWidth="1"/>
    <col min="13839" max="13839" width="6.42578125" style="108" bestFit="1" customWidth="1"/>
    <col min="13840" max="13840" width="11" style="108" bestFit="1" customWidth="1"/>
    <col min="13841" max="13841" width="12.85546875" style="108" bestFit="1" customWidth="1"/>
    <col min="13842" max="13842" width="13.140625" style="108" bestFit="1" customWidth="1"/>
    <col min="13843" max="13843" width="9.140625" style="108" bestFit="1" customWidth="1"/>
    <col min="13844" max="13845" width="8.7109375" style="108" bestFit="1" customWidth="1"/>
    <col min="13846" max="13846" width="10.85546875" style="108" bestFit="1" customWidth="1"/>
    <col min="13847" max="13847" width="15.42578125" style="108" bestFit="1" customWidth="1"/>
    <col min="13848" max="13848" width="8.85546875" style="108" bestFit="1" customWidth="1"/>
    <col min="13849" max="13849" width="9.85546875" style="108" bestFit="1" customWidth="1"/>
    <col min="13850" max="13850" width="8.28515625" style="108" bestFit="1" customWidth="1"/>
    <col min="13851" max="13851" width="8.140625" style="108" bestFit="1" customWidth="1"/>
    <col min="13852" max="13852" width="9.7109375" style="108" bestFit="1" customWidth="1"/>
    <col min="13853" max="13853" width="8.28515625" style="108" bestFit="1" customWidth="1"/>
    <col min="13854" max="14080" width="7.85546875" style="108"/>
    <col min="14081" max="14081" width="5.7109375" style="108" customWidth="1"/>
    <col min="14082" max="14082" width="34.5703125" style="108" customWidth="1"/>
    <col min="14083" max="14083" width="9.140625" style="108" customWidth="1"/>
    <col min="14084" max="14084" width="6.42578125" style="108" bestFit="1" customWidth="1"/>
    <col min="14085" max="14085" width="7" style="108" bestFit="1" customWidth="1"/>
    <col min="14086" max="14086" width="7.140625" style="108" bestFit="1" customWidth="1"/>
    <col min="14087" max="14087" width="12.85546875" style="108" bestFit="1" customWidth="1"/>
    <col min="14088" max="14088" width="6" style="108" bestFit="1" customWidth="1"/>
    <col min="14089" max="14089" width="5.7109375" style="108" bestFit="1" customWidth="1"/>
    <col min="14090" max="14090" width="8.28515625" style="108" bestFit="1" customWidth="1"/>
    <col min="14091" max="14091" width="9.140625" style="108" bestFit="1" customWidth="1"/>
    <col min="14092" max="14092" width="10" style="108" bestFit="1" customWidth="1"/>
    <col min="14093" max="14093" width="11.5703125" style="108" bestFit="1" customWidth="1"/>
    <col min="14094" max="14094" width="10.42578125" style="108" bestFit="1" customWidth="1"/>
    <col min="14095" max="14095" width="6.42578125" style="108" bestFit="1" customWidth="1"/>
    <col min="14096" max="14096" width="11" style="108" bestFit="1" customWidth="1"/>
    <col min="14097" max="14097" width="12.85546875" style="108" bestFit="1" customWidth="1"/>
    <col min="14098" max="14098" width="13.140625" style="108" bestFit="1" customWidth="1"/>
    <col min="14099" max="14099" width="9.140625" style="108" bestFit="1" customWidth="1"/>
    <col min="14100" max="14101" width="8.7109375" style="108" bestFit="1" customWidth="1"/>
    <col min="14102" max="14102" width="10.85546875" style="108" bestFit="1" customWidth="1"/>
    <col min="14103" max="14103" width="15.42578125" style="108" bestFit="1" customWidth="1"/>
    <col min="14104" max="14104" width="8.85546875" style="108" bestFit="1" customWidth="1"/>
    <col min="14105" max="14105" width="9.85546875" style="108" bestFit="1" customWidth="1"/>
    <col min="14106" max="14106" width="8.28515625" style="108" bestFit="1" customWidth="1"/>
    <col min="14107" max="14107" width="8.140625" style="108" bestFit="1" customWidth="1"/>
    <col min="14108" max="14108" width="9.7109375" style="108" bestFit="1" customWidth="1"/>
    <col min="14109" max="14109" width="8.28515625" style="108" bestFit="1" customWidth="1"/>
    <col min="14110" max="14336" width="7.85546875" style="108"/>
    <col min="14337" max="14337" width="5.7109375" style="108" customWidth="1"/>
    <col min="14338" max="14338" width="34.5703125" style="108" customWidth="1"/>
    <col min="14339" max="14339" width="9.140625" style="108" customWidth="1"/>
    <col min="14340" max="14340" width="6.42578125" style="108" bestFit="1" customWidth="1"/>
    <col min="14341" max="14341" width="7" style="108" bestFit="1" customWidth="1"/>
    <col min="14342" max="14342" width="7.140625" style="108" bestFit="1" customWidth="1"/>
    <col min="14343" max="14343" width="12.85546875" style="108" bestFit="1" customWidth="1"/>
    <col min="14344" max="14344" width="6" style="108" bestFit="1" customWidth="1"/>
    <col min="14345" max="14345" width="5.7109375" style="108" bestFit="1" customWidth="1"/>
    <col min="14346" max="14346" width="8.28515625" style="108" bestFit="1" customWidth="1"/>
    <col min="14347" max="14347" width="9.140625" style="108" bestFit="1" customWidth="1"/>
    <col min="14348" max="14348" width="10" style="108" bestFit="1" customWidth="1"/>
    <col min="14349" max="14349" width="11.5703125" style="108" bestFit="1" customWidth="1"/>
    <col min="14350" max="14350" width="10.42578125" style="108" bestFit="1" customWidth="1"/>
    <col min="14351" max="14351" width="6.42578125" style="108" bestFit="1" customWidth="1"/>
    <col min="14352" max="14352" width="11" style="108" bestFit="1" customWidth="1"/>
    <col min="14353" max="14353" width="12.85546875" style="108" bestFit="1" customWidth="1"/>
    <col min="14354" max="14354" width="13.140625" style="108" bestFit="1" customWidth="1"/>
    <col min="14355" max="14355" width="9.140625" style="108" bestFit="1" customWidth="1"/>
    <col min="14356" max="14357" width="8.7109375" style="108" bestFit="1" customWidth="1"/>
    <col min="14358" max="14358" width="10.85546875" style="108" bestFit="1" customWidth="1"/>
    <col min="14359" max="14359" width="15.42578125" style="108" bestFit="1" customWidth="1"/>
    <col min="14360" max="14360" width="8.85546875" style="108" bestFit="1" customWidth="1"/>
    <col min="14361" max="14361" width="9.85546875" style="108" bestFit="1" customWidth="1"/>
    <col min="14362" max="14362" width="8.28515625" style="108" bestFit="1" customWidth="1"/>
    <col min="14363" max="14363" width="8.140625" style="108" bestFit="1" customWidth="1"/>
    <col min="14364" max="14364" width="9.7109375" style="108" bestFit="1" customWidth="1"/>
    <col min="14365" max="14365" width="8.28515625" style="108" bestFit="1" customWidth="1"/>
    <col min="14366" max="14592" width="7.85546875" style="108"/>
    <col min="14593" max="14593" width="5.7109375" style="108" customWidth="1"/>
    <col min="14594" max="14594" width="34.5703125" style="108" customWidth="1"/>
    <col min="14595" max="14595" width="9.140625" style="108" customWidth="1"/>
    <col min="14596" max="14596" width="6.42578125" style="108" bestFit="1" customWidth="1"/>
    <col min="14597" max="14597" width="7" style="108" bestFit="1" customWidth="1"/>
    <col min="14598" max="14598" width="7.140625" style="108" bestFit="1" customWidth="1"/>
    <col min="14599" max="14599" width="12.85546875" style="108" bestFit="1" customWidth="1"/>
    <col min="14600" max="14600" width="6" style="108" bestFit="1" customWidth="1"/>
    <col min="14601" max="14601" width="5.7109375" style="108" bestFit="1" customWidth="1"/>
    <col min="14602" max="14602" width="8.28515625" style="108" bestFit="1" customWidth="1"/>
    <col min="14603" max="14603" width="9.140625" style="108" bestFit="1" customWidth="1"/>
    <col min="14604" max="14604" width="10" style="108" bestFit="1" customWidth="1"/>
    <col min="14605" max="14605" width="11.5703125" style="108" bestFit="1" customWidth="1"/>
    <col min="14606" max="14606" width="10.42578125" style="108" bestFit="1" customWidth="1"/>
    <col min="14607" max="14607" width="6.42578125" style="108" bestFit="1" customWidth="1"/>
    <col min="14608" max="14608" width="11" style="108" bestFit="1" customWidth="1"/>
    <col min="14609" max="14609" width="12.85546875" style="108" bestFit="1" customWidth="1"/>
    <col min="14610" max="14610" width="13.140625" style="108" bestFit="1" customWidth="1"/>
    <col min="14611" max="14611" width="9.140625" style="108" bestFit="1" customWidth="1"/>
    <col min="14612" max="14613" width="8.7109375" style="108" bestFit="1" customWidth="1"/>
    <col min="14614" max="14614" width="10.85546875" style="108" bestFit="1" customWidth="1"/>
    <col min="14615" max="14615" width="15.42578125" style="108" bestFit="1" customWidth="1"/>
    <col min="14616" max="14616" width="8.85546875" style="108" bestFit="1" customWidth="1"/>
    <col min="14617" max="14617" width="9.85546875" style="108" bestFit="1" customWidth="1"/>
    <col min="14618" max="14618" width="8.28515625" style="108" bestFit="1" customWidth="1"/>
    <col min="14619" max="14619" width="8.140625" style="108" bestFit="1" customWidth="1"/>
    <col min="14620" max="14620" width="9.7109375" style="108" bestFit="1" customWidth="1"/>
    <col min="14621" max="14621" width="8.28515625" style="108" bestFit="1" customWidth="1"/>
    <col min="14622" max="14848" width="7.85546875" style="108"/>
    <col min="14849" max="14849" width="5.7109375" style="108" customWidth="1"/>
    <col min="14850" max="14850" width="34.5703125" style="108" customWidth="1"/>
    <col min="14851" max="14851" width="9.140625" style="108" customWidth="1"/>
    <col min="14852" max="14852" width="6.42578125" style="108" bestFit="1" customWidth="1"/>
    <col min="14853" max="14853" width="7" style="108" bestFit="1" customWidth="1"/>
    <col min="14854" max="14854" width="7.140625" style="108" bestFit="1" customWidth="1"/>
    <col min="14855" max="14855" width="12.85546875" style="108" bestFit="1" customWidth="1"/>
    <col min="14856" max="14856" width="6" style="108" bestFit="1" customWidth="1"/>
    <col min="14857" max="14857" width="5.7109375" style="108" bestFit="1" customWidth="1"/>
    <col min="14858" max="14858" width="8.28515625" style="108" bestFit="1" customWidth="1"/>
    <col min="14859" max="14859" width="9.140625" style="108" bestFit="1" customWidth="1"/>
    <col min="14860" max="14860" width="10" style="108" bestFit="1" customWidth="1"/>
    <col min="14861" max="14861" width="11.5703125" style="108" bestFit="1" customWidth="1"/>
    <col min="14862" max="14862" width="10.42578125" style="108" bestFit="1" customWidth="1"/>
    <col min="14863" max="14863" width="6.42578125" style="108" bestFit="1" customWidth="1"/>
    <col min="14864" max="14864" width="11" style="108" bestFit="1" customWidth="1"/>
    <col min="14865" max="14865" width="12.85546875" style="108" bestFit="1" customWidth="1"/>
    <col min="14866" max="14866" width="13.140625" style="108" bestFit="1" customWidth="1"/>
    <col min="14867" max="14867" width="9.140625" style="108" bestFit="1" customWidth="1"/>
    <col min="14868" max="14869" width="8.7109375" style="108" bestFit="1" customWidth="1"/>
    <col min="14870" max="14870" width="10.85546875" style="108" bestFit="1" customWidth="1"/>
    <col min="14871" max="14871" width="15.42578125" style="108" bestFit="1" customWidth="1"/>
    <col min="14872" max="14872" width="8.85546875" style="108" bestFit="1" customWidth="1"/>
    <col min="14873" max="14873" width="9.85546875" style="108" bestFit="1" customWidth="1"/>
    <col min="14874" max="14874" width="8.28515625" style="108" bestFit="1" customWidth="1"/>
    <col min="14875" max="14875" width="8.140625" style="108" bestFit="1" customWidth="1"/>
    <col min="14876" max="14876" width="9.7109375" style="108" bestFit="1" customWidth="1"/>
    <col min="14877" max="14877" width="8.28515625" style="108" bestFit="1" customWidth="1"/>
    <col min="14878" max="15104" width="7.85546875" style="108"/>
    <col min="15105" max="15105" width="5.7109375" style="108" customWidth="1"/>
    <col min="15106" max="15106" width="34.5703125" style="108" customWidth="1"/>
    <col min="15107" max="15107" width="9.140625" style="108" customWidth="1"/>
    <col min="15108" max="15108" width="6.42578125" style="108" bestFit="1" customWidth="1"/>
    <col min="15109" max="15109" width="7" style="108" bestFit="1" customWidth="1"/>
    <col min="15110" max="15110" width="7.140625" style="108" bestFit="1" customWidth="1"/>
    <col min="15111" max="15111" width="12.85546875" style="108" bestFit="1" customWidth="1"/>
    <col min="15112" max="15112" width="6" style="108" bestFit="1" customWidth="1"/>
    <col min="15113" max="15113" width="5.7109375" style="108" bestFit="1" customWidth="1"/>
    <col min="15114" max="15114" width="8.28515625" style="108" bestFit="1" customWidth="1"/>
    <col min="15115" max="15115" width="9.140625" style="108" bestFit="1" customWidth="1"/>
    <col min="15116" max="15116" width="10" style="108" bestFit="1" customWidth="1"/>
    <col min="15117" max="15117" width="11.5703125" style="108" bestFit="1" customWidth="1"/>
    <col min="15118" max="15118" width="10.42578125" style="108" bestFit="1" customWidth="1"/>
    <col min="15119" max="15119" width="6.42578125" style="108" bestFit="1" customWidth="1"/>
    <col min="15120" max="15120" width="11" style="108" bestFit="1" customWidth="1"/>
    <col min="15121" max="15121" width="12.85546875" style="108" bestFit="1" customWidth="1"/>
    <col min="15122" max="15122" width="13.140625" style="108" bestFit="1" customWidth="1"/>
    <col min="15123" max="15123" width="9.140625" style="108" bestFit="1" customWidth="1"/>
    <col min="15124" max="15125" width="8.7109375" style="108" bestFit="1" customWidth="1"/>
    <col min="15126" max="15126" width="10.85546875" style="108" bestFit="1" customWidth="1"/>
    <col min="15127" max="15127" width="15.42578125" style="108" bestFit="1" customWidth="1"/>
    <col min="15128" max="15128" width="8.85546875" style="108" bestFit="1" customWidth="1"/>
    <col min="15129" max="15129" width="9.85546875" style="108" bestFit="1" customWidth="1"/>
    <col min="15130" max="15130" width="8.28515625" style="108" bestFit="1" customWidth="1"/>
    <col min="15131" max="15131" width="8.140625" style="108" bestFit="1" customWidth="1"/>
    <col min="15132" max="15132" width="9.7109375" style="108" bestFit="1" customWidth="1"/>
    <col min="15133" max="15133" width="8.28515625" style="108" bestFit="1" customWidth="1"/>
    <col min="15134" max="15360" width="7.85546875" style="108"/>
    <col min="15361" max="15361" width="5.7109375" style="108" customWidth="1"/>
    <col min="15362" max="15362" width="34.5703125" style="108" customWidth="1"/>
    <col min="15363" max="15363" width="9.140625" style="108" customWidth="1"/>
    <col min="15364" max="15364" width="6.42578125" style="108" bestFit="1" customWidth="1"/>
    <col min="15365" max="15365" width="7" style="108" bestFit="1" customWidth="1"/>
    <col min="15366" max="15366" width="7.140625" style="108" bestFit="1" customWidth="1"/>
    <col min="15367" max="15367" width="12.85546875" style="108" bestFit="1" customWidth="1"/>
    <col min="15368" max="15368" width="6" style="108" bestFit="1" customWidth="1"/>
    <col min="15369" max="15369" width="5.7109375" style="108" bestFit="1" customWidth="1"/>
    <col min="15370" max="15370" width="8.28515625" style="108" bestFit="1" customWidth="1"/>
    <col min="15371" max="15371" width="9.140625" style="108" bestFit="1" customWidth="1"/>
    <col min="15372" max="15372" width="10" style="108" bestFit="1" customWidth="1"/>
    <col min="15373" max="15373" width="11.5703125" style="108" bestFit="1" customWidth="1"/>
    <col min="15374" max="15374" width="10.42578125" style="108" bestFit="1" customWidth="1"/>
    <col min="15375" max="15375" width="6.42578125" style="108" bestFit="1" customWidth="1"/>
    <col min="15376" max="15376" width="11" style="108" bestFit="1" customWidth="1"/>
    <col min="15377" max="15377" width="12.85546875" style="108" bestFit="1" customWidth="1"/>
    <col min="15378" max="15378" width="13.140625" style="108" bestFit="1" customWidth="1"/>
    <col min="15379" max="15379" width="9.140625" style="108" bestFit="1" customWidth="1"/>
    <col min="15380" max="15381" width="8.7109375" style="108" bestFit="1" customWidth="1"/>
    <col min="15382" max="15382" width="10.85546875" style="108" bestFit="1" customWidth="1"/>
    <col min="15383" max="15383" width="15.42578125" style="108" bestFit="1" customWidth="1"/>
    <col min="15384" max="15384" width="8.85546875" style="108" bestFit="1" customWidth="1"/>
    <col min="15385" max="15385" width="9.85546875" style="108" bestFit="1" customWidth="1"/>
    <col min="15386" max="15386" width="8.28515625" style="108" bestFit="1" customWidth="1"/>
    <col min="15387" max="15387" width="8.140625" style="108" bestFit="1" customWidth="1"/>
    <col min="15388" max="15388" width="9.7109375" style="108" bestFit="1" customWidth="1"/>
    <col min="15389" max="15389" width="8.28515625" style="108" bestFit="1" customWidth="1"/>
    <col min="15390" max="15616" width="7.85546875" style="108"/>
    <col min="15617" max="15617" width="5.7109375" style="108" customWidth="1"/>
    <col min="15618" max="15618" width="34.5703125" style="108" customWidth="1"/>
    <col min="15619" max="15619" width="9.140625" style="108" customWidth="1"/>
    <col min="15620" max="15620" width="6.42578125" style="108" bestFit="1" customWidth="1"/>
    <col min="15621" max="15621" width="7" style="108" bestFit="1" customWidth="1"/>
    <col min="15622" max="15622" width="7.140625" style="108" bestFit="1" customWidth="1"/>
    <col min="15623" max="15623" width="12.85546875" style="108" bestFit="1" customWidth="1"/>
    <col min="15624" max="15624" width="6" style="108" bestFit="1" customWidth="1"/>
    <col min="15625" max="15625" width="5.7109375" style="108" bestFit="1" customWidth="1"/>
    <col min="15626" max="15626" width="8.28515625" style="108" bestFit="1" customWidth="1"/>
    <col min="15627" max="15627" width="9.140625" style="108" bestFit="1" customWidth="1"/>
    <col min="15628" max="15628" width="10" style="108" bestFit="1" customWidth="1"/>
    <col min="15629" max="15629" width="11.5703125" style="108" bestFit="1" customWidth="1"/>
    <col min="15630" max="15630" width="10.42578125" style="108" bestFit="1" customWidth="1"/>
    <col min="15631" max="15631" width="6.42578125" style="108" bestFit="1" customWidth="1"/>
    <col min="15632" max="15632" width="11" style="108" bestFit="1" customWidth="1"/>
    <col min="15633" max="15633" width="12.85546875" style="108" bestFit="1" customWidth="1"/>
    <col min="15634" max="15634" width="13.140625" style="108" bestFit="1" customWidth="1"/>
    <col min="15635" max="15635" width="9.140625" style="108" bestFit="1" customWidth="1"/>
    <col min="15636" max="15637" width="8.7109375" style="108" bestFit="1" customWidth="1"/>
    <col min="15638" max="15638" width="10.85546875" style="108" bestFit="1" customWidth="1"/>
    <col min="15639" max="15639" width="15.42578125" style="108" bestFit="1" customWidth="1"/>
    <col min="15640" max="15640" width="8.85546875" style="108" bestFit="1" customWidth="1"/>
    <col min="15641" max="15641" width="9.85546875" style="108" bestFit="1" customWidth="1"/>
    <col min="15642" max="15642" width="8.28515625" style="108" bestFit="1" customWidth="1"/>
    <col min="15643" max="15643" width="8.140625" style="108" bestFit="1" customWidth="1"/>
    <col min="15644" max="15644" width="9.7109375" style="108" bestFit="1" customWidth="1"/>
    <col min="15645" max="15645" width="8.28515625" style="108" bestFit="1" customWidth="1"/>
    <col min="15646" max="15872" width="7.85546875" style="108"/>
    <col min="15873" max="15873" width="5.7109375" style="108" customWidth="1"/>
    <col min="15874" max="15874" width="34.5703125" style="108" customWidth="1"/>
    <col min="15875" max="15875" width="9.140625" style="108" customWidth="1"/>
    <col min="15876" max="15876" width="6.42578125" style="108" bestFit="1" customWidth="1"/>
    <col min="15877" max="15877" width="7" style="108" bestFit="1" customWidth="1"/>
    <col min="15878" max="15878" width="7.140625" style="108" bestFit="1" customWidth="1"/>
    <col min="15879" max="15879" width="12.85546875" style="108" bestFit="1" customWidth="1"/>
    <col min="15880" max="15880" width="6" style="108" bestFit="1" customWidth="1"/>
    <col min="15881" max="15881" width="5.7109375" style="108" bestFit="1" customWidth="1"/>
    <col min="15882" max="15882" width="8.28515625" style="108" bestFit="1" customWidth="1"/>
    <col min="15883" max="15883" width="9.140625" style="108" bestFit="1" customWidth="1"/>
    <col min="15884" max="15884" width="10" style="108" bestFit="1" customWidth="1"/>
    <col min="15885" max="15885" width="11.5703125" style="108" bestFit="1" customWidth="1"/>
    <col min="15886" max="15886" width="10.42578125" style="108" bestFit="1" customWidth="1"/>
    <col min="15887" max="15887" width="6.42578125" style="108" bestFit="1" customWidth="1"/>
    <col min="15888" max="15888" width="11" style="108" bestFit="1" customWidth="1"/>
    <col min="15889" max="15889" width="12.85546875" style="108" bestFit="1" customWidth="1"/>
    <col min="15890" max="15890" width="13.140625" style="108" bestFit="1" customWidth="1"/>
    <col min="15891" max="15891" width="9.140625" style="108" bestFit="1" customWidth="1"/>
    <col min="15892" max="15893" width="8.7109375" style="108" bestFit="1" customWidth="1"/>
    <col min="15894" max="15894" width="10.85546875" style="108" bestFit="1" customWidth="1"/>
    <col min="15895" max="15895" width="15.42578125" style="108" bestFit="1" customWidth="1"/>
    <col min="15896" max="15896" width="8.85546875" style="108" bestFit="1" customWidth="1"/>
    <col min="15897" max="15897" width="9.85546875" style="108" bestFit="1" customWidth="1"/>
    <col min="15898" max="15898" width="8.28515625" style="108" bestFit="1" customWidth="1"/>
    <col min="15899" max="15899" width="8.140625" style="108" bestFit="1" customWidth="1"/>
    <col min="15900" max="15900" width="9.7109375" style="108" bestFit="1" customWidth="1"/>
    <col min="15901" max="15901" width="8.28515625" style="108" bestFit="1" customWidth="1"/>
    <col min="15902" max="16128" width="7.85546875" style="108"/>
    <col min="16129" max="16129" width="5.7109375" style="108" customWidth="1"/>
    <col min="16130" max="16130" width="34.5703125" style="108" customWidth="1"/>
    <col min="16131" max="16131" width="9.140625" style="108" customWidth="1"/>
    <col min="16132" max="16132" width="6.42578125" style="108" bestFit="1" customWidth="1"/>
    <col min="16133" max="16133" width="7" style="108" bestFit="1" customWidth="1"/>
    <col min="16134" max="16134" width="7.140625" style="108" bestFit="1" customWidth="1"/>
    <col min="16135" max="16135" width="12.85546875" style="108" bestFit="1" customWidth="1"/>
    <col min="16136" max="16136" width="6" style="108" bestFit="1" customWidth="1"/>
    <col min="16137" max="16137" width="5.7109375" style="108" bestFit="1" customWidth="1"/>
    <col min="16138" max="16138" width="8.28515625" style="108" bestFit="1" customWidth="1"/>
    <col min="16139" max="16139" width="9.140625" style="108" bestFit="1" customWidth="1"/>
    <col min="16140" max="16140" width="10" style="108" bestFit="1" customWidth="1"/>
    <col min="16141" max="16141" width="11.5703125" style="108" bestFit="1" customWidth="1"/>
    <col min="16142" max="16142" width="10.42578125" style="108" bestFit="1" customWidth="1"/>
    <col min="16143" max="16143" width="6.42578125" style="108" bestFit="1" customWidth="1"/>
    <col min="16144" max="16144" width="11" style="108" bestFit="1" customWidth="1"/>
    <col min="16145" max="16145" width="12.85546875" style="108" bestFit="1" customWidth="1"/>
    <col min="16146" max="16146" width="13.140625" style="108" bestFit="1" customWidth="1"/>
    <col min="16147" max="16147" width="9.140625" style="108" bestFit="1" customWidth="1"/>
    <col min="16148" max="16149" width="8.7109375" style="108" bestFit="1" customWidth="1"/>
    <col min="16150" max="16150" width="10.85546875" style="108" bestFit="1" customWidth="1"/>
    <col min="16151" max="16151" width="15.42578125" style="108" bestFit="1" customWidth="1"/>
    <col min="16152" max="16152" width="8.85546875" style="108" bestFit="1" customWidth="1"/>
    <col min="16153" max="16153" width="9.85546875" style="108" bestFit="1" customWidth="1"/>
    <col min="16154" max="16154" width="8.28515625" style="108" bestFit="1" customWidth="1"/>
    <col min="16155" max="16155" width="8.140625" style="108" bestFit="1" customWidth="1"/>
    <col min="16156" max="16156" width="9.7109375" style="108" bestFit="1" customWidth="1"/>
    <col min="16157" max="16157" width="8.28515625" style="108" bestFit="1" customWidth="1"/>
    <col min="16158" max="16384" width="7.85546875" style="108"/>
  </cols>
  <sheetData>
    <row r="1" spans="1:29" s="99" customFormat="1" ht="12" customHeight="1" x14ac:dyDescent="0.2">
      <c r="A1" s="454">
        <v>2008</v>
      </c>
      <c r="B1" s="455"/>
      <c r="C1" s="142" t="s">
        <v>0</v>
      </c>
      <c r="D1" s="143" t="s">
        <v>1</v>
      </c>
      <c r="E1" s="142" t="s">
        <v>2</v>
      </c>
      <c r="F1" s="144" t="s">
        <v>3</v>
      </c>
      <c r="G1" s="143" t="s">
        <v>4</v>
      </c>
      <c r="H1" s="143" t="s">
        <v>5</v>
      </c>
      <c r="I1" s="142" t="s">
        <v>6</v>
      </c>
      <c r="J1" s="142" t="s">
        <v>7</v>
      </c>
      <c r="K1" s="142" t="s">
        <v>8</v>
      </c>
      <c r="L1" s="142" t="s">
        <v>9</v>
      </c>
      <c r="M1" s="143" t="s">
        <v>10</v>
      </c>
      <c r="N1" s="143" t="s">
        <v>11</v>
      </c>
      <c r="O1" s="143" t="s">
        <v>12</v>
      </c>
      <c r="P1" s="143" t="s">
        <v>13</v>
      </c>
      <c r="Q1" s="143" t="s">
        <v>14</v>
      </c>
      <c r="R1" s="145" t="s">
        <v>15</v>
      </c>
      <c r="S1" s="143" t="s">
        <v>16</v>
      </c>
      <c r="T1" s="143" t="s">
        <v>17</v>
      </c>
      <c r="U1" s="143" t="s">
        <v>18</v>
      </c>
      <c r="V1" s="144" t="s">
        <v>19</v>
      </c>
      <c r="W1" s="146" t="s">
        <v>20</v>
      </c>
      <c r="X1" s="143" t="s">
        <v>21</v>
      </c>
      <c r="Y1" s="142" t="s">
        <v>99</v>
      </c>
      <c r="Z1" s="142" t="s">
        <v>23</v>
      </c>
      <c r="AA1" s="142" t="s">
        <v>24</v>
      </c>
      <c r="AB1" s="143" t="s">
        <v>25</v>
      </c>
      <c r="AC1" s="144" t="s">
        <v>3</v>
      </c>
    </row>
    <row r="2" spans="1:29" s="99" customFormat="1" ht="12" customHeight="1" x14ac:dyDescent="0.2">
      <c r="A2" s="456"/>
      <c r="B2" s="457"/>
      <c r="C2" s="147"/>
      <c r="D2" s="147"/>
      <c r="E2" s="147"/>
      <c r="F2" s="148" t="s">
        <v>26</v>
      </c>
      <c r="G2" s="149" t="s">
        <v>27</v>
      </c>
      <c r="H2" s="150" t="s">
        <v>28</v>
      </c>
      <c r="I2" s="147"/>
      <c r="J2" s="147"/>
      <c r="K2" s="149"/>
      <c r="L2" s="150" t="s">
        <v>29</v>
      </c>
      <c r="M2" s="150" t="s">
        <v>30</v>
      </c>
      <c r="N2" s="150" t="s">
        <v>31</v>
      </c>
      <c r="O2" s="150"/>
      <c r="P2" s="150" t="s">
        <v>32</v>
      </c>
      <c r="Q2" s="149" t="s">
        <v>33</v>
      </c>
      <c r="R2" s="151" t="s">
        <v>34</v>
      </c>
      <c r="S2" s="150" t="s">
        <v>35</v>
      </c>
      <c r="T2" s="150" t="s">
        <v>36</v>
      </c>
      <c r="U2" s="150" t="s">
        <v>36</v>
      </c>
      <c r="V2" s="148"/>
      <c r="W2" s="152" t="s">
        <v>37</v>
      </c>
      <c r="X2" s="150" t="s">
        <v>38</v>
      </c>
      <c r="Y2" s="150"/>
      <c r="Z2" s="150" t="s">
        <v>39</v>
      </c>
      <c r="AA2" s="150"/>
      <c r="AB2" s="150" t="s">
        <v>40</v>
      </c>
      <c r="AC2" s="148"/>
    </row>
    <row r="3" spans="1:29" s="99" customFormat="1" ht="12" customHeight="1" x14ac:dyDescent="0.2">
      <c r="A3" s="456"/>
      <c r="B3" s="457"/>
      <c r="C3" s="150" t="s">
        <v>41</v>
      </c>
      <c r="D3" s="150" t="s">
        <v>41</v>
      </c>
      <c r="E3" s="150" t="s">
        <v>41</v>
      </c>
      <c r="F3" s="148" t="s">
        <v>41</v>
      </c>
      <c r="G3" s="149" t="s">
        <v>41</v>
      </c>
      <c r="H3" s="150" t="s">
        <v>41</v>
      </c>
      <c r="I3" s="150" t="s">
        <v>41</v>
      </c>
      <c r="J3" s="150" t="s">
        <v>41</v>
      </c>
      <c r="K3" s="149" t="s">
        <v>41</v>
      </c>
      <c r="L3" s="150" t="s">
        <v>41</v>
      </c>
      <c r="M3" s="150" t="s">
        <v>41</v>
      </c>
      <c r="N3" s="150" t="s">
        <v>41</v>
      </c>
      <c r="O3" s="150" t="s">
        <v>41</v>
      </c>
      <c r="P3" s="150" t="s">
        <v>41</v>
      </c>
      <c r="Q3" s="149" t="s">
        <v>41</v>
      </c>
      <c r="R3" s="151" t="s">
        <v>41</v>
      </c>
      <c r="S3" s="150" t="s">
        <v>41</v>
      </c>
      <c r="T3" s="150" t="s">
        <v>41</v>
      </c>
      <c r="U3" s="150" t="s">
        <v>41</v>
      </c>
      <c r="V3" s="148" t="s">
        <v>41</v>
      </c>
      <c r="W3" s="152" t="s">
        <v>41</v>
      </c>
      <c r="X3" s="150" t="s">
        <v>41</v>
      </c>
      <c r="Y3" s="150" t="s">
        <v>41</v>
      </c>
      <c r="Z3" s="150" t="s">
        <v>41</v>
      </c>
      <c r="AA3" s="150" t="s">
        <v>41</v>
      </c>
      <c r="AB3" s="150" t="s">
        <v>41</v>
      </c>
      <c r="AC3" s="148" t="s">
        <v>41</v>
      </c>
    </row>
    <row r="4" spans="1:29" s="99" customFormat="1" ht="12" customHeight="1" x14ac:dyDescent="0.2">
      <c r="A4" s="458"/>
      <c r="B4" s="459"/>
      <c r="C4" s="153"/>
      <c r="D4" s="153"/>
      <c r="E4" s="153"/>
      <c r="F4" s="154"/>
      <c r="G4" s="155"/>
      <c r="H4" s="153"/>
      <c r="I4" s="153"/>
      <c r="J4" s="153"/>
      <c r="K4" s="155"/>
      <c r="L4" s="153"/>
      <c r="M4" s="153"/>
      <c r="N4" s="153"/>
      <c r="O4" s="153"/>
      <c r="P4" s="153"/>
      <c r="Q4" s="155"/>
      <c r="R4" s="156"/>
      <c r="S4" s="153"/>
      <c r="T4" s="153"/>
      <c r="U4" s="153"/>
      <c r="V4" s="154"/>
      <c r="W4" s="157"/>
      <c r="X4" s="153"/>
      <c r="Y4" s="153"/>
      <c r="Z4" s="153"/>
      <c r="AA4" s="153"/>
      <c r="AB4" s="153"/>
      <c r="AC4" s="154"/>
    </row>
    <row r="5" spans="1:29" s="183" customFormat="1" ht="12" customHeight="1" x14ac:dyDescent="0.2">
      <c r="A5" s="191"/>
      <c r="B5" s="192"/>
      <c r="C5" s="147"/>
      <c r="D5" s="147"/>
      <c r="E5" s="147"/>
      <c r="F5" s="148"/>
      <c r="G5" s="149"/>
      <c r="H5" s="150"/>
      <c r="I5" s="147"/>
      <c r="J5" s="147"/>
      <c r="K5" s="149"/>
      <c r="L5" s="150"/>
      <c r="M5" s="150"/>
      <c r="N5" s="150"/>
      <c r="O5" s="150"/>
      <c r="P5" s="150"/>
      <c r="Q5" s="149"/>
      <c r="R5" s="151"/>
      <c r="S5" s="150"/>
      <c r="T5" s="150"/>
      <c r="U5" s="150"/>
      <c r="V5" s="148"/>
      <c r="W5" s="152"/>
      <c r="X5" s="150"/>
      <c r="Y5" s="150"/>
      <c r="AA5" s="150"/>
      <c r="AB5" s="150"/>
      <c r="AC5" s="148"/>
    </row>
    <row r="6" spans="1:29" s="183" customFormat="1" ht="12" customHeight="1" x14ac:dyDescent="0.2">
      <c r="A6" s="193" t="s">
        <v>42</v>
      </c>
      <c r="B6" s="194"/>
      <c r="C6" s="147"/>
      <c r="D6" s="147"/>
      <c r="E6" s="147"/>
      <c r="F6" s="148">
        <v>0</v>
      </c>
      <c r="G6" s="147"/>
      <c r="H6" s="147"/>
      <c r="I6" s="147"/>
      <c r="J6" s="147"/>
      <c r="K6" s="147"/>
      <c r="L6" s="147"/>
      <c r="M6" s="147"/>
      <c r="N6" s="147"/>
      <c r="O6" s="147"/>
      <c r="P6" s="147"/>
      <c r="Q6" s="147"/>
      <c r="R6" s="148">
        <v>0</v>
      </c>
      <c r="S6" s="147"/>
      <c r="T6" s="147"/>
      <c r="U6" s="147"/>
      <c r="V6" s="148">
        <v>0</v>
      </c>
      <c r="W6" s="152">
        <v>0</v>
      </c>
      <c r="X6" s="147">
        <v>92.204171574483127</v>
      </c>
      <c r="Y6" s="147">
        <v>26.070174808235855</v>
      </c>
      <c r="Z6" s="147">
        <v>1.332684</v>
      </c>
      <c r="AA6" s="147">
        <v>5.9891073514178927</v>
      </c>
      <c r="AB6" s="147"/>
      <c r="AC6" s="148">
        <v>125.59613773413687</v>
      </c>
    </row>
    <row r="7" spans="1:29" s="183" customFormat="1" ht="12" customHeight="1" x14ac:dyDescent="0.2">
      <c r="A7" s="195" t="s">
        <v>43</v>
      </c>
      <c r="B7" s="194"/>
      <c r="C7" s="147">
        <v>7.3356122010000018</v>
      </c>
      <c r="D7" s="147">
        <v>129.59469792687059</v>
      </c>
      <c r="E7" s="147">
        <v>1.8280816350000038</v>
      </c>
      <c r="F7" s="148">
        <v>138.75839176287059</v>
      </c>
      <c r="G7" s="147">
        <v>1604.6150447355817</v>
      </c>
      <c r="H7" s="147">
        <v>0</v>
      </c>
      <c r="I7" s="147">
        <v>15.399392994957768</v>
      </c>
      <c r="J7" s="147">
        <v>-159.37896321753971</v>
      </c>
      <c r="K7" s="147">
        <v>-30.527632851878401</v>
      </c>
      <c r="L7" s="147">
        <v>-264.32148042543787</v>
      </c>
      <c r="M7" s="147">
        <v>-1.3004093989999999</v>
      </c>
      <c r="N7" s="147">
        <v>120.79171132330362</v>
      </c>
      <c r="O7" s="147">
        <v>105.17543448524194</v>
      </c>
      <c r="P7" s="147">
        <v>2.8180670000000001</v>
      </c>
      <c r="Q7" s="147">
        <v>-297.90374070894103</v>
      </c>
      <c r="R7" s="148">
        <v>1095.3674239362879</v>
      </c>
      <c r="S7" s="147">
        <v>433.83499706081625</v>
      </c>
      <c r="T7" s="147">
        <v>-0.46777399999999947</v>
      </c>
      <c r="U7" s="147">
        <v>8.55999999771484E-7</v>
      </c>
      <c r="V7" s="148">
        <v>433.36722391681622</v>
      </c>
      <c r="W7" s="152">
        <v>1667.4930396159746</v>
      </c>
      <c r="X7" s="147"/>
      <c r="Y7" s="147">
        <v>13.35280818778911</v>
      </c>
      <c r="Z7" s="147">
        <v>32.714668514744318</v>
      </c>
      <c r="AA7" s="147"/>
      <c r="AB7" s="147">
        <v>222.22538280000001</v>
      </c>
      <c r="AC7" s="148">
        <v>1935.785899118508</v>
      </c>
    </row>
    <row r="8" spans="1:29" s="183" customFormat="1" ht="12" customHeight="1" x14ac:dyDescent="0.2">
      <c r="A8" s="193"/>
      <c r="B8" s="194"/>
      <c r="C8" s="147"/>
      <c r="D8" s="147"/>
      <c r="E8" s="147"/>
      <c r="F8" s="148"/>
      <c r="G8" s="147"/>
      <c r="H8" s="147"/>
      <c r="I8" s="147"/>
      <c r="J8" s="147"/>
      <c r="K8" s="147"/>
      <c r="L8" s="147"/>
      <c r="M8" s="147"/>
      <c r="N8" s="147"/>
      <c r="O8" s="147"/>
      <c r="P8" s="147"/>
      <c r="Q8" s="147"/>
      <c r="R8" s="148"/>
      <c r="S8" s="147"/>
      <c r="T8" s="147"/>
      <c r="U8" s="147"/>
      <c r="V8" s="148"/>
      <c r="W8" s="152"/>
      <c r="X8" s="147"/>
      <c r="Y8" s="147"/>
      <c r="Z8" s="147"/>
      <c r="AA8" s="147"/>
      <c r="AB8" s="147"/>
      <c r="AC8" s="148"/>
    </row>
    <row r="9" spans="1:29" s="183" customFormat="1" ht="12" customHeight="1" x14ac:dyDescent="0.2">
      <c r="A9" s="196" t="s">
        <v>44</v>
      </c>
      <c r="B9" s="197"/>
      <c r="C9" s="158">
        <v>7.3356122010000018</v>
      </c>
      <c r="D9" s="158">
        <v>129.59469792687059</v>
      </c>
      <c r="E9" s="158">
        <v>1.8280816350000038</v>
      </c>
      <c r="F9" s="159">
        <v>138.75839176287059</v>
      </c>
      <c r="G9" s="158">
        <v>1604.6150447355817</v>
      </c>
      <c r="H9" s="158">
        <v>0</v>
      </c>
      <c r="I9" s="158">
        <v>15.399392994957768</v>
      </c>
      <c r="J9" s="158">
        <v>-159.37896321753971</v>
      </c>
      <c r="K9" s="158">
        <v>-30.527632851878401</v>
      </c>
      <c r="L9" s="158">
        <v>-264.32148042543787</v>
      </c>
      <c r="M9" s="158">
        <v>-1.3004093989999999</v>
      </c>
      <c r="N9" s="158">
        <v>120.79171132330362</v>
      </c>
      <c r="O9" s="158">
        <v>105.17543448524194</v>
      </c>
      <c r="P9" s="158">
        <v>2.8180670000000001</v>
      </c>
      <c r="Q9" s="158">
        <v>-297.90374070894103</v>
      </c>
      <c r="R9" s="159">
        <v>1095.3674239362879</v>
      </c>
      <c r="S9" s="158">
        <v>433.83499706081625</v>
      </c>
      <c r="T9" s="158">
        <v>-0.46777399999999947</v>
      </c>
      <c r="U9" s="158">
        <v>8.55999999771484E-7</v>
      </c>
      <c r="V9" s="159">
        <v>433.36722391681622</v>
      </c>
      <c r="W9" s="160">
        <v>1667.4930396159746</v>
      </c>
      <c r="X9" s="158">
        <v>92.204171574483127</v>
      </c>
      <c r="Y9" s="158">
        <v>39.422982996024963</v>
      </c>
      <c r="Z9" s="158">
        <v>34.047352514744318</v>
      </c>
      <c r="AA9" s="158">
        <v>5.9891073514178927</v>
      </c>
      <c r="AB9" s="158">
        <v>222.22538280000001</v>
      </c>
      <c r="AC9" s="159">
        <v>2061.3820368526449</v>
      </c>
    </row>
    <row r="10" spans="1:29" s="183" customFormat="1" ht="12" customHeight="1" x14ac:dyDescent="0.2">
      <c r="A10" s="193"/>
      <c r="B10" s="194"/>
      <c r="C10" s="147"/>
      <c r="D10" s="147"/>
      <c r="E10" s="147"/>
      <c r="F10" s="148"/>
      <c r="G10" s="147"/>
      <c r="H10" s="147"/>
      <c r="I10" s="147"/>
      <c r="J10" s="147"/>
      <c r="K10" s="147"/>
      <c r="L10" s="147"/>
      <c r="M10" s="147"/>
      <c r="N10" s="147"/>
      <c r="O10" s="147"/>
      <c r="P10" s="147"/>
      <c r="Q10" s="147"/>
      <c r="R10" s="148"/>
      <c r="S10" s="147"/>
      <c r="T10" s="147"/>
      <c r="U10" s="147"/>
      <c r="V10" s="148"/>
      <c r="W10" s="152"/>
      <c r="X10" s="147"/>
      <c r="Y10" s="147"/>
      <c r="Z10" s="158"/>
      <c r="AA10" s="147"/>
      <c r="AB10" s="147"/>
      <c r="AC10" s="148"/>
    </row>
    <row r="11" spans="1:29" s="183" customFormat="1" ht="12" customHeight="1" x14ac:dyDescent="0.2">
      <c r="A11" s="196" t="s">
        <v>45</v>
      </c>
      <c r="B11" s="197"/>
      <c r="C11" s="158">
        <v>0</v>
      </c>
      <c r="D11" s="158">
        <v>0</v>
      </c>
      <c r="E11" s="160">
        <v>0</v>
      </c>
      <c r="F11" s="159">
        <v>0</v>
      </c>
      <c r="G11" s="158">
        <v>0</v>
      </c>
      <c r="H11" s="158">
        <v>0</v>
      </c>
      <c r="I11" s="158">
        <v>0</v>
      </c>
      <c r="J11" s="158">
        <v>1.8098556905875437E-3</v>
      </c>
      <c r="K11" s="158">
        <v>50.356324501340858</v>
      </c>
      <c r="L11" s="158">
        <v>15.584405</v>
      </c>
      <c r="M11" s="158">
        <v>0</v>
      </c>
      <c r="N11" s="158">
        <v>388.98631999999992</v>
      </c>
      <c r="O11" s="158">
        <v>0</v>
      </c>
      <c r="P11" s="158">
        <v>0</v>
      </c>
      <c r="Q11" s="158">
        <v>0.46529999999999999</v>
      </c>
      <c r="R11" s="159">
        <v>455.39415935703141</v>
      </c>
      <c r="S11" s="158"/>
      <c r="T11" s="158"/>
      <c r="U11" s="158"/>
      <c r="V11" s="159"/>
      <c r="W11" s="160">
        <v>455.39415935703141</v>
      </c>
      <c r="X11" s="158"/>
      <c r="Y11" s="158"/>
      <c r="Z11" s="158"/>
      <c r="AA11" s="158"/>
      <c r="AB11" s="158"/>
      <c r="AC11" s="159">
        <v>455.39415935703141</v>
      </c>
    </row>
    <row r="12" spans="1:29" s="183" customFormat="1" ht="12" customHeight="1" x14ac:dyDescent="0.2">
      <c r="A12" s="193"/>
      <c r="B12" s="194" t="s">
        <v>46</v>
      </c>
      <c r="C12" s="147"/>
      <c r="D12" s="147"/>
      <c r="E12" s="147"/>
      <c r="F12" s="148">
        <v>0</v>
      </c>
      <c r="G12" s="147">
        <v>0</v>
      </c>
      <c r="H12" s="147">
        <v>0</v>
      </c>
      <c r="I12" s="147">
        <v>0</v>
      </c>
      <c r="J12" s="147">
        <v>0</v>
      </c>
      <c r="K12" s="147">
        <v>0</v>
      </c>
      <c r="L12" s="147">
        <v>15.584405</v>
      </c>
      <c r="M12" s="147">
        <v>0</v>
      </c>
      <c r="N12" s="147">
        <v>388.98631999999992</v>
      </c>
      <c r="O12" s="147">
        <v>0</v>
      </c>
      <c r="P12" s="147">
        <v>0</v>
      </c>
      <c r="Q12" s="147">
        <v>0.46529999999999999</v>
      </c>
      <c r="R12" s="148">
        <v>405.03602499999994</v>
      </c>
      <c r="S12" s="147"/>
      <c r="T12" s="147"/>
      <c r="U12" s="147"/>
      <c r="V12" s="148">
        <v>0</v>
      </c>
      <c r="W12" s="152">
        <v>405.03602499999994</v>
      </c>
      <c r="X12" s="147"/>
      <c r="Y12" s="147"/>
      <c r="Z12" s="147"/>
      <c r="AA12" s="147"/>
      <c r="AB12" s="147"/>
      <c r="AC12" s="148">
        <v>405.03602499999994</v>
      </c>
    </row>
    <row r="13" spans="1:29" s="183" customFormat="1" ht="12" customHeight="1" x14ac:dyDescent="0.2">
      <c r="A13" s="193"/>
      <c r="B13" s="194" t="s">
        <v>47</v>
      </c>
      <c r="C13" s="147"/>
      <c r="D13" s="147"/>
      <c r="E13" s="147"/>
      <c r="F13" s="148">
        <v>0</v>
      </c>
      <c r="G13" s="147"/>
      <c r="H13" s="147"/>
      <c r="I13" s="147"/>
      <c r="J13" s="147">
        <v>1.8098556905875437E-3</v>
      </c>
      <c r="K13" s="147">
        <v>50.356324501340858</v>
      </c>
      <c r="L13" s="147"/>
      <c r="M13" s="147"/>
      <c r="N13" s="147"/>
      <c r="O13" s="147"/>
      <c r="P13" s="147"/>
      <c r="Q13" s="147"/>
      <c r="R13" s="148">
        <v>50.358134357031446</v>
      </c>
      <c r="S13" s="147"/>
      <c r="T13" s="147"/>
      <c r="U13" s="147"/>
      <c r="V13" s="148">
        <v>0</v>
      </c>
      <c r="W13" s="152">
        <v>50.358134357031446</v>
      </c>
      <c r="X13" s="147"/>
      <c r="Y13" s="147"/>
      <c r="Z13" s="147"/>
      <c r="AA13" s="147"/>
      <c r="AB13" s="147"/>
      <c r="AC13" s="148">
        <v>50.358134357031446</v>
      </c>
    </row>
    <row r="14" spans="1:29" s="277" customFormat="1" ht="12" customHeight="1" x14ac:dyDescent="0.2">
      <c r="A14" s="281"/>
      <c r="B14" s="282"/>
      <c r="C14" s="272"/>
      <c r="D14" s="272"/>
      <c r="E14" s="272"/>
      <c r="F14" s="273"/>
      <c r="G14" s="272"/>
      <c r="H14" s="272"/>
      <c r="I14" s="272"/>
      <c r="J14" s="272"/>
      <c r="K14" s="272"/>
      <c r="L14" s="272"/>
      <c r="M14" s="272"/>
      <c r="N14" s="272"/>
      <c r="O14" s="272"/>
      <c r="P14" s="272"/>
      <c r="Q14" s="272"/>
      <c r="R14" s="273"/>
      <c r="S14" s="272"/>
      <c r="T14" s="272"/>
      <c r="U14" s="272"/>
      <c r="V14" s="273"/>
      <c r="W14" s="274"/>
      <c r="X14" s="272"/>
      <c r="Y14" s="272"/>
      <c r="Z14" s="272"/>
      <c r="AA14" s="272"/>
      <c r="AB14" s="272"/>
      <c r="AC14" s="273"/>
    </row>
    <row r="15" spans="1:29" s="183" customFormat="1" ht="12" customHeight="1" x14ac:dyDescent="0.2">
      <c r="A15" s="196" t="s">
        <v>48</v>
      </c>
      <c r="B15" s="197"/>
      <c r="C15" s="158">
        <v>7.3356122010000018</v>
      </c>
      <c r="D15" s="158">
        <v>129.59469792687059</v>
      </c>
      <c r="E15" s="158">
        <v>1.8280816350000038</v>
      </c>
      <c r="F15" s="159">
        <v>138.75839176287059</v>
      </c>
      <c r="G15" s="158">
        <v>1604.6150447355817</v>
      </c>
      <c r="H15" s="158">
        <v>0</v>
      </c>
      <c r="I15" s="158">
        <v>15.399392994957768</v>
      </c>
      <c r="J15" s="158">
        <v>-159.3807730732303</v>
      </c>
      <c r="K15" s="158">
        <v>-80.883957353219259</v>
      </c>
      <c r="L15" s="158">
        <v>-279.90588542543787</v>
      </c>
      <c r="M15" s="158">
        <v>-1.3004093989999999</v>
      </c>
      <c r="N15" s="158">
        <v>-268.1946086766963</v>
      </c>
      <c r="O15" s="158">
        <v>105.17543448524194</v>
      </c>
      <c r="P15" s="158">
        <v>2.8180670000000001</v>
      </c>
      <c r="Q15" s="158">
        <v>-298.36904070894104</v>
      </c>
      <c r="R15" s="159">
        <v>639.97326457925635</v>
      </c>
      <c r="S15" s="158">
        <v>433.83499706081625</v>
      </c>
      <c r="T15" s="158">
        <v>-0.46777399999999947</v>
      </c>
      <c r="U15" s="158">
        <v>8.55999999771484E-7</v>
      </c>
      <c r="V15" s="159">
        <v>433.36722391681622</v>
      </c>
      <c r="W15" s="160">
        <v>1212.0988802589432</v>
      </c>
      <c r="X15" s="158">
        <v>92.204171574483127</v>
      </c>
      <c r="Y15" s="158">
        <v>39.422982996024963</v>
      </c>
      <c r="Z15" s="158">
        <v>34.047352514744318</v>
      </c>
      <c r="AA15" s="158">
        <v>5.9891073514178927</v>
      </c>
      <c r="AB15" s="158">
        <v>222.22538280000001</v>
      </c>
      <c r="AC15" s="159">
        <v>1605.9878774956135</v>
      </c>
    </row>
    <row r="16" spans="1:29" s="183" customFormat="1" ht="12" customHeight="1" x14ac:dyDescent="0.2">
      <c r="A16" s="195"/>
      <c r="B16" s="194"/>
      <c r="C16" s="147"/>
      <c r="D16" s="147"/>
      <c r="E16" s="147"/>
      <c r="F16" s="148"/>
      <c r="G16" s="147"/>
      <c r="H16" s="147"/>
      <c r="I16" s="147"/>
      <c r="J16" s="147"/>
      <c r="K16" s="147"/>
      <c r="L16" s="147"/>
      <c r="M16" s="147"/>
      <c r="N16" s="147"/>
      <c r="O16" s="147"/>
      <c r="P16" s="147"/>
      <c r="Q16" s="147"/>
      <c r="R16" s="148"/>
      <c r="S16" s="147"/>
      <c r="T16" s="147"/>
      <c r="U16" s="147"/>
      <c r="V16" s="148"/>
      <c r="W16" s="152"/>
      <c r="X16" s="147"/>
      <c r="Y16" s="147"/>
      <c r="Z16" s="147"/>
      <c r="AA16" s="147"/>
      <c r="AB16" s="147"/>
      <c r="AC16" s="148"/>
    </row>
    <row r="17" spans="1:29" s="183" customFormat="1" ht="12" customHeight="1" x14ac:dyDescent="0.2">
      <c r="A17" s="198" t="s">
        <v>104</v>
      </c>
      <c r="B17" s="197"/>
      <c r="C17" s="158">
        <v>0</v>
      </c>
      <c r="D17" s="158">
        <v>97.234604191000003</v>
      </c>
      <c r="E17" s="158">
        <v>0</v>
      </c>
      <c r="F17" s="159">
        <v>97.234604191000003</v>
      </c>
      <c r="G17" s="158">
        <v>1604.6150447355817</v>
      </c>
      <c r="H17" s="158">
        <v>0</v>
      </c>
      <c r="I17" s="158">
        <v>0</v>
      </c>
      <c r="J17" s="158">
        <v>0</v>
      </c>
      <c r="K17" s="158">
        <v>0</v>
      </c>
      <c r="L17" s="158">
        <v>0.26021831320097483</v>
      </c>
      <c r="M17" s="158">
        <v>3.6174991000000004E-2</v>
      </c>
      <c r="N17" s="158">
        <v>2.2935059721349265</v>
      </c>
      <c r="O17" s="158">
        <v>0</v>
      </c>
      <c r="P17" s="158">
        <v>0</v>
      </c>
      <c r="Q17" s="158">
        <v>0</v>
      </c>
      <c r="R17" s="159">
        <v>1607.2049440119176</v>
      </c>
      <c r="S17" s="158">
        <v>145.6645552218948</v>
      </c>
      <c r="T17" s="158">
        <v>0</v>
      </c>
      <c r="U17" s="158">
        <v>12.126050855999999</v>
      </c>
      <c r="V17" s="159">
        <v>157.79060607789481</v>
      </c>
      <c r="W17" s="159">
        <v>1862.2301542808125</v>
      </c>
      <c r="X17" s="158">
        <v>11.548646465187298</v>
      </c>
      <c r="Y17" s="158">
        <v>19.602416895164993</v>
      </c>
      <c r="Z17" s="158">
        <v>0</v>
      </c>
      <c r="AA17" s="158">
        <v>0</v>
      </c>
      <c r="AB17" s="158">
        <v>222.22538280000001</v>
      </c>
      <c r="AC17" s="159">
        <v>2115.606600441165</v>
      </c>
    </row>
    <row r="18" spans="1:29" s="277" customFormat="1" ht="12" customHeight="1" x14ac:dyDescent="0.2">
      <c r="A18" s="281"/>
      <c r="B18" s="282"/>
      <c r="C18" s="272"/>
      <c r="D18" s="272"/>
      <c r="E18" s="272"/>
      <c r="F18" s="273"/>
      <c r="G18" s="272"/>
      <c r="H18" s="272"/>
      <c r="I18" s="272"/>
      <c r="J18" s="272"/>
      <c r="K18" s="272"/>
      <c r="L18" s="272"/>
      <c r="M18" s="272"/>
      <c r="N18" s="272"/>
      <c r="O18" s="272"/>
      <c r="P18" s="272"/>
      <c r="Q18" s="272"/>
      <c r="R18" s="273"/>
      <c r="S18" s="272"/>
      <c r="T18" s="272"/>
      <c r="U18" s="272"/>
      <c r="V18" s="273"/>
      <c r="W18" s="274"/>
      <c r="X18" s="272"/>
      <c r="Y18" s="272"/>
      <c r="Z18" s="272"/>
      <c r="AA18" s="272"/>
      <c r="AB18" s="272"/>
      <c r="AC18" s="273"/>
    </row>
    <row r="19" spans="1:29" s="183" customFormat="1" ht="12" customHeight="1" x14ac:dyDescent="0.2">
      <c r="A19" s="37" t="s">
        <v>50</v>
      </c>
      <c r="B19" s="38"/>
      <c r="C19" s="116">
        <v>0</v>
      </c>
      <c r="D19" s="116">
        <v>48.632752226999997</v>
      </c>
      <c r="E19" s="116">
        <v>0</v>
      </c>
      <c r="F19" s="148">
        <v>48.632752226999997</v>
      </c>
      <c r="G19" s="116">
        <v>0</v>
      </c>
      <c r="H19" s="116">
        <v>0</v>
      </c>
      <c r="I19" s="116">
        <v>0</v>
      </c>
      <c r="J19" s="116">
        <v>0</v>
      </c>
      <c r="K19" s="116">
        <v>0</v>
      </c>
      <c r="L19" s="116">
        <v>0.26021831320097483</v>
      </c>
      <c r="M19" s="116">
        <v>3.6174991000000004E-2</v>
      </c>
      <c r="N19" s="116">
        <v>2.2935059721349265</v>
      </c>
      <c r="O19" s="116">
        <v>0</v>
      </c>
      <c r="P19" s="116">
        <v>0</v>
      </c>
      <c r="Q19" s="116">
        <v>0</v>
      </c>
      <c r="R19" s="148">
        <v>2.5898992763359012</v>
      </c>
      <c r="S19" s="116">
        <v>145.6645552218948</v>
      </c>
      <c r="T19" s="116">
        <v>0</v>
      </c>
      <c r="U19" s="116">
        <v>12.126050855999999</v>
      </c>
      <c r="V19" s="161">
        <v>157.79060607789481</v>
      </c>
      <c r="W19" s="148">
        <v>209.0132575812307</v>
      </c>
      <c r="X19" s="116">
        <v>11.548646465187298</v>
      </c>
      <c r="Y19" s="116">
        <v>19.602416895164993</v>
      </c>
      <c r="Z19" s="116">
        <v>0</v>
      </c>
      <c r="AA19" s="116"/>
      <c r="AB19" s="147">
        <v>222.22538280000001</v>
      </c>
      <c r="AC19" s="148">
        <v>462.38970374158299</v>
      </c>
    </row>
    <row r="20" spans="1:29" s="183" customFormat="1" ht="12" customHeight="1" x14ac:dyDescent="0.2">
      <c r="A20" s="37" t="s">
        <v>51</v>
      </c>
      <c r="B20" s="38"/>
      <c r="C20" s="116">
        <v>0</v>
      </c>
      <c r="D20" s="116">
        <v>48.632752226999997</v>
      </c>
      <c r="E20" s="116">
        <v>0</v>
      </c>
      <c r="F20" s="148">
        <v>48.632752226999997</v>
      </c>
      <c r="G20" s="116">
        <v>0</v>
      </c>
      <c r="H20" s="116">
        <v>0</v>
      </c>
      <c r="I20" s="116">
        <v>0</v>
      </c>
      <c r="J20" s="116">
        <v>0</v>
      </c>
      <c r="K20" s="116">
        <v>0</v>
      </c>
      <c r="L20" s="116">
        <v>0.25950400960097481</v>
      </c>
      <c r="M20" s="116">
        <v>3.6174991000000004E-2</v>
      </c>
      <c r="N20" s="116">
        <v>2.2935059721349265</v>
      </c>
      <c r="O20" s="116">
        <v>0</v>
      </c>
      <c r="P20" s="116">
        <v>0</v>
      </c>
      <c r="Q20" s="116">
        <v>0</v>
      </c>
      <c r="R20" s="148">
        <v>2.5891849727359011</v>
      </c>
      <c r="S20" s="116">
        <v>77.619487210007193</v>
      </c>
      <c r="T20" s="116">
        <v>0</v>
      </c>
      <c r="U20" s="116">
        <v>12.126050855999999</v>
      </c>
      <c r="V20" s="161">
        <v>89.745538066007185</v>
      </c>
      <c r="W20" s="148">
        <v>140.96747526574308</v>
      </c>
      <c r="X20" s="116">
        <v>10.159094330687298</v>
      </c>
      <c r="Y20" s="116">
        <v>18.951262029664992</v>
      </c>
      <c r="Z20" s="116">
        <v>0</v>
      </c>
      <c r="AA20" s="116">
        <v>0</v>
      </c>
      <c r="AB20" s="116">
        <v>222.22538280000001</v>
      </c>
      <c r="AC20" s="148">
        <v>392.30321442609534</v>
      </c>
    </row>
    <row r="21" spans="1:29" s="183" customFormat="1" ht="12" customHeight="1" x14ac:dyDescent="0.2">
      <c r="A21" s="41"/>
      <c r="B21" s="42" t="s">
        <v>112</v>
      </c>
      <c r="C21" s="147">
        <v>0</v>
      </c>
      <c r="D21" s="147">
        <v>48.632752226999997</v>
      </c>
      <c r="E21" s="147">
        <v>0</v>
      </c>
      <c r="F21" s="148">
        <v>48.632752226999997</v>
      </c>
      <c r="G21" s="147">
        <v>0</v>
      </c>
      <c r="H21" s="147">
        <v>0</v>
      </c>
      <c r="I21" s="147">
        <v>0</v>
      </c>
      <c r="J21" s="147">
        <v>0</v>
      </c>
      <c r="K21" s="147">
        <v>0</v>
      </c>
      <c r="L21" s="147">
        <v>0.25950400960097481</v>
      </c>
      <c r="M21" s="147">
        <v>3.6174991000000004E-2</v>
      </c>
      <c r="N21" s="147">
        <v>2.2935059721349265</v>
      </c>
      <c r="O21" s="147">
        <v>0</v>
      </c>
      <c r="P21" s="147">
        <v>0</v>
      </c>
      <c r="Q21" s="147">
        <v>0</v>
      </c>
      <c r="R21" s="148">
        <v>2.5891849727359011</v>
      </c>
      <c r="S21" s="147">
        <v>77.619487210007193</v>
      </c>
      <c r="T21" s="147">
        <v>0</v>
      </c>
      <c r="U21" s="147">
        <v>12.126050855999999</v>
      </c>
      <c r="V21" s="161">
        <v>89.745538066007185</v>
      </c>
      <c r="W21" s="148">
        <v>140.96747526574308</v>
      </c>
      <c r="X21" s="147">
        <v>10.159094330687298</v>
      </c>
      <c r="Y21" s="147">
        <v>18.951262029664992</v>
      </c>
      <c r="Z21" s="147"/>
      <c r="AA21" s="147"/>
      <c r="AB21" s="147"/>
      <c r="AC21" s="148">
        <v>170.07783162609536</v>
      </c>
    </row>
    <row r="22" spans="1:29" s="183" customFormat="1" ht="12" customHeight="1" x14ac:dyDescent="0.2">
      <c r="A22" s="37"/>
      <c r="B22" s="42" t="s">
        <v>53</v>
      </c>
      <c r="C22" s="147"/>
      <c r="D22" s="147"/>
      <c r="E22" s="147"/>
      <c r="F22" s="148">
        <v>0</v>
      </c>
      <c r="G22" s="147"/>
      <c r="H22" s="147"/>
      <c r="I22" s="147"/>
      <c r="J22" s="147"/>
      <c r="K22" s="147"/>
      <c r="L22" s="147"/>
      <c r="M22" s="147"/>
      <c r="N22" s="147"/>
      <c r="O22" s="147"/>
      <c r="P22" s="147"/>
      <c r="Q22" s="147"/>
      <c r="R22" s="162"/>
      <c r="S22" s="147"/>
      <c r="T22" s="147"/>
      <c r="U22" s="147"/>
      <c r="V22" s="161">
        <v>0</v>
      </c>
      <c r="W22" s="148">
        <v>0</v>
      </c>
      <c r="X22" s="147"/>
      <c r="Y22" s="147"/>
      <c r="Z22" s="147"/>
      <c r="AB22" s="116">
        <v>222.22538280000001</v>
      </c>
      <c r="AC22" s="148">
        <v>222.22538280000001</v>
      </c>
    </row>
    <row r="23" spans="1:29" s="183" customFormat="1" ht="12" customHeight="1" x14ac:dyDescent="0.2">
      <c r="A23" s="195" t="s">
        <v>54</v>
      </c>
      <c r="B23" s="199"/>
      <c r="C23" s="147">
        <v>0</v>
      </c>
      <c r="D23" s="147">
        <v>0</v>
      </c>
      <c r="E23" s="147">
        <v>0</v>
      </c>
      <c r="F23" s="148">
        <v>0</v>
      </c>
      <c r="G23" s="147">
        <v>0</v>
      </c>
      <c r="H23" s="147">
        <v>0</v>
      </c>
      <c r="I23" s="147">
        <v>0</v>
      </c>
      <c r="J23" s="147">
        <v>0</v>
      </c>
      <c r="K23" s="147">
        <v>0</v>
      </c>
      <c r="L23" s="147">
        <v>7.143036000000001E-4</v>
      </c>
      <c r="M23" s="147">
        <v>0</v>
      </c>
      <c r="N23" s="147">
        <v>0</v>
      </c>
      <c r="O23" s="147">
        <v>0</v>
      </c>
      <c r="P23" s="147">
        <v>0</v>
      </c>
      <c r="Q23" s="147">
        <v>0</v>
      </c>
      <c r="R23" s="148">
        <v>7.143036000000001E-4</v>
      </c>
      <c r="S23" s="147">
        <v>67.992018951887601</v>
      </c>
      <c r="T23" s="147">
        <v>0</v>
      </c>
      <c r="U23" s="147">
        <v>0</v>
      </c>
      <c r="V23" s="161">
        <v>67.992018951887601</v>
      </c>
      <c r="W23" s="148">
        <v>67.992733255487607</v>
      </c>
      <c r="X23" s="147">
        <v>1.3895521344999999</v>
      </c>
      <c r="Y23" s="147">
        <v>0.65115486550000001</v>
      </c>
      <c r="Z23" s="147"/>
      <c r="AA23" s="147"/>
      <c r="AB23" s="147"/>
      <c r="AC23" s="148">
        <v>70.033440255487605</v>
      </c>
    </row>
    <row r="24" spans="1:29" s="183" customFormat="1" ht="12" customHeight="1" x14ac:dyDescent="0.2">
      <c r="A24" s="195" t="s">
        <v>55</v>
      </c>
      <c r="B24" s="42"/>
      <c r="C24" s="147">
        <v>0</v>
      </c>
      <c r="D24" s="147">
        <v>0</v>
      </c>
      <c r="E24" s="147">
        <v>0</v>
      </c>
      <c r="F24" s="148">
        <v>0</v>
      </c>
      <c r="G24" s="147">
        <v>0</v>
      </c>
      <c r="H24" s="147">
        <v>0</v>
      </c>
      <c r="I24" s="147">
        <v>0</v>
      </c>
      <c r="J24" s="147">
        <v>0</v>
      </c>
      <c r="K24" s="147">
        <v>0</v>
      </c>
      <c r="L24" s="147">
        <v>0</v>
      </c>
      <c r="M24" s="147">
        <v>0</v>
      </c>
      <c r="N24" s="147">
        <v>0</v>
      </c>
      <c r="O24" s="147">
        <v>0</v>
      </c>
      <c r="P24" s="147">
        <v>0</v>
      </c>
      <c r="Q24" s="147">
        <v>0</v>
      </c>
      <c r="R24" s="148">
        <v>0</v>
      </c>
      <c r="S24" s="147">
        <v>5.3049060000000002E-2</v>
      </c>
      <c r="T24" s="147">
        <v>0</v>
      </c>
      <c r="U24" s="147">
        <v>0</v>
      </c>
      <c r="V24" s="161">
        <v>5.3049060000000002E-2</v>
      </c>
      <c r="W24" s="148">
        <v>5.3049060000000002E-2</v>
      </c>
      <c r="X24" s="147">
        <v>0</v>
      </c>
      <c r="Y24" s="147">
        <v>0</v>
      </c>
      <c r="Z24" s="147"/>
      <c r="AA24" s="147"/>
      <c r="AB24" s="147"/>
      <c r="AC24" s="148">
        <v>5.3049060000000002E-2</v>
      </c>
    </row>
    <row r="25" spans="1:29" s="183" customFormat="1" ht="12" customHeight="1" x14ac:dyDescent="0.2">
      <c r="A25" s="195" t="s">
        <v>56</v>
      </c>
      <c r="B25" s="42"/>
      <c r="C25" s="147"/>
      <c r="D25" s="147"/>
      <c r="E25" s="147"/>
      <c r="F25" s="148">
        <v>0</v>
      </c>
      <c r="G25" s="147">
        <v>1604.6150447355817</v>
      </c>
      <c r="H25" s="147"/>
      <c r="I25" s="147"/>
      <c r="J25" s="147"/>
      <c r="K25" s="147"/>
      <c r="L25" s="147"/>
      <c r="M25" s="147"/>
      <c r="N25" s="147"/>
      <c r="O25" s="147"/>
      <c r="P25" s="147"/>
      <c r="Q25" s="147"/>
      <c r="R25" s="148">
        <v>1604.6150447355817</v>
      </c>
      <c r="S25" s="147"/>
      <c r="T25" s="147"/>
      <c r="U25" s="147"/>
      <c r="V25" s="161">
        <v>0</v>
      </c>
      <c r="W25" s="148">
        <v>1604.6150447355817</v>
      </c>
      <c r="X25" s="147"/>
      <c r="Y25" s="147"/>
      <c r="Z25" s="147"/>
      <c r="AA25" s="147"/>
      <c r="AB25" s="147"/>
      <c r="AC25" s="148">
        <v>1604.6150447355817</v>
      </c>
    </row>
    <row r="26" spans="1:29" s="183" customFormat="1" ht="12" customHeight="1" x14ac:dyDescent="0.2">
      <c r="A26" s="195" t="s">
        <v>57</v>
      </c>
      <c r="B26" s="42"/>
      <c r="C26" s="147">
        <v>0</v>
      </c>
      <c r="D26" s="147">
        <v>48.601851964000005</v>
      </c>
      <c r="E26" s="147">
        <v>0</v>
      </c>
      <c r="F26" s="148">
        <v>48.601851964000005</v>
      </c>
      <c r="G26" s="147">
        <v>0</v>
      </c>
      <c r="H26" s="147">
        <v>0</v>
      </c>
      <c r="I26" s="147">
        <v>0</v>
      </c>
      <c r="J26" s="147">
        <v>0</v>
      </c>
      <c r="K26" s="147">
        <v>0</v>
      </c>
      <c r="L26" s="147">
        <v>0</v>
      </c>
      <c r="M26" s="147">
        <v>0</v>
      </c>
      <c r="N26" s="147">
        <v>0</v>
      </c>
      <c r="O26" s="147">
        <v>0</v>
      </c>
      <c r="P26" s="147">
        <v>0</v>
      </c>
      <c r="Q26" s="147">
        <v>0</v>
      </c>
      <c r="R26" s="148">
        <v>0</v>
      </c>
      <c r="S26" s="147">
        <v>0</v>
      </c>
      <c r="T26" s="147">
        <v>0</v>
      </c>
      <c r="U26" s="147">
        <v>0</v>
      </c>
      <c r="V26" s="161">
        <v>0</v>
      </c>
      <c r="W26" s="148">
        <v>48.601851964000005</v>
      </c>
      <c r="X26" s="147">
        <v>0</v>
      </c>
      <c r="Y26" s="147"/>
      <c r="Z26" s="147">
        <v>0</v>
      </c>
      <c r="AA26" s="147">
        <v>0</v>
      </c>
      <c r="AB26" s="147">
        <v>0</v>
      </c>
      <c r="AC26" s="148">
        <v>48.601851964000005</v>
      </c>
    </row>
    <row r="27" spans="1:29" s="183" customFormat="1" ht="12" customHeight="1" x14ac:dyDescent="0.2">
      <c r="A27" s="195"/>
      <c r="B27" s="42" t="s">
        <v>58</v>
      </c>
      <c r="C27" s="147"/>
      <c r="D27" s="147">
        <v>48.601851964000005</v>
      </c>
      <c r="E27" s="147"/>
      <c r="F27" s="148">
        <v>48.601851964000005</v>
      </c>
      <c r="G27" s="147"/>
      <c r="H27" s="147"/>
      <c r="I27" s="147"/>
      <c r="J27" s="147"/>
      <c r="K27" s="147"/>
      <c r="L27" s="147"/>
      <c r="M27" s="147"/>
      <c r="N27" s="147"/>
      <c r="O27" s="147"/>
      <c r="P27" s="147"/>
      <c r="Q27" s="147"/>
      <c r="R27" s="148">
        <v>0</v>
      </c>
      <c r="S27" s="147"/>
      <c r="T27" s="147"/>
      <c r="U27" s="147"/>
      <c r="V27" s="161"/>
      <c r="W27" s="148">
        <v>48.601851964000005</v>
      </c>
      <c r="X27" s="147"/>
      <c r="Y27" s="147"/>
      <c r="Z27" s="147"/>
      <c r="AA27" s="147"/>
      <c r="AB27" s="147"/>
      <c r="AC27" s="148">
        <v>48.601851964000005</v>
      </c>
    </row>
    <row r="28" spans="1:29" s="183" customFormat="1" ht="12" customHeight="1" x14ac:dyDescent="0.2">
      <c r="A28" s="195"/>
      <c r="B28" s="38" t="s">
        <v>21</v>
      </c>
      <c r="C28" s="147"/>
      <c r="D28" s="147"/>
      <c r="E28" s="147"/>
      <c r="F28" s="148">
        <v>0</v>
      </c>
      <c r="G28" s="147"/>
      <c r="H28" s="147"/>
      <c r="I28" s="147"/>
      <c r="J28" s="147"/>
      <c r="K28" s="147"/>
      <c r="L28" s="147"/>
      <c r="M28" s="147"/>
      <c r="N28" s="147"/>
      <c r="O28" s="147"/>
      <c r="P28" s="147"/>
      <c r="Q28" s="147"/>
      <c r="R28" s="148">
        <v>0</v>
      </c>
      <c r="S28" s="147"/>
      <c r="T28" s="147"/>
      <c r="U28" s="147"/>
      <c r="V28" s="161"/>
      <c r="W28" s="148">
        <v>0</v>
      </c>
      <c r="X28" s="147"/>
      <c r="Y28" s="147"/>
      <c r="Z28" s="147"/>
      <c r="AA28" s="147"/>
      <c r="AB28" s="147"/>
      <c r="AC28" s="148">
        <v>0</v>
      </c>
    </row>
    <row r="29" spans="1:29" s="277" customFormat="1" ht="12" customHeight="1" x14ac:dyDescent="0.2">
      <c r="A29" s="281"/>
      <c r="B29" s="283"/>
      <c r="C29" s="272"/>
      <c r="D29" s="272"/>
      <c r="E29" s="272"/>
      <c r="F29" s="273"/>
      <c r="G29" s="272"/>
      <c r="H29" s="272"/>
      <c r="I29" s="272"/>
      <c r="J29" s="272"/>
      <c r="K29" s="272"/>
      <c r="L29" s="272"/>
      <c r="M29" s="272"/>
      <c r="N29" s="272"/>
      <c r="O29" s="272"/>
      <c r="P29" s="272"/>
      <c r="Q29" s="272"/>
      <c r="R29" s="273"/>
      <c r="S29" s="272"/>
      <c r="T29" s="272"/>
      <c r="U29" s="272"/>
      <c r="V29" s="273"/>
      <c r="W29" s="274"/>
      <c r="X29" s="272"/>
      <c r="Y29" s="272"/>
      <c r="Z29" s="272"/>
      <c r="AA29" s="272"/>
      <c r="AB29" s="272"/>
      <c r="AC29" s="273"/>
    </row>
    <row r="30" spans="1:29" s="183" customFormat="1" ht="12" customHeight="1" x14ac:dyDescent="0.2">
      <c r="A30" s="198" t="s">
        <v>105</v>
      </c>
      <c r="B30" s="197"/>
      <c r="C30" s="158">
        <v>1.7152014389999999</v>
      </c>
      <c r="D30" s="158">
        <v>0</v>
      </c>
      <c r="E30" s="158">
        <v>36.374082524999999</v>
      </c>
      <c r="F30" s="159">
        <v>38.089283963999996</v>
      </c>
      <c r="G30" s="158">
        <v>0</v>
      </c>
      <c r="H30" s="158">
        <v>41.187722840000006</v>
      </c>
      <c r="I30" s="158">
        <v>24.077276000000001</v>
      </c>
      <c r="J30" s="158">
        <v>190.668114</v>
      </c>
      <c r="K30" s="158">
        <v>80.971847999999994</v>
      </c>
      <c r="L30" s="158">
        <v>553.31042300000001</v>
      </c>
      <c r="M30" s="158">
        <v>1.3365959999999999</v>
      </c>
      <c r="N30" s="158">
        <v>295.109872</v>
      </c>
      <c r="O30" s="158">
        <v>79.596000000000004</v>
      </c>
      <c r="P30" s="158">
        <v>10.0166</v>
      </c>
      <c r="Q30" s="158">
        <v>316.96260000000001</v>
      </c>
      <c r="R30" s="159">
        <v>1593.23705184</v>
      </c>
      <c r="S30" s="158">
        <v>0</v>
      </c>
      <c r="T30" s="158">
        <v>10.512568</v>
      </c>
      <c r="U30" s="158">
        <v>0</v>
      </c>
      <c r="V30" s="159">
        <v>10.512568</v>
      </c>
      <c r="W30" s="159">
        <v>1641.8389038040002</v>
      </c>
      <c r="X30" s="158">
        <v>0</v>
      </c>
      <c r="Y30" s="158">
        <v>0</v>
      </c>
      <c r="Z30" s="158">
        <v>176.28305084628164</v>
      </c>
      <c r="AA30" s="158">
        <v>25.259597424521957</v>
      </c>
      <c r="AB30" s="158">
        <v>0</v>
      </c>
      <c r="AC30" s="159">
        <v>1843.3815520748037</v>
      </c>
    </row>
    <row r="31" spans="1:29" s="277" customFormat="1" ht="12" customHeight="1" x14ac:dyDescent="0.2">
      <c r="A31" s="281"/>
      <c r="B31" s="282"/>
      <c r="C31" s="272"/>
      <c r="D31" s="272"/>
      <c r="E31" s="272"/>
      <c r="F31" s="273"/>
      <c r="G31" s="272"/>
      <c r="H31" s="272"/>
      <c r="I31" s="272"/>
      <c r="J31" s="272"/>
      <c r="K31" s="272"/>
      <c r="L31" s="272"/>
      <c r="M31" s="272"/>
      <c r="N31" s="272"/>
      <c r="O31" s="272"/>
      <c r="P31" s="272"/>
      <c r="Q31" s="272"/>
      <c r="R31" s="273"/>
      <c r="S31" s="272"/>
      <c r="T31" s="272"/>
      <c r="U31" s="272"/>
      <c r="V31" s="273"/>
      <c r="W31" s="274"/>
      <c r="X31" s="272"/>
      <c r="Y31" s="272"/>
      <c r="Z31" s="272"/>
      <c r="AA31" s="272"/>
      <c r="AB31" s="272"/>
      <c r="AC31" s="273"/>
    </row>
    <row r="32" spans="1:29" s="183" customFormat="1" ht="12" customHeight="1" x14ac:dyDescent="0.2">
      <c r="A32" s="37" t="s">
        <v>50</v>
      </c>
      <c r="B32" s="38"/>
      <c r="C32" s="147">
        <v>0</v>
      </c>
      <c r="D32" s="147">
        <v>0</v>
      </c>
      <c r="E32" s="147">
        <v>0</v>
      </c>
      <c r="F32" s="148">
        <v>0</v>
      </c>
      <c r="G32" s="147">
        <v>0</v>
      </c>
      <c r="H32" s="147">
        <v>0</v>
      </c>
      <c r="I32" s="147">
        <v>0</v>
      </c>
      <c r="J32" s="147">
        <v>0</v>
      </c>
      <c r="K32" s="147">
        <v>0</v>
      </c>
      <c r="L32" s="147">
        <v>0</v>
      </c>
      <c r="M32" s="147">
        <v>0</v>
      </c>
      <c r="N32" s="147">
        <v>0</v>
      </c>
      <c r="O32" s="147">
        <v>0</v>
      </c>
      <c r="P32" s="147">
        <v>0</v>
      </c>
      <c r="Q32" s="147">
        <v>0</v>
      </c>
      <c r="R32" s="148">
        <v>0</v>
      </c>
      <c r="S32" s="147">
        <v>0</v>
      </c>
      <c r="T32" s="147">
        <v>0</v>
      </c>
      <c r="U32" s="147">
        <v>0</v>
      </c>
      <c r="V32" s="161">
        <v>0</v>
      </c>
      <c r="W32" s="148">
        <v>0</v>
      </c>
      <c r="X32" s="147">
        <v>0</v>
      </c>
      <c r="Y32" s="147"/>
      <c r="Z32" s="147">
        <v>176.28305084628164</v>
      </c>
      <c r="AA32" s="147">
        <v>25.259597424521957</v>
      </c>
      <c r="AB32" s="147">
        <v>0</v>
      </c>
      <c r="AC32" s="148">
        <v>201.5426482708036</v>
      </c>
    </row>
    <row r="33" spans="1:29" s="183" customFormat="1" ht="12" customHeight="1" x14ac:dyDescent="0.2">
      <c r="A33" s="37" t="s">
        <v>51</v>
      </c>
      <c r="B33" s="38"/>
      <c r="C33" s="147">
        <v>0</v>
      </c>
      <c r="D33" s="147">
        <v>0</v>
      </c>
      <c r="E33" s="147">
        <v>0</v>
      </c>
      <c r="F33" s="148">
        <v>0</v>
      </c>
      <c r="G33" s="147">
        <v>0</v>
      </c>
      <c r="H33" s="147">
        <v>0</v>
      </c>
      <c r="I33" s="147">
        <v>0</v>
      </c>
      <c r="J33" s="147">
        <v>0</v>
      </c>
      <c r="K33" s="147">
        <v>0</v>
      </c>
      <c r="L33" s="147">
        <v>0</v>
      </c>
      <c r="M33" s="147">
        <v>0</v>
      </c>
      <c r="N33" s="147">
        <v>0</v>
      </c>
      <c r="O33" s="147">
        <v>0</v>
      </c>
      <c r="P33" s="147">
        <v>0</v>
      </c>
      <c r="Q33" s="147">
        <v>0</v>
      </c>
      <c r="R33" s="148">
        <v>0</v>
      </c>
      <c r="S33" s="147">
        <v>0</v>
      </c>
      <c r="T33" s="147">
        <v>0</v>
      </c>
      <c r="U33" s="147">
        <v>0</v>
      </c>
      <c r="V33" s="161">
        <v>0</v>
      </c>
      <c r="W33" s="148">
        <v>0</v>
      </c>
      <c r="X33" s="147">
        <v>0</v>
      </c>
      <c r="Y33" s="147"/>
      <c r="Z33" s="147">
        <v>147.19846071188164</v>
      </c>
      <c r="AA33" s="147">
        <v>1.1507538000000002</v>
      </c>
      <c r="AB33" s="147">
        <v>0</v>
      </c>
      <c r="AC33" s="148">
        <v>148.34921451188163</v>
      </c>
    </row>
    <row r="34" spans="1:29" s="183" customFormat="1" ht="12" customHeight="1" x14ac:dyDescent="0.2">
      <c r="A34" s="46"/>
      <c r="B34" s="42" t="s">
        <v>112</v>
      </c>
      <c r="C34" s="147"/>
      <c r="D34" s="147"/>
      <c r="E34" s="147"/>
      <c r="F34" s="148">
        <v>0</v>
      </c>
      <c r="G34" s="147"/>
      <c r="H34" s="147"/>
      <c r="I34" s="147"/>
      <c r="J34" s="147"/>
      <c r="K34" s="147"/>
      <c r="L34" s="147"/>
      <c r="M34" s="147"/>
      <c r="N34" s="147"/>
      <c r="O34" s="147"/>
      <c r="P34" s="147"/>
      <c r="Q34" s="147"/>
      <c r="R34" s="148">
        <v>0</v>
      </c>
      <c r="S34" s="147"/>
      <c r="T34" s="147"/>
      <c r="U34" s="147"/>
      <c r="V34" s="161">
        <v>0</v>
      </c>
      <c r="W34" s="148">
        <v>0</v>
      </c>
      <c r="X34" s="147"/>
      <c r="Y34" s="147"/>
      <c r="Z34" s="147">
        <v>68.912583511881621</v>
      </c>
      <c r="AA34" s="147">
        <v>1.1507538000000002</v>
      </c>
      <c r="AB34" s="147"/>
      <c r="AC34" s="148">
        <v>70.063337311881625</v>
      </c>
    </row>
    <row r="35" spans="1:29" s="183" customFormat="1" ht="12" customHeight="1" x14ac:dyDescent="0.2">
      <c r="A35" s="37"/>
      <c r="B35" s="42" t="s">
        <v>53</v>
      </c>
      <c r="C35" s="147"/>
      <c r="D35" s="147"/>
      <c r="E35" s="147"/>
      <c r="F35" s="148">
        <v>0</v>
      </c>
      <c r="G35" s="147"/>
      <c r="H35" s="147"/>
      <c r="I35" s="147"/>
      <c r="J35" s="147"/>
      <c r="K35" s="147"/>
      <c r="L35" s="147"/>
      <c r="M35" s="147"/>
      <c r="N35" s="147"/>
      <c r="O35" s="147"/>
      <c r="P35" s="147"/>
      <c r="Q35" s="147"/>
      <c r="R35" s="148">
        <v>0</v>
      </c>
      <c r="S35" s="147"/>
      <c r="T35" s="147"/>
      <c r="U35" s="147"/>
      <c r="V35" s="161">
        <v>0</v>
      </c>
      <c r="W35" s="148">
        <v>0</v>
      </c>
      <c r="X35" s="147"/>
      <c r="Y35" s="147"/>
      <c r="Z35" s="147">
        <v>78.285877200000002</v>
      </c>
      <c r="AA35" s="147"/>
      <c r="AB35" s="147"/>
      <c r="AC35" s="148">
        <v>78.285877200000002</v>
      </c>
    </row>
    <row r="36" spans="1:29" s="183" customFormat="1" ht="12" customHeight="1" x14ac:dyDescent="0.2">
      <c r="A36" s="195" t="s">
        <v>54</v>
      </c>
      <c r="B36" s="199"/>
      <c r="C36" s="147"/>
      <c r="D36" s="147"/>
      <c r="E36" s="147"/>
      <c r="F36" s="148">
        <v>0</v>
      </c>
      <c r="G36" s="147"/>
      <c r="H36" s="147"/>
      <c r="I36" s="147"/>
      <c r="J36" s="147"/>
      <c r="K36" s="147"/>
      <c r="L36" s="147"/>
      <c r="M36" s="147"/>
      <c r="N36" s="147"/>
      <c r="O36" s="147"/>
      <c r="P36" s="147"/>
      <c r="Q36" s="147"/>
      <c r="R36" s="148">
        <v>0</v>
      </c>
      <c r="S36" s="147"/>
      <c r="T36" s="147"/>
      <c r="U36" s="147"/>
      <c r="V36" s="161">
        <v>0</v>
      </c>
      <c r="W36" s="148">
        <v>0</v>
      </c>
      <c r="X36" s="147"/>
      <c r="Y36" s="147"/>
      <c r="Z36" s="147">
        <v>29.084590134400003</v>
      </c>
      <c r="AA36" s="147">
        <v>24.058207624521955</v>
      </c>
      <c r="AB36" s="147"/>
      <c r="AC36" s="148">
        <v>53.142797758921958</v>
      </c>
    </row>
    <row r="37" spans="1:29" s="183" customFormat="1" ht="12" customHeight="1" x14ac:dyDescent="0.2">
      <c r="A37" s="193" t="s">
        <v>55</v>
      </c>
      <c r="B37" s="42"/>
      <c r="C37" s="147"/>
      <c r="D37" s="147"/>
      <c r="E37" s="147"/>
      <c r="F37" s="148">
        <v>0</v>
      </c>
      <c r="G37" s="147"/>
      <c r="H37" s="147"/>
      <c r="I37" s="147"/>
      <c r="J37" s="147"/>
      <c r="K37" s="147"/>
      <c r="L37" s="147"/>
      <c r="M37" s="147"/>
      <c r="N37" s="147"/>
      <c r="O37" s="147"/>
      <c r="P37" s="147"/>
      <c r="Q37" s="147"/>
      <c r="R37" s="148">
        <v>0</v>
      </c>
      <c r="S37" s="147"/>
      <c r="T37" s="147"/>
      <c r="U37" s="147"/>
      <c r="V37" s="161">
        <v>0</v>
      </c>
      <c r="W37" s="148">
        <v>0</v>
      </c>
      <c r="X37" s="147"/>
      <c r="Y37" s="147"/>
      <c r="Z37" s="147"/>
      <c r="AA37" s="147">
        <v>5.0636E-2</v>
      </c>
      <c r="AB37" s="147"/>
      <c r="AC37" s="148">
        <v>5.0636E-2</v>
      </c>
    </row>
    <row r="38" spans="1:29" s="183" customFormat="1" ht="12" customHeight="1" x14ac:dyDescent="0.2">
      <c r="A38" s="195" t="s">
        <v>56</v>
      </c>
      <c r="B38" s="42"/>
      <c r="C38" s="147"/>
      <c r="D38" s="147"/>
      <c r="E38" s="147"/>
      <c r="F38" s="148">
        <v>0</v>
      </c>
      <c r="G38" s="147"/>
      <c r="H38" s="147">
        <v>41.187722840000006</v>
      </c>
      <c r="I38" s="147">
        <v>24.077276000000001</v>
      </c>
      <c r="J38" s="147">
        <v>190.668114</v>
      </c>
      <c r="K38" s="147">
        <v>80.971847999999994</v>
      </c>
      <c r="L38" s="147">
        <v>553.31042300000001</v>
      </c>
      <c r="M38" s="147">
        <v>1.3365959999999999</v>
      </c>
      <c r="N38" s="147">
        <v>295.109872</v>
      </c>
      <c r="O38" s="147">
        <v>79.596000000000004</v>
      </c>
      <c r="P38" s="147">
        <v>10.0166</v>
      </c>
      <c r="Q38" s="147">
        <v>316.96260000000001</v>
      </c>
      <c r="R38" s="148">
        <v>1593.23705184</v>
      </c>
      <c r="S38" s="147"/>
      <c r="T38" s="147"/>
      <c r="U38" s="147"/>
      <c r="V38" s="161">
        <v>0</v>
      </c>
      <c r="W38" s="148">
        <v>1593.23705184</v>
      </c>
      <c r="X38" s="147"/>
      <c r="Y38" s="147"/>
      <c r="Z38" s="147"/>
      <c r="AA38" s="147"/>
      <c r="AB38" s="147"/>
      <c r="AC38" s="148">
        <v>1593.23705184</v>
      </c>
    </row>
    <row r="39" spans="1:29" s="183" customFormat="1" ht="12" customHeight="1" x14ac:dyDescent="0.2">
      <c r="A39" s="195" t="s">
        <v>57</v>
      </c>
      <c r="B39" s="42"/>
      <c r="C39" s="147">
        <v>1.7152014389999999</v>
      </c>
      <c r="D39" s="147">
        <v>0</v>
      </c>
      <c r="E39" s="147">
        <v>36.374082524999999</v>
      </c>
      <c r="F39" s="148">
        <v>38.089283963999996</v>
      </c>
      <c r="G39" s="147">
        <v>0</v>
      </c>
      <c r="H39" s="147">
        <v>0</v>
      </c>
      <c r="I39" s="147">
        <v>0</v>
      </c>
      <c r="J39" s="147">
        <v>0</v>
      </c>
      <c r="K39" s="147">
        <v>0</v>
      </c>
      <c r="L39" s="147">
        <v>0</v>
      </c>
      <c r="M39" s="147">
        <v>0</v>
      </c>
      <c r="N39" s="147">
        <v>0</v>
      </c>
      <c r="O39" s="147">
        <v>0</v>
      </c>
      <c r="P39" s="147">
        <v>0</v>
      </c>
      <c r="Q39" s="147">
        <v>0</v>
      </c>
      <c r="R39" s="148">
        <v>0</v>
      </c>
      <c r="S39" s="147">
        <v>0</v>
      </c>
      <c r="T39" s="147">
        <v>10.512568</v>
      </c>
      <c r="U39" s="147">
        <v>0</v>
      </c>
      <c r="V39" s="161">
        <v>10.512568</v>
      </c>
      <c r="W39" s="148">
        <v>48.601851963999998</v>
      </c>
      <c r="X39" s="147"/>
      <c r="Y39" s="147"/>
      <c r="Z39" s="147"/>
      <c r="AA39" s="147"/>
      <c r="AB39" s="147"/>
      <c r="AC39" s="148">
        <v>48.601851963999998</v>
      </c>
    </row>
    <row r="40" spans="1:29" s="183" customFormat="1" ht="12" customHeight="1" x14ac:dyDescent="0.2">
      <c r="A40" s="195"/>
      <c r="B40" s="42" t="s">
        <v>58</v>
      </c>
      <c r="C40" s="147">
        <v>1.7152014389999999</v>
      </c>
      <c r="D40" s="147"/>
      <c r="E40" s="147">
        <v>36.374082524999999</v>
      </c>
      <c r="F40" s="148">
        <v>38.089283963999996</v>
      </c>
      <c r="G40" s="147"/>
      <c r="H40" s="147"/>
      <c r="I40" s="147"/>
      <c r="J40" s="147"/>
      <c r="K40" s="147"/>
      <c r="L40" s="147"/>
      <c r="M40" s="147"/>
      <c r="N40" s="147"/>
      <c r="O40" s="147"/>
      <c r="P40" s="147"/>
      <c r="Q40" s="147"/>
      <c r="R40" s="148">
        <v>0</v>
      </c>
      <c r="S40" s="147"/>
      <c r="T40" s="147">
        <v>10.512568</v>
      </c>
      <c r="U40" s="147"/>
      <c r="V40" s="161">
        <v>10.512568</v>
      </c>
      <c r="W40" s="148">
        <v>48.601851963999998</v>
      </c>
      <c r="X40" s="147"/>
      <c r="Y40" s="147"/>
      <c r="Z40" s="147"/>
      <c r="AA40" s="147"/>
      <c r="AB40" s="147"/>
      <c r="AC40" s="148">
        <v>48.601851963999998</v>
      </c>
    </row>
    <row r="41" spans="1:29" s="183" customFormat="1" ht="12" customHeight="1" x14ac:dyDescent="0.2">
      <c r="A41" s="195"/>
      <c r="B41" s="38" t="s">
        <v>59</v>
      </c>
      <c r="C41" s="147"/>
      <c r="D41" s="147"/>
      <c r="E41" s="147"/>
      <c r="F41" s="148">
        <v>0</v>
      </c>
      <c r="G41" s="147"/>
      <c r="H41" s="147"/>
      <c r="I41" s="147"/>
      <c r="J41" s="147"/>
      <c r="K41" s="147"/>
      <c r="L41" s="147"/>
      <c r="M41" s="147"/>
      <c r="N41" s="147"/>
      <c r="O41" s="147"/>
      <c r="P41" s="147"/>
      <c r="Q41" s="147"/>
      <c r="R41" s="148">
        <v>0</v>
      </c>
      <c r="S41" s="147"/>
      <c r="T41" s="147"/>
      <c r="U41" s="147"/>
      <c r="V41" s="161">
        <v>0</v>
      </c>
      <c r="W41" s="148">
        <v>0</v>
      </c>
      <c r="X41" s="147"/>
      <c r="Y41" s="147"/>
      <c r="Z41" s="147"/>
      <c r="AA41" s="147"/>
      <c r="AB41" s="147"/>
      <c r="AC41" s="148">
        <v>0</v>
      </c>
    </row>
    <row r="42" spans="1:29" s="277" customFormat="1" ht="12" customHeight="1" x14ac:dyDescent="0.2">
      <c r="A42" s="281"/>
      <c r="B42" s="282"/>
      <c r="C42" s="272"/>
      <c r="D42" s="272"/>
      <c r="E42" s="272"/>
      <c r="F42" s="273"/>
      <c r="G42" s="272"/>
      <c r="H42" s="272"/>
      <c r="I42" s="272"/>
      <c r="J42" s="272"/>
      <c r="K42" s="272"/>
      <c r="L42" s="272"/>
      <c r="M42" s="272"/>
      <c r="N42" s="272"/>
      <c r="O42" s="272"/>
      <c r="P42" s="272"/>
      <c r="Q42" s="272"/>
      <c r="R42" s="273"/>
      <c r="S42" s="272"/>
      <c r="T42" s="272"/>
      <c r="U42" s="272"/>
      <c r="V42" s="273"/>
      <c r="W42" s="274"/>
      <c r="X42" s="272"/>
      <c r="Y42" s="272"/>
      <c r="Z42" s="272"/>
      <c r="AA42" s="272"/>
      <c r="AB42" s="272"/>
      <c r="AC42" s="273"/>
    </row>
    <row r="43" spans="1:29" s="183" customFormat="1" ht="12" customHeight="1" x14ac:dyDescent="0.2">
      <c r="A43" s="196" t="s">
        <v>61</v>
      </c>
      <c r="B43" s="197"/>
      <c r="C43" s="158">
        <v>0</v>
      </c>
      <c r="D43" s="158">
        <v>0</v>
      </c>
      <c r="E43" s="158">
        <v>0</v>
      </c>
      <c r="F43" s="159">
        <v>0</v>
      </c>
      <c r="G43" s="158">
        <v>0</v>
      </c>
      <c r="H43" s="158">
        <v>41.187722840000006</v>
      </c>
      <c r="I43" s="158">
        <v>0</v>
      </c>
      <c r="J43" s="158">
        <v>0</v>
      </c>
      <c r="K43" s="158">
        <v>0</v>
      </c>
      <c r="L43" s="158">
        <v>2.8600000000000001E-3</v>
      </c>
      <c r="M43" s="158">
        <v>0</v>
      </c>
      <c r="N43" s="158">
        <v>9.3969052699999995</v>
      </c>
      <c r="O43" s="158">
        <v>0</v>
      </c>
      <c r="P43" s="158">
        <v>12.539932</v>
      </c>
      <c r="Q43" s="158">
        <v>0</v>
      </c>
      <c r="R43" s="159">
        <v>63.127420110000003</v>
      </c>
      <c r="S43" s="158">
        <v>7.7479979999999999</v>
      </c>
      <c r="T43" s="158">
        <v>4.1312990000000003</v>
      </c>
      <c r="U43" s="158">
        <v>0</v>
      </c>
      <c r="V43" s="159">
        <v>11.879297000000001</v>
      </c>
      <c r="W43" s="159">
        <v>75.006717110000011</v>
      </c>
      <c r="X43" s="158">
        <v>1.7641779858738382</v>
      </c>
      <c r="Y43" s="158">
        <v>0</v>
      </c>
      <c r="Z43" s="158">
        <v>13.13380553905179</v>
      </c>
      <c r="AA43" s="158">
        <v>7.2324484210421058</v>
      </c>
      <c r="AB43" s="158">
        <v>0</v>
      </c>
      <c r="AC43" s="159">
        <v>97.137149055967754</v>
      </c>
    </row>
    <row r="44" spans="1:29" s="277" customFormat="1" ht="12" customHeight="1" x14ac:dyDescent="0.2">
      <c r="A44" s="284"/>
      <c r="B44" s="282"/>
      <c r="C44" s="272"/>
      <c r="D44" s="272"/>
      <c r="E44" s="272"/>
      <c r="F44" s="273"/>
      <c r="G44" s="272"/>
      <c r="H44" s="272"/>
      <c r="I44" s="272"/>
      <c r="J44" s="272"/>
      <c r="K44" s="272"/>
      <c r="L44" s="272"/>
      <c r="M44" s="272"/>
      <c r="N44" s="272"/>
      <c r="O44" s="272"/>
      <c r="P44" s="272"/>
      <c r="Q44" s="272"/>
      <c r="R44" s="273"/>
      <c r="S44" s="272"/>
      <c r="T44" s="272"/>
      <c r="U44" s="272"/>
      <c r="V44" s="273"/>
      <c r="W44" s="274"/>
      <c r="X44" s="272"/>
      <c r="Y44" s="272"/>
      <c r="Z44" s="272"/>
      <c r="AA44" s="272"/>
      <c r="AB44" s="272"/>
      <c r="AC44" s="273"/>
    </row>
    <row r="45" spans="1:29" s="183" customFormat="1" ht="12" customHeight="1" x14ac:dyDescent="0.2">
      <c r="A45" s="37" t="s">
        <v>50</v>
      </c>
      <c r="B45" s="38"/>
      <c r="C45" s="147">
        <v>0</v>
      </c>
      <c r="D45" s="147">
        <v>0</v>
      </c>
      <c r="E45" s="147">
        <v>0</v>
      </c>
      <c r="F45" s="148">
        <v>0</v>
      </c>
      <c r="G45" s="147">
        <v>0</v>
      </c>
      <c r="H45" s="147">
        <v>0</v>
      </c>
      <c r="I45" s="147">
        <v>0</v>
      </c>
      <c r="J45" s="147">
        <v>0</v>
      </c>
      <c r="K45" s="147">
        <v>0</v>
      </c>
      <c r="L45" s="147">
        <v>0</v>
      </c>
      <c r="M45" s="147">
        <v>0</v>
      </c>
      <c r="N45" s="147">
        <v>0</v>
      </c>
      <c r="O45" s="147">
        <v>0</v>
      </c>
      <c r="P45" s="147">
        <v>0</v>
      </c>
      <c r="Q45" s="147">
        <v>0</v>
      </c>
      <c r="R45" s="148">
        <v>0</v>
      </c>
      <c r="S45" s="147">
        <v>0</v>
      </c>
      <c r="T45" s="147">
        <v>0</v>
      </c>
      <c r="U45" s="147">
        <v>0</v>
      </c>
      <c r="V45" s="161">
        <v>0</v>
      </c>
      <c r="W45" s="148">
        <v>0</v>
      </c>
      <c r="X45" s="147">
        <v>0</v>
      </c>
      <c r="Y45" s="147">
        <v>0</v>
      </c>
      <c r="Z45" s="147">
        <v>7.8023278130517912</v>
      </c>
      <c r="AA45" s="147">
        <v>0.80190342104210532</v>
      </c>
      <c r="AB45" s="147">
        <v>0</v>
      </c>
      <c r="AC45" s="148">
        <v>8.6042312340938967</v>
      </c>
    </row>
    <row r="46" spans="1:29" s="183" customFormat="1" ht="12" customHeight="1" x14ac:dyDescent="0.2">
      <c r="A46" s="37" t="s">
        <v>51</v>
      </c>
      <c r="B46" s="38"/>
      <c r="C46" s="147">
        <v>0</v>
      </c>
      <c r="D46" s="147">
        <v>0</v>
      </c>
      <c r="E46" s="147">
        <v>0</v>
      </c>
      <c r="F46" s="148">
        <v>0</v>
      </c>
      <c r="G46" s="147"/>
      <c r="H46" s="147"/>
      <c r="I46" s="147"/>
      <c r="J46" s="147"/>
      <c r="K46" s="147"/>
      <c r="L46" s="147"/>
      <c r="M46" s="147"/>
      <c r="N46" s="147"/>
      <c r="O46" s="147"/>
      <c r="P46" s="147"/>
      <c r="Q46" s="147"/>
      <c r="R46" s="148">
        <v>0</v>
      </c>
      <c r="S46" s="147"/>
      <c r="T46" s="147"/>
      <c r="U46" s="147"/>
      <c r="V46" s="161">
        <v>0</v>
      </c>
      <c r="W46" s="148">
        <v>0</v>
      </c>
      <c r="X46" s="147">
        <v>0</v>
      </c>
      <c r="Y46" s="147">
        <v>0</v>
      </c>
      <c r="Z46" s="147">
        <v>7.3185848682517989</v>
      </c>
      <c r="AA46" s="147">
        <v>0.80190342104210532</v>
      </c>
      <c r="AB46" s="147">
        <v>0</v>
      </c>
      <c r="AC46" s="148">
        <v>8.1204882892939043</v>
      </c>
    </row>
    <row r="47" spans="1:29" s="183" customFormat="1" ht="12" customHeight="1" x14ac:dyDescent="0.2">
      <c r="A47" s="46"/>
      <c r="B47" s="42" t="s">
        <v>112</v>
      </c>
      <c r="C47" s="147"/>
      <c r="D47" s="147"/>
      <c r="E47" s="147"/>
      <c r="F47" s="148">
        <v>0</v>
      </c>
      <c r="G47" s="147"/>
      <c r="H47" s="147"/>
      <c r="I47" s="147"/>
      <c r="J47" s="147"/>
      <c r="K47" s="147"/>
      <c r="L47" s="147"/>
      <c r="M47" s="147"/>
      <c r="N47" s="147"/>
      <c r="O47" s="147"/>
      <c r="P47" s="147"/>
      <c r="Q47" s="147"/>
      <c r="R47" s="148">
        <v>0</v>
      </c>
      <c r="S47" s="147"/>
      <c r="T47" s="147"/>
      <c r="U47" s="147"/>
      <c r="V47" s="161">
        <v>0</v>
      </c>
      <c r="W47" s="148">
        <v>0</v>
      </c>
      <c r="X47" s="147"/>
      <c r="Y47" s="147"/>
      <c r="Z47" s="147">
        <v>2.8334420682518004</v>
      </c>
      <c r="AA47" s="147">
        <v>0.80190342104210532</v>
      </c>
      <c r="AB47" s="147"/>
      <c r="AC47" s="148">
        <v>3.6353454892939059</v>
      </c>
    </row>
    <row r="48" spans="1:29" s="183" customFormat="1" ht="12" customHeight="1" x14ac:dyDescent="0.2">
      <c r="A48" s="37"/>
      <c r="B48" s="42" t="s">
        <v>53</v>
      </c>
      <c r="C48" s="147"/>
      <c r="D48" s="147"/>
      <c r="E48" s="147"/>
      <c r="F48" s="148">
        <v>0</v>
      </c>
      <c r="G48" s="147"/>
      <c r="H48" s="147"/>
      <c r="I48" s="147"/>
      <c r="J48" s="147"/>
      <c r="K48" s="147"/>
      <c r="L48" s="147"/>
      <c r="M48" s="147"/>
      <c r="N48" s="147"/>
      <c r="O48" s="147"/>
      <c r="P48" s="147"/>
      <c r="Q48" s="147"/>
      <c r="R48" s="148">
        <v>0</v>
      </c>
      <c r="S48" s="147"/>
      <c r="T48" s="147"/>
      <c r="U48" s="147"/>
      <c r="V48" s="161">
        <v>0</v>
      </c>
      <c r="W48" s="148">
        <v>0</v>
      </c>
      <c r="X48" s="147"/>
      <c r="Y48" s="147"/>
      <c r="Z48" s="147">
        <v>4.4851427999999984</v>
      </c>
      <c r="AA48" s="147"/>
      <c r="AB48" s="147"/>
      <c r="AC48" s="148">
        <v>4.4851427999999984</v>
      </c>
    </row>
    <row r="49" spans="1:29" s="183" customFormat="1" ht="12" customHeight="1" x14ac:dyDescent="0.2">
      <c r="A49" s="195" t="s">
        <v>54</v>
      </c>
      <c r="B49" s="199"/>
      <c r="C49" s="147"/>
      <c r="D49" s="147"/>
      <c r="E49" s="147"/>
      <c r="F49" s="148">
        <v>0</v>
      </c>
      <c r="G49" s="147"/>
      <c r="H49" s="147"/>
      <c r="I49" s="147"/>
      <c r="J49" s="147"/>
      <c r="K49" s="147"/>
      <c r="L49" s="147"/>
      <c r="M49" s="147"/>
      <c r="N49" s="147"/>
      <c r="O49" s="147"/>
      <c r="P49" s="147"/>
      <c r="Q49" s="147"/>
      <c r="R49" s="148">
        <v>0</v>
      </c>
      <c r="S49" s="147"/>
      <c r="T49" s="147"/>
      <c r="U49" s="147"/>
      <c r="V49" s="161">
        <v>0</v>
      </c>
      <c r="W49" s="148">
        <v>0</v>
      </c>
      <c r="X49" s="147"/>
      <c r="Y49" s="147"/>
      <c r="Z49" s="147">
        <v>0.48374294479999191</v>
      </c>
      <c r="AA49" s="147"/>
      <c r="AB49" s="147"/>
      <c r="AC49" s="148">
        <v>0.48374294479999191</v>
      </c>
    </row>
    <row r="50" spans="1:29" s="183" customFormat="1" ht="12" customHeight="1" x14ac:dyDescent="0.2">
      <c r="A50" s="195" t="s">
        <v>55</v>
      </c>
      <c r="B50" s="42"/>
      <c r="C50" s="147"/>
      <c r="D50" s="147"/>
      <c r="E50" s="147"/>
      <c r="F50" s="148">
        <v>0</v>
      </c>
      <c r="G50" s="147"/>
      <c r="H50" s="147"/>
      <c r="I50" s="147"/>
      <c r="J50" s="147"/>
      <c r="K50" s="147"/>
      <c r="L50" s="147"/>
      <c r="M50" s="147"/>
      <c r="N50" s="147"/>
      <c r="O50" s="147"/>
      <c r="P50" s="147"/>
      <c r="Q50" s="147"/>
      <c r="R50" s="148">
        <v>0</v>
      </c>
      <c r="S50" s="147"/>
      <c r="T50" s="147"/>
      <c r="U50" s="147"/>
      <c r="V50" s="161">
        <v>0</v>
      </c>
      <c r="W50" s="148">
        <v>0</v>
      </c>
      <c r="X50" s="147"/>
      <c r="Y50" s="147"/>
      <c r="Z50" s="147"/>
      <c r="AA50" s="147"/>
      <c r="AB50" s="147"/>
      <c r="AC50" s="148">
        <v>0</v>
      </c>
    </row>
    <row r="51" spans="1:29" s="183" customFormat="1" ht="12" customHeight="1" x14ac:dyDescent="0.2">
      <c r="A51" s="195" t="s">
        <v>56</v>
      </c>
      <c r="B51" s="42"/>
      <c r="C51" s="147"/>
      <c r="D51" s="147"/>
      <c r="E51" s="147"/>
      <c r="F51" s="148">
        <v>0</v>
      </c>
      <c r="G51" s="147">
        <v>0</v>
      </c>
      <c r="H51" s="147">
        <v>41.187722840000006</v>
      </c>
      <c r="I51" s="147">
        <v>0</v>
      </c>
      <c r="J51" s="147">
        <v>0</v>
      </c>
      <c r="K51" s="147">
        <v>0</v>
      </c>
      <c r="L51" s="147">
        <v>2.8600000000000001E-3</v>
      </c>
      <c r="M51" s="147">
        <v>0</v>
      </c>
      <c r="N51" s="147">
        <v>9.3969052699999995</v>
      </c>
      <c r="O51" s="147">
        <v>0</v>
      </c>
      <c r="P51" s="147">
        <v>12.539932</v>
      </c>
      <c r="Q51" s="147">
        <v>0</v>
      </c>
      <c r="R51" s="148">
        <v>63.127420110000003</v>
      </c>
      <c r="S51" s="147">
        <v>7.7479979999999999</v>
      </c>
      <c r="T51" s="147"/>
      <c r="U51" s="147"/>
      <c r="V51" s="161">
        <v>7.7479979999999999</v>
      </c>
      <c r="W51" s="148">
        <v>70.875418109999998</v>
      </c>
      <c r="X51" s="147">
        <v>1.7641779858738382</v>
      </c>
      <c r="Y51" s="147">
        <v>0</v>
      </c>
      <c r="Z51" s="147">
        <v>5.1669937259999994</v>
      </c>
      <c r="AA51" s="147">
        <v>6.4305450000000004</v>
      </c>
      <c r="AB51" s="147"/>
      <c r="AC51" s="148">
        <v>84.237134821873838</v>
      </c>
    </row>
    <row r="52" spans="1:29" s="183" customFormat="1" ht="12" customHeight="1" x14ac:dyDescent="0.2">
      <c r="A52" s="195" t="s">
        <v>57</v>
      </c>
      <c r="B52" s="42"/>
      <c r="C52" s="147">
        <v>0</v>
      </c>
      <c r="D52" s="147">
        <v>0</v>
      </c>
      <c r="E52" s="147">
        <v>0</v>
      </c>
      <c r="F52" s="148">
        <v>0</v>
      </c>
      <c r="G52" s="147">
        <v>0</v>
      </c>
      <c r="H52" s="147">
        <v>0</v>
      </c>
      <c r="I52" s="147">
        <v>0</v>
      </c>
      <c r="J52" s="147">
        <v>0</v>
      </c>
      <c r="K52" s="147">
        <v>0</v>
      </c>
      <c r="L52" s="147">
        <v>0</v>
      </c>
      <c r="M52" s="147">
        <v>0</v>
      </c>
      <c r="N52" s="147">
        <v>0</v>
      </c>
      <c r="O52" s="147">
        <v>0</v>
      </c>
      <c r="P52" s="147">
        <v>0</v>
      </c>
      <c r="Q52" s="147">
        <v>0</v>
      </c>
      <c r="R52" s="148">
        <v>0</v>
      </c>
      <c r="S52" s="147">
        <v>0</v>
      </c>
      <c r="T52" s="147">
        <v>4.1312990000000003</v>
      </c>
      <c r="U52" s="147">
        <v>0</v>
      </c>
      <c r="V52" s="161">
        <v>4.1312990000000003</v>
      </c>
      <c r="W52" s="148">
        <v>4.1312990000000003</v>
      </c>
      <c r="X52" s="147">
        <v>0</v>
      </c>
      <c r="Y52" s="147">
        <v>0</v>
      </c>
      <c r="Z52" s="147">
        <v>0.16448399999999999</v>
      </c>
      <c r="AA52" s="147">
        <v>0</v>
      </c>
      <c r="AB52" s="147">
        <v>0</v>
      </c>
      <c r="AC52" s="148">
        <v>4.2957830000000001</v>
      </c>
    </row>
    <row r="53" spans="1:29" s="183" customFormat="1" ht="12" customHeight="1" x14ac:dyDescent="0.2">
      <c r="A53" s="195"/>
      <c r="B53" s="42" t="s">
        <v>58</v>
      </c>
      <c r="C53" s="147"/>
      <c r="D53" s="147"/>
      <c r="E53" s="147"/>
      <c r="F53" s="148">
        <v>0</v>
      </c>
      <c r="G53" s="147"/>
      <c r="H53" s="147"/>
      <c r="I53" s="147"/>
      <c r="J53" s="147"/>
      <c r="K53" s="147"/>
      <c r="L53" s="147"/>
      <c r="M53" s="147"/>
      <c r="N53" s="147"/>
      <c r="O53" s="147"/>
      <c r="P53" s="147"/>
      <c r="Q53" s="147"/>
      <c r="R53" s="148">
        <v>0</v>
      </c>
      <c r="S53" s="147"/>
      <c r="T53" s="147">
        <v>4.1312990000000003</v>
      </c>
      <c r="U53" s="147"/>
      <c r="V53" s="161">
        <v>4.1312990000000003</v>
      </c>
      <c r="W53" s="148">
        <v>4.1312990000000003</v>
      </c>
      <c r="X53" s="147"/>
      <c r="Y53" s="147"/>
      <c r="Z53" s="147">
        <v>0.16448399999999999</v>
      </c>
      <c r="AA53" s="147"/>
      <c r="AB53" s="147"/>
      <c r="AC53" s="148">
        <v>4.2957830000000001</v>
      </c>
    </row>
    <row r="54" spans="1:29" s="183" customFormat="1" ht="12" customHeight="1" x14ac:dyDescent="0.2">
      <c r="A54" s="195"/>
      <c r="B54" s="38" t="s">
        <v>14</v>
      </c>
      <c r="C54" s="147"/>
      <c r="D54" s="147"/>
      <c r="E54" s="147"/>
      <c r="F54" s="148">
        <v>0</v>
      </c>
      <c r="G54" s="147"/>
      <c r="H54" s="147"/>
      <c r="I54" s="147"/>
      <c r="J54" s="147"/>
      <c r="K54" s="147"/>
      <c r="L54" s="147"/>
      <c r="M54" s="147"/>
      <c r="N54" s="147"/>
      <c r="O54" s="147"/>
      <c r="P54" s="147"/>
      <c r="Q54" s="147"/>
      <c r="R54" s="148">
        <v>0</v>
      </c>
      <c r="S54" s="147"/>
      <c r="T54" s="147"/>
      <c r="U54" s="147"/>
      <c r="V54" s="161">
        <v>0</v>
      </c>
      <c r="W54" s="148">
        <v>0</v>
      </c>
      <c r="X54" s="147"/>
      <c r="Y54" s="147"/>
      <c r="Z54" s="147"/>
      <c r="AA54" s="147"/>
      <c r="AB54" s="147"/>
      <c r="AC54" s="148">
        <v>0</v>
      </c>
    </row>
    <row r="55" spans="1:29" s="277" customFormat="1" ht="12" customHeight="1" x14ac:dyDescent="0.2">
      <c r="A55" s="281"/>
      <c r="B55" s="285"/>
      <c r="C55" s="272"/>
      <c r="D55" s="272"/>
      <c r="E55" s="272"/>
      <c r="F55" s="273"/>
      <c r="G55" s="272"/>
      <c r="H55" s="272"/>
      <c r="I55" s="272"/>
      <c r="J55" s="272"/>
      <c r="K55" s="272"/>
      <c r="L55" s="272"/>
      <c r="M55" s="272"/>
      <c r="N55" s="272"/>
      <c r="O55" s="272"/>
      <c r="P55" s="272"/>
      <c r="Q55" s="272"/>
      <c r="R55" s="275"/>
      <c r="S55" s="272"/>
      <c r="T55" s="272"/>
      <c r="U55" s="276"/>
      <c r="V55" s="275"/>
      <c r="W55" s="273"/>
      <c r="X55" s="272"/>
      <c r="Y55" s="272"/>
      <c r="AA55" s="272"/>
      <c r="AB55" s="278"/>
      <c r="AC55" s="273">
        <v>0</v>
      </c>
    </row>
    <row r="56" spans="1:29" s="221" customFormat="1" ht="12" customHeight="1" x14ac:dyDescent="0.2">
      <c r="A56" s="200" t="s">
        <v>64</v>
      </c>
      <c r="B56" s="51"/>
      <c r="C56" s="150"/>
      <c r="D56" s="150"/>
      <c r="E56" s="150"/>
      <c r="F56" s="148">
        <v>0</v>
      </c>
      <c r="G56" s="150"/>
      <c r="H56" s="150"/>
      <c r="I56" s="150"/>
      <c r="J56" s="150"/>
      <c r="K56" s="150"/>
      <c r="L56" s="150"/>
      <c r="M56" s="150"/>
      <c r="N56" s="150"/>
      <c r="O56" s="150"/>
      <c r="P56" s="150"/>
      <c r="Q56" s="152"/>
      <c r="R56" s="152">
        <v>0</v>
      </c>
      <c r="S56" s="150"/>
      <c r="T56" s="150"/>
      <c r="U56" s="150"/>
      <c r="V56" s="148">
        <v>0</v>
      </c>
      <c r="W56" s="148">
        <v>0</v>
      </c>
      <c r="X56" s="150"/>
      <c r="Y56" s="150"/>
      <c r="Z56" s="163">
        <v>9.3802416362796333</v>
      </c>
      <c r="AA56" s="150"/>
      <c r="AB56" s="150"/>
      <c r="AC56" s="148">
        <v>9.3802416362796333</v>
      </c>
    </row>
    <row r="57" spans="1:29" s="277" customFormat="1" ht="12" customHeight="1" x14ac:dyDescent="0.2">
      <c r="A57" s="281"/>
      <c r="B57" s="282"/>
      <c r="C57" s="272"/>
      <c r="D57" s="272"/>
      <c r="E57" s="272"/>
      <c r="F57" s="273"/>
      <c r="G57" s="272"/>
      <c r="H57" s="272"/>
      <c r="I57" s="272"/>
      <c r="J57" s="272"/>
      <c r="K57" s="272"/>
      <c r="L57" s="272"/>
      <c r="M57" s="272"/>
      <c r="N57" s="272"/>
      <c r="O57" s="272"/>
      <c r="P57" s="272"/>
      <c r="Q57" s="272"/>
      <c r="R57" s="273">
        <v>0</v>
      </c>
      <c r="S57" s="272"/>
      <c r="T57" s="272"/>
      <c r="U57" s="272"/>
      <c r="V57" s="279"/>
      <c r="W57" s="273"/>
      <c r="X57" s="272"/>
      <c r="Y57" s="272"/>
      <c r="Z57" s="272"/>
      <c r="AA57" s="272"/>
      <c r="AB57" s="272"/>
      <c r="AC57" s="273"/>
    </row>
    <row r="58" spans="1:29" s="183" customFormat="1" ht="12" customHeight="1" x14ac:dyDescent="0.2">
      <c r="A58" s="203" t="s">
        <v>107</v>
      </c>
      <c r="B58" s="194"/>
      <c r="C58" s="147">
        <v>9.0508136400000012</v>
      </c>
      <c r="D58" s="147">
        <v>32.360093735870592</v>
      </c>
      <c r="E58" s="147">
        <v>38.202164160000002</v>
      </c>
      <c r="F58" s="148">
        <v>79.613071535870603</v>
      </c>
      <c r="G58" s="147">
        <v>0</v>
      </c>
      <c r="H58" s="147">
        <v>0</v>
      </c>
      <c r="I58" s="147">
        <v>39.47666899495777</v>
      </c>
      <c r="J58" s="147">
        <v>31.287340926769701</v>
      </c>
      <c r="K58" s="147">
        <v>8.7890646780735437E-2</v>
      </c>
      <c r="L58" s="147">
        <v>273.14145926136115</v>
      </c>
      <c r="M58" s="147">
        <v>1.1610000000050746E-5</v>
      </c>
      <c r="N58" s="147">
        <v>15.224852081168754</v>
      </c>
      <c r="O58" s="147">
        <v>184.77143448524194</v>
      </c>
      <c r="P58" s="147">
        <v>0.2947349999999993</v>
      </c>
      <c r="Q58" s="147">
        <v>18.593559291058966</v>
      </c>
      <c r="R58" s="148">
        <v>562.87795229733888</v>
      </c>
      <c r="S58" s="147">
        <v>280.42244383892142</v>
      </c>
      <c r="T58" s="147">
        <v>5.9134949999999993</v>
      </c>
      <c r="U58" s="147">
        <v>-12.126049999999999</v>
      </c>
      <c r="V58" s="161">
        <v>274.20988883892142</v>
      </c>
      <c r="W58" s="148">
        <v>916.70091267213093</v>
      </c>
      <c r="X58" s="147">
        <v>78.89134712342198</v>
      </c>
      <c r="Y58" s="147">
        <v>19.820566100859971</v>
      </c>
      <c r="Z58" s="147">
        <v>187.81635618569453</v>
      </c>
      <c r="AA58" s="147">
        <v>24.016256354897742</v>
      </c>
      <c r="AB58" s="147">
        <v>0</v>
      </c>
      <c r="AC58" s="148">
        <v>1227.2454384370051</v>
      </c>
    </row>
    <row r="59" spans="1:29" s="183" customFormat="1" ht="12" customHeight="1" x14ac:dyDescent="0.2">
      <c r="A59" s="200"/>
      <c r="B59" s="194"/>
      <c r="C59" s="147"/>
      <c r="D59" s="147"/>
      <c r="E59" s="147"/>
      <c r="F59" s="148"/>
      <c r="G59" s="147"/>
      <c r="H59" s="147"/>
      <c r="I59" s="147"/>
      <c r="J59" s="147"/>
      <c r="K59" s="147"/>
      <c r="L59" s="147"/>
      <c r="M59" s="147"/>
      <c r="N59" s="147"/>
      <c r="O59" s="147"/>
      <c r="P59" s="147"/>
      <c r="Q59" s="147"/>
      <c r="R59" s="148"/>
      <c r="S59" s="147"/>
      <c r="T59" s="147"/>
      <c r="U59" s="147"/>
      <c r="V59" s="161"/>
      <c r="W59" s="148"/>
      <c r="X59" s="147"/>
      <c r="Y59" s="147"/>
      <c r="Z59" s="147"/>
      <c r="AA59" s="147"/>
      <c r="AB59" s="147"/>
      <c r="AC59" s="148"/>
    </row>
    <row r="60" spans="1:29" s="183" customFormat="1" ht="12" customHeight="1" x14ac:dyDescent="0.2">
      <c r="A60" s="203" t="s">
        <v>66</v>
      </c>
      <c r="B60" s="194"/>
      <c r="C60" s="147">
        <v>0</v>
      </c>
      <c r="D60" s="147">
        <v>14.210854715202004</v>
      </c>
      <c r="E60" s="164">
        <v>0</v>
      </c>
      <c r="F60" s="162">
        <v>14.210854715202004</v>
      </c>
      <c r="G60" s="147">
        <v>0</v>
      </c>
      <c r="H60" s="147">
        <v>0</v>
      </c>
      <c r="I60" s="147">
        <v>0</v>
      </c>
      <c r="J60" s="147">
        <v>10.658141036401503</v>
      </c>
      <c r="K60" s="147">
        <v>-3.4833247397614286</v>
      </c>
      <c r="L60" s="147">
        <v>56.843418860808015</v>
      </c>
      <c r="M60" s="147">
        <v>5.0747437935899642E-2</v>
      </c>
      <c r="N60" s="147">
        <v>-23.092638912203256</v>
      </c>
      <c r="O60" s="147">
        <v>0</v>
      </c>
      <c r="P60" s="147">
        <v>-0.72164496600635175</v>
      </c>
      <c r="Q60" s="164">
        <v>-10.658141036401503</v>
      </c>
      <c r="R60" s="162">
        <v>-113.68683772161603</v>
      </c>
      <c r="S60" s="147">
        <v>0</v>
      </c>
      <c r="T60" s="147">
        <v>-0.88817841970012523</v>
      </c>
      <c r="U60" s="164">
        <v>0</v>
      </c>
      <c r="V60" s="162">
        <v>0</v>
      </c>
      <c r="W60" s="162">
        <v>0</v>
      </c>
      <c r="X60" s="147">
        <v>-14.210854715202004</v>
      </c>
      <c r="Y60" s="147">
        <v>0</v>
      </c>
      <c r="Z60" s="147">
        <v>0</v>
      </c>
      <c r="AA60" s="147">
        <v>0</v>
      </c>
      <c r="AB60" s="164">
        <v>0</v>
      </c>
      <c r="AC60" s="162">
        <v>-227.37367544323206</v>
      </c>
    </row>
    <row r="61" spans="1:29" s="183" customFormat="1" ht="12" customHeight="1" x14ac:dyDescent="0.2">
      <c r="A61" s="195"/>
      <c r="B61" s="194"/>
      <c r="C61" s="147"/>
      <c r="D61" s="147"/>
      <c r="E61" s="147"/>
      <c r="F61" s="148"/>
      <c r="G61" s="147"/>
      <c r="H61" s="147"/>
      <c r="I61" s="147"/>
      <c r="J61" s="147"/>
      <c r="K61" s="147"/>
      <c r="L61" s="147"/>
      <c r="M61" s="147"/>
      <c r="N61" s="147"/>
      <c r="O61" s="147"/>
      <c r="P61" s="147"/>
      <c r="Q61" s="147"/>
      <c r="R61" s="148"/>
      <c r="S61" s="147"/>
      <c r="T61" s="147"/>
      <c r="U61" s="147"/>
      <c r="V61" s="148"/>
      <c r="W61" s="152"/>
      <c r="X61" s="147"/>
      <c r="Y61" s="147"/>
      <c r="Z61" s="147"/>
      <c r="AA61" s="147"/>
      <c r="AB61" s="147"/>
      <c r="AC61" s="148"/>
    </row>
    <row r="62" spans="1:29" s="183" customFormat="1" ht="12" customHeight="1" x14ac:dyDescent="0.2">
      <c r="A62" s="198" t="s">
        <v>108</v>
      </c>
      <c r="B62" s="197"/>
      <c r="C62" s="158">
        <v>9.0508136400000012</v>
      </c>
      <c r="D62" s="158">
        <v>32.360093735870578</v>
      </c>
      <c r="E62" s="158">
        <v>38.202164160000002</v>
      </c>
      <c r="F62" s="159">
        <v>79.613071535870588</v>
      </c>
      <c r="G62" s="158">
        <v>0</v>
      </c>
      <c r="H62" s="158">
        <v>0</v>
      </c>
      <c r="I62" s="158">
        <v>39.47666899495777</v>
      </c>
      <c r="J62" s="158">
        <v>31.287340926769691</v>
      </c>
      <c r="K62" s="158">
        <v>8.7890646780738921E-2</v>
      </c>
      <c r="L62" s="158">
        <v>273.14145926136109</v>
      </c>
      <c r="M62" s="158">
        <v>1.1609999999999999E-5</v>
      </c>
      <c r="N62" s="158">
        <v>15.224852081168777</v>
      </c>
      <c r="O62" s="158">
        <v>184.77143448524194</v>
      </c>
      <c r="P62" s="158">
        <v>0.29473500000000002</v>
      </c>
      <c r="Q62" s="158">
        <v>18.593559291058977</v>
      </c>
      <c r="R62" s="159">
        <v>562.87795229733899</v>
      </c>
      <c r="S62" s="158">
        <v>280.42244383892142</v>
      </c>
      <c r="T62" s="158">
        <v>5.9134950000000002</v>
      </c>
      <c r="U62" s="158">
        <v>-12.126049999999999</v>
      </c>
      <c r="V62" s="159">
        <v>274.20988883892142</v>
      </c>
      <c r="W62" s="165">
        <v>916.70091267213093</v>
      </c>
      <c r="X62" s="165">
        <v>78.891347123421994</v>
      </c>
      <c r="Y62" s="158">
        <v>19.820566100859971</v>
      </c>
      <c r="Z62" s="158">
        <v>187.81635618569453</v>
      </c>
      <c r="AA62" s="158">
        <v>24.016256354897742</v>
      </c>
      <c r="AB62" s="160">
        <v>0</v>
      </c>
      <c r="AC62" s="160">
        <v>1227.2454384370053</v>
      </c>
    </row>
    <row r="63" spans="1:29" s="277" customFormat="1" ht="12" customHeight="1" x14ac:dyDescent="0.2">
      <c r="A63" s="281"/>
      <c r="B63" s="282"/>
      <c r="C63" s="272"/>
      <c r="D63" s="272"/>
      <c r="E63" s="272"/>
      <c r="F63" s="273"/>
      <c r="G63" s="272"/>
      <c r="H63" s="272"/>
      <c r="I63" s="272"/>
      <c r="J63" s="272"/>
      <c r="K63" s="272"/>
      <c r="L63" s="272"/>
      <c r="M63" s="272"/>
      <c r="N63" s="272"/>
      <c r="O63" s="272"/>
      <c r="P63" s="272"/>
      <c r="Q63" s="272"/>
      <c r="R63" s="273"/>
      <c r="S63" s="272"/>
      <c r="T63" s="272"/>
      <c r="U63" s="272"/>
      <c r="V63" s="273"/>
      <c r="W63" s="274"/>
      <c r="X63" s="272"/>
      <c r="Y63" s="272"/>
      <c r="Z63" s="272"/>
      <c r="AA63" s="272"/>
      <c r="AB63" s="272"/>
      <c r="AC63" s="273"/>
    </row>
    <row r="64" spans="1:29" s="183" customFormat="1" ht="12" customHeight="1" x14ac:dyDescent="0.2">
      <c r="A64" s="198" t="s">
        <v>109</v>
      </c>
      <c r="B64" s="197"/>
      <c r="C64" s="158">
        <v>9.0508136400000012</v>
      </c>
      <c r="D64" s="158">
        <v>0</v>
      </c>
      <c r="E64" s="158">
        <v>0</v>
      </c>
      <c r="F64" s="159">
        <v>9.0508136400000012</v>
      </c>
      <c r="G64" s="158">
        <v>0</v>
      </c>
      <c r="H64" s="158">
        <v>0</v>
      </c>
      <c r="I64" s="158">
        <v>33.16207728507095</v>
      </c>
      <c r="J64" s="158">
        <v>0</v>
      </c>
      <c r="K64" s="158">
        <v>0</v>
      </c>
      <c r="L64" s="158">
        <v>2.8299999999999999E-4</v>
      </c>
      <c r="M64" s="158">
        <v>0</v>
      </c>
      <c r="N64" s="158">
        <v>0.32599807046512647</v>
      </c>
      <c r="O64" s="158">
        <v>184.77143448524194</v>
      </c>
      <c r="P64" s="158">
        <v>0</v>
      </c>
      <c r="Q64" s="160">
        <v>18.593559291058977</v>
      </c>
      <c r="R64" s="160">
        <v>236.853352131837</v>
      </c>
      <c r="S64" s="158">
        <v>33.242033160600002</v>
      </c>
      <c r="T64" s="158">
        <v>0</v>
      </c>
      <c r="U64" s="158">
        <v>0</v>
      </c>
      <c r="V64" s="159">
        <v>33.242033160600002</v>
      </c>
      <c r="W64" s="159">
        <v>279.14619893243702</v>
      </c>
      <c r="X64" s="158">
        <v>0</v>
      </c>
      <c r="Y64" s="158">
        <v>0</v>
      </c>
      <c r="Z64" s="158">
        <v>0</v>
      </c>
      <c r="AA64" s="158">
        <v>0</v>
      </c>
      <c r="AB64" s="158">
        <v>0</v>
      </c>
      <c r="AC64" s="159">
        <v>279.14619893243702</v>
      </c>
    </row>
    <row r="65" spans="1:29" s="183" customFormat="1" ht="12" customHeight="1" x14ac:dyDescent="0.2">
      <c r="A65" s="195"/>
      <c r="B65" s="199" t="s">
        <v>69</v>
      </c>
      <c r="C65" s="147">
        <v>9.0508136400000012</v>
      </c>
      <c r="D65" s="147">
        <v>0</v>
      </c>
      <c r="E65" s="147">
        <v>0</v>
      </c>
      <c r="F65" s="148">
        <v>9.0508136400000012</v>
      </c>
      <c r="G65" s="147">
        <v>0</v>
      </c>
      <c r="H65" s="147">
        <v>0</v>
      </c>
      <c r="I65" s="147">
        <v>33.16207728507095</v>
      </c>
      <c r="J65" s="147">
        <v>0</v>
      </c>
      <c r="K65" s="147">
        <v>0</v>
      </c>
      <c r="L65" s="147">
        <v>2.8299999999999999E-4</v>
      </c>
      <c r="M65" s="147">
        <v>0</v>
      </c>
      <c r="N65" s="147">
        <v>0.32599807046512647</v>
      </c>
      <c r="O65" s="147">
        <v>184.77143448524194</v>
      </c>
      <c r="P65" s="147">
        <v>0</v>
      </c>
      <c r="Q65" s="147">
        <v>3.1979122999999999E-3</v>
      </c>
      <c r="R65" s="148">
        <v>218.26299075307801</v>
      </c>
      <c r="S65" s="147">
        <v>33.242033160600002</v>
      </c>
      <c r="T65" s="147"/>
      <c r="U65" s="147"/>
      <c r="V65" s="161">
        <v>33.242033160600002</v>
      </c>
      <c r="W65" s="148">
        <v>260.55583755367803</v>
      </c>
      <c r="X65" s="147"/>
      <c r="Y65" s="147"/>
      <c r="Z65" s="147"/>
      <c r="AA65" s="147"/>
      <c r="AB65" s="147"/>
      <c r="AC65" s="148">
        <v>260.55583755367803</v>
      </c>
    </row>
    <row r="66" spans="1:29" s="183" customFormat="1" ht="12" customHeight="1" x14ac:dyDescent="0.2">
      <c r="A66" s="195"/>
      <c r="B66" s="194" t="s">
        <v>70</v>
      </c>
      <c r="C66" s="147">
        <v>0</v>
      </c>
      <c r="D66" s="147">
        <v>0</v>
      </c>
      <c r="E66" s="147">
        <v>0</v>
      </c>
      <c r="F66" s="148">
        <v>0</v>
      </c>
      <c r="G66" s="147">
        <v>0</v>
      </c>
      <c r="H66" s="147">
        <v>0</v>
      </c>
      <c r="I66" s="147">
        <v>0</v>
      </c>
      <c r="J66" s="147">
        <v>0</v>
      </c>
      <c r="K66" s="147">
        <v>0</v>
      </c>
      <c r="L66" s="147">
        <v>0</v>
      </c>
      <c r="M66" s="147">
        <v>0</v>
      </c>
      <c r="N66" s="147">
        <v>0</v>
      </c>
      <c r="O66" s="147">
        <v>0</v>
      </c>
      <c r="P66" s="147">
        <v>0</v>
      </c>
      <c r="Q66" s="147">
        <v>18.590361378758978</v>
      </c>
      <c r="R66" s="148">
        <v>18.590361378758978</v>
      </c>
      <c r="S66" s="147">
        <v>0</v>
      </c>
      <c r="T66" s="147"/>
      <c r="U66" s="147"/>
      <c r="V66" s="161">
        <v>0</v>
      </c>
      <c r="W66" s="148">
        <v>18.590361378758978</v>
      </c>
      <c r="X66" s="147"/>
      <c r="Y66" s="147"/>
      <c r="Z66" s="147"/>
      <c r="AA66" s="147"/>
      <c r="AB66" s="147"/>
      <c r="AC66" s="148">
        <v>18.590361378758978</v>
      </c>
    </row>
    <row r="67" spans="1:29" s="277" customFormat="1" ht="12" customHeight="1" x14ac:dyDescent="0.2">
      <c r="A67" s="281"/>
      <c r="B67" s="282"/>
      <c r="C67" s="272"/>
      <c r="D67" s="272"/>
      <c r="E67" s="272"/>
      <c r="F67" s="273"/>
      <c r="G67" s="272"/>
      <c r="H67" s="272"/>
      <c r="I67" s="272"/>
      <c r="J67" s="272"/>
      <c r="K67" s="272"/>
      <c r="L67" s="272"/>
      <c r="M67" s="272"/>
      <c r="N67" s="272"/>
      <c r="O67" s="272"/>
      <c r="P67" s="272"/>
      <c r="Q67" s="272"/>
      <c r="R67" s="273"/>
      <c r="S67" s="272"/>
      <c r="T67" s="272"/>
      <c r="U67" s="272"/>
      <c r="V67" s="273"/>
      <c r="W67" s="274"/>
      <c r="X67" s="272"/>
      <c r="Y67" s="272"/>
      <c r="Z67" s="272"/>
      <c r="AA67" s="272"/>
      <c r="AB67" s="272"/>
      <c r="AC67" s="273"/>
    </row>
    <row r="68" spans="1:29" s="183" customFormat="1" ht="12" customHeight="1" x14ac:dyDescent="0.2">
      <c r="A68" s="203" t="s">
        <v>110</v>
      </c>
      <c r="B68" s="204"/>
      <c r="C68" s="150">
        <v>0</v>
      </c>
      <c r="D68" s="150">
        <v>32.360093735870578</v>
      </c>
      <c r="E68" s="150">
        <v>38.202164160000002</v>
      </c>
      <c r="F68" s="154">
        <v>70.562257895870587</v>
      </c>
      <c r="G68" s="150">
        <v>0</v>
      </c>
      <c r="H68" s="150">
        <v>0</v>
      </c>
      <c r="I68" s="150">
        <v>6.3145917098868196</v>
      </c>
      <c r="J68" s="150">
        <v>31.287340926769691</v>
      </c>
      <c r="K68" s="150">
        <v>8.7890646780738921E-2</v>
      </c>
      <c r="L68" s="150">
        <v>273.14117626136107</v>
      </c>
      <c r="M68" s="150">
        <v>1.1609999999999999E-5</v>
      </c>
      <c r="N68" s="150">
        <v>14.89885401070365</v>
      </c>
      <c r="O68" s="150">
        <v>0</v>
      </c>
      <c r="P68" s="150">
        <v>0.29473500000000002</v>
      </c>
      <c r="Q68" s="150">
        <v>0</v>
      </c>
      <c r="R68" s="154">
        <v>326.02460016550197</v>
      </c>
      <c r="S68" s="150">
        <v>247.18041067832141</v>
      </c>
      <c r="T68" s="150">
        <v>5.9134950000000002</v>
      </c>
      <c r="U68" s="150">
        <v>-12.126049999999999</v>
      </c>
      <c r="V68" s="154">
        <v>240.9678556783214</v>
      </c>
      <c r="W68" s="154">
        <v>637.55471373969397</v>
      </c>
      <c r="X68" s="150">
        <v>78.891347123421994</v>
      </c>
      <c r="Y68" s="150">
        <v>19.820566100859971</v>
      </c>
      <c r="Z68" s="150">
        <v>187.81635618569453</v>
      </c>
      <c r="AA68" s="150">
        <v>24.016256354897742</v>
      </c>
      <c r="AB68" s="150">
        <v>0</v>
      </c>
      <c r="AC68" s="148">
        <v>948.09923950456823</v>
      </c>
    </row>
    <row r="69" spans="1:29" s="183" customFormat="1" ht="12" customHeight="1" x14ac:dyDescent="0.2">
      <c r="A69" s="198" t="s">
        <v>72</v>
      </c>
      <c r="B69" s="197"/>
      <c r="C69" s="158">
        <v>0</v>
      </c>
      <c r="D69" s="158">
        <v>28.886809357999997</v>
      </c>
      <c r="E69" s="158">
        <v>38.202164160000002</v>
      </c>
      <c r="F69" s="159">
        <v>67.088973518000003</v>
      </c>
      <c r="G69" s="158">
        <v>0</v>
      </c>
      <c r="H69" s="158">
        <v>0</v>
      </c>
      <c r="I69" s="158">
        <v>2.2638954690133195</v>
      </c>
      <c r="J69" s="158">
        <v>0.16639269488150399</v>
      </c>
      <c r="K69" s="158">
        <v>0</v>
      </c>
      <c r="L69" s="158">
        <v>10.885845931939119</v>
      </c>
      <c r="M69" s="158">
        <v>0</v>
      </c>
      <c r="N69" s="158">
        <v>11.168082869723264</v>
      </c>
      <c r="O69" s="158">
        <v>0</v>
      </c>
      <c r="P69" s="158">
        <v>0.29473500000000002</v>
      </c>
      <c r="Q69" s="158">
        <v>0</v>
      </c>
      <c r="R69" s="159">
        <v>24.778951965557205</v>
      </c>
      <c r="S69" s="158">
        <v>100.8753384120059</v>
      </c>
      <c r="T69" s="158">
        <v>5.9134950000000002</v>
      </c>
      <c r="U69" s="158">
        <v>-12.126049999999999</v>
      </c>
      <c r="V69" s="159">
        <v>94.662783412005894</v>
      </c>
      <c r="W69" s="160">
        <v>186.53070889556312</v>
      </c>
      <c r="X69" s="158">
        <v>77.421872123421991</v>
      </c>
      <c r="Y69" s="158">
        <v>6.3042955350070002</v>
      </c>
      <c r="Z69" s="158">
        <v>97.367215458141374</v>
      </c>
      <c r="AA69" s="158">
        <v>21.677669403479847</v>
      </c>
      <c r="AB69" s="158"/>
      <c r="AC69" s="159">
        <v>389.30176141561333</v>
      </c>
    </row>
    <row r="70" spans="1:29" s="183" customFormat="1" ht="12" customHeight="1" x14ac:dyDescent="0.2">
      <c r="A70" s="195"/>
      <c r="B70" s="194" t="s">
        <v>73</v>
      </c>
      <c r="C70" s="147">
        <v>0</v>
      </c>
      <c r="D70" s="147">
        <v>25.786429999999999</v>
      </c>
      <c r="E70" s="147">
        <v>37.260917460000002</v>
      </c>
      <c r="F70" s="148">
        <v>63.047347459999997</v>
      </c>
      <c r="G70" s="147">
        <v>0</v>
      </c>
      <c r="H70" s="147">
        <v>0</v>
      </c>
      <c r="I70" s="147">
        <v>3.4144838559999999E-3</v>
      </c>
      <c r="J70" s="147">
        <v>0</v>
      </c>
      <c r="K70" s="147">
        <v>0</v>
      </c>
      <c r="L70" s="147">
        <v>7.7516151480629999E-2</v>
      </c>
      <c r="M70" s="147">
        <v>0</v>
      </c>
      <c r="N70" s="147">
        <v>0.1603858</v>
      </c>
      <c r="O70" s="147">
        <v>0</v>
      </c>
      <c r="P70" s="147">
        <v>0</v>
      </c>
      <c r="Q70" s="147">
        <v>0</v>
      </c>
      <c r="R70" s="148">
        <v>0.24131643533663</v>
      </c>
      <c r="S70" s="147">
        <v>8.7927185183208003</v>
      </c>
      <c r="T70" s="147">
        <v>5.9134950000000002</v>
      </c>
      <c r="U70" s="147">
        <v>-12.126049999999999</v>
      </c>
      <c r="V70" s="148">
        <v>2.580163518320802</v>
      </c>
      <c r="W70" s="152">
        <v>65.868827413657428</v>
      </c>
      <c r="X70" s="147">
        <v>0</v>
      </c>
      <c r="Y70" s="147">
        <v>0</v>
      </c>
      <c r="Z70" s="147">
        <v>8.9953183198799991</v>
      </c>
      <c r="AA70" s="147"/>
      <c r="AB70" s="147"/>
      <c r="AC70" s="148">
        <v>74.864145733537427</v>
      </c>
    </row>
    <row r="71" spans="1:29" s="183" customFormat="1" ht="12" customHeight="1" x14ac:dyDescent="0.2">
      <c r="A71" s="193"/>
      <c r="B71" s="194" t="s">
        <v>74</v>
      </c>
      <c r="C71" s="147">
        <v>0</v>
      </c>
      <c r="D71" s="147">
        <v>0</v>
      </c>
      <c r="E71" s="147">
        <v>0.83787630000000002</v>
      </c>
      <c r="F71" s="148">
        <v>0.83787630000000002</v>
      </c>
      <c r="G71" s="147">
        <v>0</v>
      </c>
      <c r="H71" s="147">
        <v>0</v>
      </c>
      <c r="I71" s="147">
        <v>2.8718300000000001E-3</v>
      </c>
      <c r="J71" s="147">
        <v>0</v>
      </c>
      <c r="K71" s="147">
        <v>0</v>
      </c>
      <c r="L71" s="147">
        <v>0.17172453792179002</v>
      </c>
      <c r="M71" s="147">
        <v>0</v>
      </c>
      <c r="N71" s="147">
        <v>0.28405249999999999</v>
      </c>
      <c r="O71" s="147">
        <v>0</v>
      </c>
      <c r="P71" s="147">
        <v>0.29473500000000002</v>
      </c>
      <c r="Q71" s="147">
        <v>0</v>
      </c>
      <c r="R71" s="148">
        <v>0.75338386792179002</v>
      </c>
      <c r="S71" s="147">
        <v>5.0258871015999995</v>
      </c>
      <c r="T71" s="147"/>
      <c r="U71" s="147"/>
      <c r="V71" s="148">
        <v>5.0258871015999995</v>
      </c>
      <c r="W71" s="152">
        <v>6.617147269521789</v>
      </c>
      <c r="X71" s="147">
        <v>0</v>
      </c>
      <c r="Y71" s="147">
        <v>0</v>
      </c>
      <c r="Z71" s="147">
        <v>6.476733929199999</v>
      </c>
      <c r="AA71" s="147"/>
      <c r="AB71" s="147"/>
      <c r="AC71" s="148">
        <v>13.093881198721789</v>
      </c>
    </row>
    <row r="72" spans="1:29" s="183" customFormat="1" ht="12" customHeight="1" x14ac:dyDescent="0.2">
      <c r="A72" s="193"/>
      <c r="B72" s="194" t="s">
        <v>75</v>
      </c>
      <c r="C72" s="147">
        <v>0</v>
      </c>
      <c r="D72" s="147">
        <v>0</v>
      </c>
      <c r="E72" s="147">
        <v>0</v>
      </c>
      <c r="F72" s="148">
        <v>0</v>
      </c>
      <c r="G72" s="147">
        <v>0</v>
      </c>
      <c r="H72" s="147">
        <v>0</v>
      </c>
      <c r="I72" s="147">
        <v>0.12194156065374</v>
      </c>
      <c r="J72" s="147">
        <v>0</v>
      </c>
      <c r="K72" s="147">
        <v>0</v>
      </c>
      <c r="L72" s="147">
        <v>0.96547350319541991</v>
      </c>
      <c r="M72" s="147">
        <v>0</v>
      </c>
      <c r="N72" s="147">
        <v>3.1103939047800004</v>
      </c>
      <c r="O72" s="147">
        <v>0</v>
      </c>
      <c r="P72" s="147">
        <v>0</v>
      </c>
      <c r="Q72" s="147">
        <v>0</v>
      </c>
      <c r="R72" s="148">
        <v>4.1978089686291602</v>
      </c>
      <c r="S72" s="147">
        <v>41.079295280779206</v>
      </c>
      <c r="T72" s="147"/>
      <c r="U72" s="147"/>
      <c r="V72" s="148">
        <v>41.079295280779206</v>
      </c>
      <c r="W72" s="152">
        <v>45.277104249408367</v>
      </c>
      <c r="X72" s="147">
        <v>76.382232919221991</v>
      </c>
      <c r="Y72" s="147">
        <v>0.66124899999999998</v>
      </c>
      <c r="Z72" s="147">
        <v>31.809076263200001</v>
      </c>
      <c r="AA72" s="147"/>
      <c r="AB72" s="147"/>
      <c r="AC72" s="148">
        <v>154.12966243183035</v>
      </c>
    </row>
    <row r="73" spans="1:29" s="183" customFormat="1" ht="12" customHeight="1" x14ac:dyDescent="0.2">
      <c r="A73" s="193"/>
      <c r="B73" s="199" t="s">
        <v>76</v>
      </c>
      <c r="C73" s="147">
        <v>0</v>
      </c>
      <c r="D73" s="147">
        <v>1.3034623000000001</v>
      </c>
      <c r="E73" s="147">
        <v>0</v>
      </c>
      <c r="F73" s="148">
        <v>1.3034623000000001</v>
      </c>
      <c r="G73" s="147">
        <v>0</v>
      </c>
      <c r="H73" s="147">
        <v>0</v>
      </c>
      <c r="I73" s="147">
        <v>0.20176295402384264</v>
      </c>
      <c r="J73" s="147">
        <v>0</v>
      </c>
      <c r="K73" s="147">
        <v>0</v>
      </c>
      <c r="L73" s="147">
        <v>1.1762220417739768</v>
      </c>
      <c r="M73" s="147">
        <v>0</v>
      </c>
      <c r="N73" s="147">
        <v>2.396600395445359</v>
      </c>
      <c r="O73" s="147">
        <v>0</v>
      </c>
      <c r="P73" s="147">
        <v>0</v>
      </c>
      <c r="Q73" s="147">
        <v>0</v>
      </c>
      <c r="R73" s="148">
        <v>3.7745853912431784</v>
      </c>
      <c r="S73" s="147">
        <v>17.431718943930001</v>
      </c>
      <c r="T73" s="147"/>
      <c r="U73" s="147"/>
      <c r="V73" s="148">
        <v>17.431718943930001</v>
      </c>
      <c r="W73" s="152">
        <v>22.509766635173179</v>
      </c>
      <c r="X73" s="147">
        <v>0</v>
      </c>
      <c r="Y73" s="147">
        <v>0.51908344009999996</v>
      </c>
      <c r="Z73" s="147">
        <v>12.810120687807686</v>
      </c>
      <c r="AA73" s="147"/>
      <c r="AB73" s="147"/>
      <c r="AC73" s="148">
        <v>35.838970763080866</v>
      </c>
    </row>
    <row r="74" spans="1:29" s="183" customFormat="1" ht="12" customHeight="1" x14ac:dyDescent="0.2">
      <c r="A74" s="193"/>
      <c r="B74" s="194" t="s">
        <v>77</v>
      </c>
      <c r="C74" s="147">
        <v>0</v>
      </c>
      <c r="D74" s="147">
        <v>1.276473</v>
      </c>
      <c r="E74" s="147">
        <v>0</v>
      </c>
      <c r="F74" s="148">
        <v>1.276473</v>
      </c>
      <c r="G74" s="147">
        <v>0</v>
      </c>
      <c r="H74" s="147">
        <v>0</v>
      </c>
      <c r="I74" s="147">
        <v>2.3386646415424931E-2</v>
      </c>
      <c r="J74" s="147">
        <v>0</v>
      </c>
      <c r="K74" s="147">
        <v>0</v>
      </c>
      <c r="L74" s="147">
        <v>0.13213959426167898</v>
      </c>
      <c r="M74" s="147">
        <v>0</v>
      </c>
      <c r="N74" s="147">
        <v>0.1938146861599927</v>
      </c>
      <c r="O74" s="147">
        <v>0</v>
      </c>
      <c r="P74" s="147">
        <v>0</v>
      </c>
      <c r="Q74" s="147">
        <v>0</v>
      </c>
      <c r="R74" s="148">
        <v>0.34934092683709661</v>
      </c>
      <c r="S74" s="147">
        <v>2.4928118296903041</v>
      </c>
      <c r="T74" s="147"/>
      <c r="U74" s="147"/>
      <c r="V74" s="148">
        <v>2.4928118296903041</v>
      </c>
      <c r="W74" s="152">
        <v>4.1186257565274005</v>
      </c>
      <c r="X74" s="147">
        <v>0</v>
      </c>
      <c r="Y74" s="147">
        <v>1.868789</v>
      </c>
      <c r="Z74" s="147">
        <v>6.7836462866000069</v>
      </c>
      <c r="AA74" s="147"/>
      <c r="AB74" s="147"/>
      <c r="AC74" s="148">
        <v>12.771061043127407</v>
      </c>
    </row>
    <row r="75" spans="1:29" s="183" customFormat="1" ht="12" customHeight="1" x14ac:dyDescent="0.2">
      <c r="A75" s="193"/>
      <c r="B75" s="194" t="s">
        <v>78</v>
      </c>
      <c r="C75" s="147">
        <v>0</v>
      </c>
      <c r="D75" s="147">
        <v>0.51968999800000004</v>
      </c>
      <c r="E75" s="147">
        <v>0</v>
      </c>
      <c r="F75" s="148">
        <v>0.51968999800000004</v>
      </c>
      <c r="G75" s="147">
        <v>0</v>
      </c>
      <c r="H75" s="147">
        <v>0</v>
      </c>
      <c r="I75" s="147">
        <v>3.1526528022126313E-2</v>
      </c>
      <c r="J75" s="147">
        <v>0</v>
      </c>
      <c r="K75" s="147">
        <v>0</v>
      </c>
      <c r="L75" s="147">
        <v>0.70515060369034677</v>
      </c>
      <c r="M75" s="147">
        <v>0</v>
      </c>
      <c r="N75" s="147">
        <v>1.2934232999999997</v>
      </c>
      <c r="O75" s="147">
        <v>0</v>
      </c>
      <c r="P75" s="147">
        <v>0</v>
      </c>
      <c r="Q75" s="147">
        <v>0</v>
      </c>
      <c r="R75" s="148">
        <v>2.0301004317124729</v>
      </c>
      <c r="S75" s="147">
        <v>9.980452177571399</v>
      </c>
      <c r="T75" s="147"/>
      <c r="U75" s="147"/>
      <c r="V75" s="148">
        <v>9.980452177571399</v>
      </c>
      <c r="W75" s="152">
        <v>12.530242607283872</v>
      </c>
      <c r="X75" s="147">
        <v>1.0396392042</v>
      </c>
      <c r="Y75" s="147">
        <v>0</v>
      </c>
      <c r="Z75" s="147">
        <v>3.7989839019012677</v>
      </c>
      <c r="AA75" s="147"/>
      <c r="AB75" s="147"/>
      <c r="AC75" s="148">
        <v>17.368865713385141</v>
      </c>
    </row>
    <row r="76" spans="1:29" s="183" customFormat="1" ht="12" customHeight="1" x14ac:dyDescent="0.2">
      <c r="A76" s="193"/>
      <c r="B76" s="194" t="s">
        <v>79</v>
      </c>
      <c r="C76" s="147">
        <v>0</v>
      </c>
      <c r="D76" s="147">
        <v>0</v>
      </c>
      <c r="E76" s="147">
        <v>0.10337039999999999</v>
      </c>
      <c r="F76" s="148">
        <v>0.10337039999999999</v>
      </c>
      <c r="G76" s="147">
        <v>0</v>
      </c>
      <c r="H76" s="147">
        <v>0</v>
      </c>
      <c r="I76" s="147">
        <v>5.3679426429365469E-2</v>
      </c>
      <c r="J76" s="147">
        <v>0</v>
      </c>
      <c r="K76" s="147">
        <v>0</v>
      </c>
      <c r="L76" s="147">
        <v>0.67804937207721805</v>
      </c>
      <c r="M76" s="147">
        <v>0</v>
      </c>
      <c r="N76" s="147">
        <v>0.42630271762468386</v>
      </c>
      <c r="O76" s="147">
        <v>0</v>
      </c>
      <c r="P76" s="147">
        <v>0</v>
      </c>
      <c r="Q76" s="147">
        <v>0</v>
      </c>
      <c r="R76" s="148">
        <v>1.1580315161312673</v>
      </c>
      <c r="S76" s="147">
        <v>6.3185092415731559</v>
      </c>
      <c r="T76" s="147"/>
      <c r="U76" s="147"/>
      <c r="V76" s="148">
        <v>6.3185092415731559</v>
      </c>
      <c r="W76" s="152">
        <v>7.5799111577044238</v>
      </c>
      <c r="X76" s="147">
        <v>0</v>
      </c>
      <c r="Y76" s="147">
        <v>0.23196947000000001</v>
      </c>
      <c r="Z76" s="147">
        <v>9.3858113337880873</v>
      </c>
      <c r="AA76" s="147"/>
      <c r="AB76" s="147"/>
      <c r="AC76" s="148">
        <v>17.197691961492509</v>
      </c>
    </row>
    <row r="77" spans="1:29" s="183" customFormat="1" ht="12" customHeight="1" x14ac:dyDescent="0.2">
      <c r="A77" s="195"/>
      <c r="B77" s="194" t="s">
        <v>80</v>
      </c>
      <c r="C77" s="147">
        <v>0</v>
      </c>
      <c r="D77" s="147">
        <v>0</v>
      </c>
      <c r="E77" s="147">
        <v>0</v>
      </c>
      <c r="F77" s="148">
        <v>0</v>
      </c>
      <c r="G77" s="147">
        <v>0</v>
      </c>
      <c r="H77" s="147">
        <v>0</v>
      </c>
      <c r="I77" s="147">
        <v>1.3097512807999333E-2</v>
      </c>
      <c r="J77" s="147">
        <v>0</v>
      </c>
      <c r="K77" s="147">
        <v>0</v>
      </c>
      <c r="L77" s="147">
        <v>0.15088364218043351</v>
      </c>
      <c r="M77" s="147">
        <v>0</v>
      </c>
      <c r="N77" s="147">
        <v>0.1092559238717246</v>
      </c>
      <c r="O77" s="147">
        <v>0</v>
      </c>
      <c r="P77" s="147">
        <v>0</v>
      </c>
      <c r="Q77" s="147">
        <v>0</v>
      </c>
      <c r="R77" s="148">
        <v>0.27323707886015747</v>
      </c>
      <c r="S77" s="147">
        <v>4.254614836210326</v>
      </c>
      <c r="T77" s="147"/>
      <c r="U77" s="147"/>
      <c r="V77" s="148">
        <v>4.254614836210326</v>
      </c>
      <c r="W77" s="152">
        <v>4.5278519150704835</v>
      </c>
      <c r="X77" s="147">
        <v>0</v>
      </c>
      <c r="Y77" s="147">
        <v>0</v>
      </c>
      <c r="Z77" s="147">
        <v>4.2496602058110824</v>
      </c>
      <c r="AA77" s="147"/>
      <c r="AB77" s="147"/>
      <c r="AC77" s="148">
        <v>8.7775121208815658</v>
      </c>
    </row>
    <row r="78" spans="1:29" s="183" customFormat="1" ht="12" customHeight="1" x14ac:dyDescent="0.2">
      <c r="A78" s="193"/>
      <c r="B78" s="194" t="s">
        <v>81</v>
      </c>
      <c r="C78" s="147">
        <v>0</v>
      </c>
      <c r="D78" s="147">
        <v>7.5405999999999997E-4</v>
      </c>
      <c r="E78" s="147">
        <v>0</v>
      </c>
      <c r="F78" s="148">
        <v>7.5405999999999997E-4</v>
      </c>
      <c r="G78" s="147">
        <v>0</v>
      </c>
      <c r="H78" s="147">
        <v>0</v>
      </c>
      <c r="I78" s="147">
        <v>1.8122145268048206</v>
      </c>
      <c r="J78" s="147">
        <v>0.16639269488150399</v>
      </c>
      <c r="K78" s="147">
        <v>0</v>
      </c>
      <c r="L78" s="147">
        <v>6.8286864853576263</v>
      </c>
      <c r="M78" s="147">
        <v>0</v>
      </c>
      <c r="N78" s="147">
        <v>3.1938536418415033</v>
      </c>
      <c r="O78" s="147">
        <v>0</v>
      </c>
      <c r="P78" s="147">
        <v>0</v>
      </c>
      <c r="Q78" s="147">
        <v>0</v>
      </c>
      <c r="R78" s="148">
        <v>12.001147348885453</v>
      </c>
      <c r="S78" s="147">
        <v>5.4993304823307207</v>
      </c>
      <c r="T78" s="147"/>
      <c r="U78" s="147"/>
      <c r="V78" s="148">
        <v>5.4993304823307207</v>
      </c>
      <c r="W78" s="152">
        <v>17.501231891216172</v>
      </c>
      <c r="X78" s="147">
        <v>0</v>
      </c>
      <c r="Y78" s="147">
        <v>3.0232046249070001</v>
      </c>
      <c r="Z78" s="147">
        <v>13.057864529953251</v>
      </c>
      <c r="AA78" s="147"/>
      <c r="AB78" s="147"/>
      <c r="AC78" s="148">
        <v>33.582301046076424</v>
      </c>
    </row>
    <row r="79" spans="1:29" s="183" customFormat="1" ht="12" customHeight="1" x14ac:dyDescent="0.2">
      <c r="A79" s="205"/>
      <c r="B79" s="197" t="s">
        <v>82</v>
      </c>
      <c r="C79" s="166">
        <v>0</v>
      </c>
      <c r="D79" s="166">
        <v>2.559806</v>
      </c>
      <c r="E79" s="166">
        <v>0</v>
      </c>
      <c r="F79" s="159">
        <v>2.559806</v>
      </c>
      <c r="G79" s="165">
        <v>0</v>
      </c>
      <c r="H79" s="158">
        <v>0</v>
      </c>
      <c r="I79" s="158">
        <v>0</v>
      </c>
      <c r="J79" s="158">
        <v>0</v>
      </c>
      <c r="K79" s="158">
        <v>0</v>
      </c>
      <c r="L79" s="158">
        <v>2.8203000000000002E-2</v>
      </c>
      <c r="M79" s="158">
        <v>0</v>
      </c>
      <c r="N79" s="158">
        <v>1.3612840000000002</v>
      </c>
      <c r="O79" s="158">
        <v>0</v>
      </c>
      <c r="P79" s="158">
        <v>0</v>
      </c>
      <c r="Q79" s="160">
        <v>0</v>
      </c>
      <c r="R79" s="159">
        <v>1.3894870000000001</v>
      </c>
      <c r="S79" s="158">
        <v>11.026428999999998</v>
      </c>
      <c r="T79" s="158">
        <v>0</v>
      </c>
      <c r="U79" s="158">
        <v>0</v>
      </c>
      <c r="V79" s="159">
        <v>11.026428999999998</v>
      </c>
      <c r="W79" s="159">
        <v>14.975721999999998</v>
      </c>
      <c r="X79" s="158">
        <v>1.2427859999999999</v>
      </c>
      <c r="Y79" s="158">
        <v>2.975536</v>
      </c>
      <c r="Z79" s="158"/>
      <c r="AA79" s="158">
        <v>5.5527150000000001</v>
      </c>
      <c r="AB79" s="158">
        <v>0</v>
      </c>
      <c r="AC79" s="159">
        <v>24.746758999999997</v>
      </c>
    </row>
    <row r="80" spans="1:29" s="183" customFormat="1" ht="12" customHeight="1" x14ac:dyDescent="0.2">
      <c r="A80" s="193"/>
      <c r="B80" s="194" t="s">
        <v>73</v>
      </c>
      <c r="C80" s="147">
        <v>0</v>
      </c>
      <c r="D80" s="147">
        <v>0</v>
      </c>
      <c r="E80" s="147">
        <v>0</v>
      </c>
      <c r="F80" s="148">
        <v>0</v>
      </c>
      <c r="G80" s="147">
        <v>0</v>
      </c>
      <c r="H80" s="147">
        <v>0</v>
      </c>
      <c r="I80" s="147">
        <v>0</v>
      </c>
      <c r="J80" s="147">
        <v>0</v>
      </c>
      <c r="K80" s="147">
        <v>0</v>
      </c>
      <c r="L80" s="147">
        <v>0</v>
      </c>
      <c r="M80" s="147">
        <v>0</v>
      </c>
      <c r="N80" s="147">
        <v>0</v>
      </c>
      <c r="O80" s="147">
        <v>0</v>
      </c>
      <c r="P80" s="147">
        <v>0</v>
      </c>
      <c r="Q80" s="147">
        <v>0</v>
      </c>
      <c r="R80" s="148">
        <v>0</v>
      </c>
      <c r="S80" s="147">
        <v>0</v>
      </c>
      <c r="T80" s="147"/>
      <c r="U80" s="147"/>
      <c r="V80" s="148">
        <v>0</v>
      </c>
      <c r="W80" s="152">
        <v>0</v>
      </c>
      <c r="X80" s="147">
        <v>0</v>
      </c>
      <c r="Y80" s="147">
        <v>0</v>
      </c>
      <c r="Z80" s="147"/>
      <c r="AA80" s="147">
        <v>0</v>
      </c>
      <c r="AB80" s="147"/>
      <c r="AC80" s="148">
        <v>0</v>
      </c>
    </row>
    <row r="81" spans="1:29" s="183" customFormat="1" ht="12" customHeight="1" x14ac:dyDescent="0.2">
      <c r="A81" s="193"/>
      <c r="B81" s="194" t="s">
        <v>74</v>
      </c>
      <c r="C81" s="147">
        <v>0</v>
      </c>
      <c r="D81" s="147">
        <v>0</v>
      </c>
      <c r="E81" s="147">
        <v>0</v>
      </c>
      <c r="F81" s="148">
        <v>0</v>
      </c>
      <c r="G81" s="147">
        <v>0</v>
      </c>
      <c r="H81" s="147">
        <v>0</v>
      </c>
      <c r="I81" s="147">
        <v>0</v>
      </c>
      <c r="J81" s="147">
        <v>0</v>
      </c>
      <c r="K81" s="147">
        <v>0</v>
      </c>
      <c r="L81" s="147">
        <v>0</v>
      </c>
      <c r="M81" s="147">
        <v>0</v>
      </c>
      <c r="N81" s="147">
        <v>1.3029000000000001E-2</v>
      </c>
      <c r="O81" s="147">
        <v>0</v>
      </c>
      <c r="P81" s="147">
        <v>0</v>
      </c>
      <c r="Q81" s="147">
        <v>0</v>
      </c>
      <c r="R81" s="148">
        <v>1.3029000000000001E-2</v>
      </c>
      <c r="S81" s="147">
        <v>1.0849899999999999</v>
      </c>
      <c r="T81" s="147"/>
      <c r="U81" s="147"/>
      <c r="V81" s="148">
        <v>1.0849899999999999</v>
      </c>
      <c r="W81" s="152">
        <v>1.0980189999999999</v>
      </c>
      <c r="X81" s="147">
        <v>0</v>
      </c>
      <c r="Y81" s="147">
        <v>0</v>
      </c>
      <c r="Z81" s="147"/>
      <c r="AA81" s="147">
        <v>1.462378</v>
      </c>
      <c r="AB81" s="147"/>
      <c r="AC81" s="148">
        <v>2.560397</v>
      </c>
    </row>
    <row r="82" spans="1:29" s="183" customFormat="1" ht="12" customHeight="1" x14ac:dyDescent="0.2">
      <c r="A82" s="193"/>
      <c r="B82" s="194" t="s">
        <v>75</v>
      </c>
      <c r="C82" s="147">
        <v>0</v>
      </c>
      <c r="D82" s="147">
        <v>0</v>
      </c>
      <c r="E82" s="147">
        <v>0</v>
      </c>
      <c r="F82" s="148">
        <v>0</v>
      </c>
      <c r="G82" s="147">
        <v>0</v>
      </c>
      <c r="H82" s="147">
        <v>0</v>
      </c>
      <c r="I82" s="147">
        <v>0</v>
      </c>
      <c r="J82" s="147">
        <v>0</v>
      </c>
      <c r="K82" s="147">
        <v>0</v>
      </c>
      <c r="L82" s="147">
        <v>1.2389000000000001E-2</v>
      </c>
      <c r="M82" s="147">
        <v>0</v>
      </c>
      <c r="N82" s="147">
        <v>0.23980699999999999</v>
      </c>
      <c r="O82" s="147">
        <v>0</v>
      </c>
      <c r="P82" s="147">
        <v>0</v>
      </c>
      <c r="Q82" s="147">
        <v>0</v>
      </c>
      <c r="R82" s="148">
        <v>0.25219599999999998</v>
      </c>
      <c r="S82" s="147">
        <v>6.79399</v>
      </c>
      <c r="T82" s="147"/>
      <c r="U82" s="147"/>
      <c r="V82" s="148">
        <v>6.79399</v>
      </c>
      <c r="W82" s="152">
        <v>7.0461859999999996</v>
      </c>
      <c r="X82" s="147">
        <v>1.2427859999999999</v>
      </c>
      <c r="Y82" s="147">
        <v>0.64572200000000002</v>
      </c>
      <c r="Z82" s="147"/>
      <c r="AA82" s="147">
        <v>4.0903369999999999</v>
      </c>
      <c r="AB82" s="147"/>
      <c r="AC82" s="148">
        <v>13.025030999999998</v>
      </c>
    </row>
    <row r="83" spans="1:29" s="183" customFormat="1" ht="12" customHeight="1" x14ac:dyDescent="0.2">
      <c r="A83" s="193"/>
      <c r="B83" s="199" t="s">
        <v>83</v>
      </c>
      <c r="C83" s="147">
        <v>0</v>
      </c>
      <c r="D83" s="147">
        <v>1.3034330000000001</v>
      </c>
      <c r="E83" s="147">
        <v>0</v>
      </c>
      <c r="F83" s="148">
        <v>1.3034330000000001</v>
      </c>
      <c r="G83" s="147">
        <v>0</v>
      </c>
      <c r="H83" s="147">
        <v>0</v>
      </c>
      <c r="I83" s="147">
        <v>0</v>
      </c>
      <c r="J83" s="147">
        <v>0</v>
      </c>
      <c r="K83" s="147">
        <v>0</v>
      </c>
      <c r="L83" s="147">
        <v>1.5814000000000002E-2</v>
      </c>
      <c r="M83" s="147">
        <v>0</v>
      </c>
      <c r="N83" s="147">
        <v>1.1084480000000001</v>
      </c>
      <c r="O83" s="147">
        <v>0</v>
      </c>
      <c r="P83" s="147">
        <v>0</v>
      </c>
      <c r="Q83" s="147">
        <v>0</v>
      </c>
      <c r="R83" s="148">
        <v>1.1242620000000001</v>
      </c>
      <c r="S83" s="147">
        <v>3.0597089999999998</v>
      </c>
      <c r="T83" s="147"/>
      <c r="U83" s="147"/>
      <c r="V83" s="148">
        <v>3.0597089999999998</v>
      </c>
      <c r="W83" s="152">
        <v>5.4874039999999997</v>
      </c>
      <c r="X83" s="147">
        <v>0</v>
      </c>
      <c r="Y83" s="147">
        <v>0.23713600000000001</v>
      </c>
      <c r="Z83" s="147"/>
      <c r="AA83" s="147">
        <v>0</v>
      </c>
      <c r="AB83" s="147"/>
      <c r="AC83" s="148">
        <v>5.7245399999999993</v>
      </c>
    </row>
    <row r="84" spans="1:29" s="183" customFormat="1" ht="12" customHeight="1" x14ac:dyDescent="0.2">
      <c r="A84" s="193"/>
      <c r="B84" s="194" t="s">
        <v>77</v>
      </c>
      <c r="C84" s="147">
        <v>0</v>
      </c>
      <c r="D84" s="147">
        <v>1.256373</v>
      </c>
      <c r="E84" s="147">
        <v>0</v>
      </c>
      <c r="F84" s="148">
        <v>1.256373</v>
      </c>
      <c r="G84" s="147">
        <v>0</v>
      </c>
      <c r="H84" s="147">
        <v>0</v>
      </c>
      <c r="I84" s="147">
        <v>0</v>
      </c>
      <c r="J84" s="147">
        <v>0</v>
      </c>
      <c r="K84" s="147">
        <v>0</v>
      </c>
      <c r="L84" s="147">
        <v>0</v>
      </c>
      <c r="M84" s="147">
        <v>0</v>
      </c>
      <c r="N84" s="147">
        <v>0</v>
      </c>
      <c r="O84" s="147">
        <v>0</v>
      </c>
      <c r="P84" s="147">
        <v>0</v>
      </c>
      <c r="Q84" s="147">
        <v>0</v>
      </c>
      <c r="R84" s="148">
        <v>0</v>
      </c>
      <c r="S84" s="147">
        <v>6.5156999999999993E-2</v>
      </c>
      <c r="T84" s="147"/>
      <c r="U84" s="147"/>
      <c r="V84" s="148">
        <v>6.5156999999999993E-2</v>
      </c>
      <c r="W84" s="152">
        <v>1.3215299999999999</v>
      </c>
      <c r="X84" s="147">
        <v>0</v>
      </c>
      <c r="Y84" s="147">
        <v>1.868789</v>
      </c>
      <c r="Z84" s="147"/>
      <c r="AA84" s="147">
        <v>0</v>
      </c>
      <c r="AB84" s="147"/>
      <c r="AC84" s="148">
        <v>3.1903189999999997</v>
      </c>
    </row>
    <row r="85" spans="1:29" s="183" customFormat="1" ht="12" customHeight="1" x14ac:dyDescent="0.2">
      <c r="A85" s="193"/>
      <c r="B85" s="194" t="s">
        <v>78</v>
      </c>
      <c r="C85" s="147">
        <v>0</v>
      </c>
      <c r="D85" s="147">
        <v>0</v>
      </c>
      <c r="E85" s="147">
        <v>0</v>
      </c>
      <c r="F85" s="148">
        <v>0</v>
      </c>
      <c r="G85" s="147">
        <v>0</v>
      </c>
      <c r="H85" s="147">
        <v>0</v>
      </c>
      <c r="I85" s="147">
        <v>0</v>
      </c>
      <c r="J85" s="147">
        <v>0</v>
      </c>
      <c r="K85" s="147">
        <v>0</v>
      </c>
      <c r="L85" s="147">
        <v>0</v>
      </c>
      <c r="M85" s="147">
        <v>0</v>
      </c>
      <c r="N85" s="147">
        <v>0</v>
      </c>
      <c r="O85" s="147">
        <v>0</v>
      </c>
      <c r="P85" s="147">
        <v>0</v>
      </c>
      <c r="Q85" s="147">
        <v>0</v>
      </c>
      <c r="R85" s="148">
        <v>0</v>
      </c>
      <c r="S85" s="147">
        <v>2.2582999999999999E-2</v>
      </c>
      <c r="T85" s="147"/>
      <c r="U85" s="147"/>
      <c r="V85" s="148">
        <v>2.2582999999999999E-2</v>
      </c>
      <c r="W85" s="152">
        <v>2.2582999999999999E-2</v>
      </c>
      <c r="X85" s="147">
        <v>0</v>
      </c>
      <c r="Y85" s="147">
        <v>0</v>
      </c>
      <c r="Z85" s="147"/>
      <c r="AA85" s="147">
        <v>0</v>
      </c>
      <c r="AB85" s="147"/>
      <c r="AC85" s="148">
        <v>2.2582999999999999E-2</v>
      </c>
    </row>
    <row r="86" spans="1:29" s="183" customFormat="1" ht="12" customHeight="1" x14ac:dyDescent="0.2">
      <c r="A86" s="193"/>
      <c r="B86" s="194" t="s">
        <v>79</v>
      </c>
      <c r="C86" s="147">
        <v>0</v>
      </c>
      <c r="D86" s="147">
        <v>0</v>
      </c>
      <c r="E86" s="147">
        <v>0</v>
      </c>
      <c r="F86" s="148">
        <v>0</v>
      </c>
      <c r="G86" s="147">
        <v>0</v>
      </c>
      <c r="H86" s="147">
        <v>0</v>
      </c>
      <c r="I86" s="147">
        <v>0</v>
      </c>
      <c r="J86" s="147">
        <v>0</v>
      </c>
      <c r="K86" s="147">
        <v>0</v>
      </c>
      <c r="L86" s="147">
        <v>0</v>
      </c>
      <c r="M86" s="147">
        <v>0</v>
      </c>
      <c r="N86" s="147">
        <v>0</v>
      </c>
      <c r="O86" s="147">
        <v>0</v>
      </c>
      <c r="P86" s="147">
        <v>0</v>
      </c>
      <c r="Q86" s="147">
        <v>0</v>
      </c>
      <c r="R86" s="148">
        <v>0</v>
      </c>
      <c r="S86" s="147">
        <v>0</v>
      </c>
      <c r="T86" s="147"/>
      <c r="U86" s="147"/>
      <c r="V86" s="148">
        <v>0</v>
      </c>
      <c r="W86" s="152">
        <v>0</v>
      </c>
      <c r="X86" s="147">
        <v>0</v>
      </c>
      <c r="Y86" s="147">
        <v>0.223889</v>
      </c>
      <c r="Z86" s="147"/>
      <c r="AA86" s="147">
        <v>0</v>
      </c>
      <c r="AB86" s="147"/>
      <c r="AC86" s="148">
        <v>0.223889</v>
      </c>
    </row>
    <row r="87" spans="1:29" s="183" customFormat="1" ht="12" customHeight="1" x14ac:dyDescent="0.2">
      <c r="A87" s="193"/>
      <c r="B87" s="194" t="s">
        <v>80</v>
      </c>
      <c r="C87" s="147">
        <v>0</v>
      </c>
      <c r="D87" s="147">
        <v>0</v>
      </c>
      <c r="E87" s="147">
        <v>0</v>
      </c>
      <c r="F87" s="148">
        <v>0</v>
      </c>
      <c r="G87" s="147">
        <v>0</v>
      </c>
      <c r="H87" s="147">
        <v>0</v>
      </c>
      <c r="I87" s="147">
        <v>0</v>
      </c>
      <c r="J87" s="147">
        <v>0</v>
      </c>
      <c r="K87" s="147">
        <v>0</v>
      </c>
      <c r="L87" s="147">
        <v>0</v>
      </c>
      <c r="M87" s="147">
        <v>0</v>
      </c>
      <c r="N87" s="147">
        <v>0</v>
      </c>
      <c r="O87" s="147">
        <v>0</v>
      </c>
      <c r="P87" s="147">
        <v>0</v>
      </c>
      <c r="Q87" s="147">
        <v>0</v>
      </c>
      <c r="R87" s="148">
        <v>0</v>
      </c>
      <c r="S87" s="147">
        <v>0</v>
      </c>
      <c r="T87" s="147"/>
      <c r="U87" s="147"/>
      <c r="V87" s="148">
        <v>0</v>
      </c>
      <c r="W87" s="152">
        <v>0</v>
      </c>
      <c r="X87" s="147">
        <v>0</v>
      </c>
      <c r="Y87" s="147">
        <v>0</v>
      </c>
      <c r="Z87" s="147"/>
      <c r="AA87" s="147">
        <v>0</v>
      </c>
      <c r="AB87" s="147"/>
      <c r="AC87" s="148">
        <v>0</v>
      </c>
    </row>
    <row r="88" spans="1:29" s="183" customFormat="1" ht="12" customHeight="1" x14ac:dyDescent="0.2">
      <c r="A88" s="193"/>
      <c r="B88" s="194" t="s">
        <v>84</v>
      </c>
      <c r="C88" s="147">
        <v>0</v>
      </c>
      <c r="D88" s="147">
        <v>0</v>
      </c>
      <c r="E88" s="147">
        <v>0</v>
      </c>
      <c r="F88" s="148">
        <v>0</v>
      </c>
      <c r="G88" s="147">
        <v>0</v>
      </c>
      <c r="H88" s="147">
        <v>0</v>
      </c>
      <c r="I88" s="147">
        <v>0</v>
      </c>
      <c r="J88" s="147">
        <v>0</v>
      </c>
      <c r="K88" s="147">
        <v>0</v>
      </c>
      <c r="L88" s="147">
        <v>0</v>
      </c>
      <c r="M88" s="147">
        <v>0</v>
      </c>
      <c r="N88" s="147">
        <v>0</v>
      </c>
      <c r="O88" s="147">
        <v>0</v>
      </c>
      <c r="P88" s="147">
        <v>0</v>
      </c>
      <c r="Q88" s="147">
        <v>0</v>
      </c>
      <c r="R88" s="148">
        <v>0</v>
      </c>
      <c r="S88" s="147">
        <v>0</v>
      </c>
      <c r="T88" s="147"/>
      <c r="U88" s="147"/>
      <c r="V88" s="148">
        <v>0</v>
      </c>
      <c r="W88" s="152">
        <v>0</v>
      </c>
      <c r="X88" s="147">
        <v>0</v>
      </c>
      <c r="Y88" s="147">
        <v>0</v>
      </c>
      <c r="Z88" s="147"/>
      <c r="AA88" s="147">
        <v>0</v>
      </c>
      <c r="AB88" s="147"/>
      <c r="AC88" s="148">
        <v>0</v>
      </c>
    </row>
    <row r="89" spans="1:29" s="183" customFormat="1" ht="12" customHeight="1" x14ac:dyDescent="0.2">
      <c r="A89" s="198" t="s">
        <v>111</v>
      </c>
      <c r="B89" s="197"/>
      <c r="C89" s="142">
        <v>0</v>
      </c>
      <c r="D89" s="142">
        <v>3.4732843778705789</v>
      </c>
      <c r="E89" s="142">
        <v>0</v>
      </c>
      <c r="F89" s="144">
        <v>3.4732843778705789</v>
      </c>
      <c r="G89" s="142">
        <v>0</v>
      </c>
      <c r="H89" s="142">
        <v>0</v>
      </c>
      <c r="I89" s="142">
        <v>2.7835897292068648</v>
      </c>
      <c r="J89" s="142">
        <v>0.70981888154710993</v>
      </c>
      <c r="K89" s="142">
        <v>0</v>
      </c>
      <c r="L89" s="142">
        <v>101.68591299365477</v>
      </c>
      <c r="M89" s="142">
        <v>1.1609999999999999E-5</v>
      </c>
      <c r="N89" s="142">
        <v>3.5501509664001132</v>
      </c>
      <c r="O89" s="142">
        <v>0</v>
      </c>
      <c r="P89" s="142">
        <v>0</v>
      </c>
      <c r="Q89" s="142">
        <v>0</v>
      </c>
      <c r="R89" s="144">
        <v>108.72948418080887</v>
      </c>
      <c r="S89" s="142">
        <v>144.34390657178034</v>
      </c>
      <c r="T89" s="142">
        <v>0</v>
      </c>
      <c r="U89" s="142">
        <v>0</v>
      </c>
      <c r="V89" s="144">
        <v>144.34390657178034</v>
      </c>
      <c r="W89" s="144">
        <v>256.54667513045979</v>
      </c>
      <c r="X89" s="142">
        <v>1.4694750000000001</v>
      </c>
      <c r="Y89" s="142">
        <v>13.51627056585297</v>
      </c>
      <c r="Z89" s="142">
        <v>87.426385236074083</v>
      </c>
      <c r="AA89" s="142">
        <v>2.338586951417895</v>
      </c>
      <c r="AB89" s="142">
        <v>0</v>
      </c>
      <c r="AC89" s="144">
        <v>361.29739288380466</v>
      </c>
    </row>
    <row r="90" spans="1:29" s="187" customFormat="1" ht="12" customHeight="1" x14ac:dyDescent="0.2">
      <c r="A90" s="195"/>
      <c r="B90" s="225" t="s">
        <v>86</v>
      </c>
      <c r="C90" s="168">
        <v>0</v>
      </c>
      <c r="D90" s="168">
        <v>1.9114898961414861</v>
      </c>
      <c r="E90" s="168">
        <v>0</v>
      </c>
      <c r="F90" s="144">
        <v>1.9114898961414861</v>
      </c>
      <c r="G90" s="168">
        <v>0</v>
      </c>
      <c r="H90" s="168">
        <v>0</v>
      </c>
      <c r="I90" s="168">
        <v>2.7269144526571245</v>
      </c>
      <c r="J90" s="168">
        <v>0.6086574955420273</v>
      </c>
      <c r="K90" s="168">
        <v>0</v>
      </c>
      <c r="L90" s="168">
        <v>90.618764252624302</v>
      </c>
      <c r="M90" s="168">
        <v>1.1609999999999999E-5</v>
      </c>
      <c r="N90" s="168">
        <v>0.9221670333699763</v>
      </c>
      <c r="O90" s="168">
        <v>0</v>
      </c>
      <c r="P90" s="168">
        <v>0</v>
      </c>
      <c r="Q90" s="168">
        <v>0</v>
      </c>
      <c r="R90" s="144">
        <v>94.876514844193423</v>
      </c>
      <c r="S90" s="168">
        <v>137.67685687126189</v>
      </c>
      <c r="T90" s="168">
        <v>0</v>
      </c>
      <c r="U90" s="168">
        <v>0</v>
      </c>
      <c r="V90" s="144">
        <v>137.67685687126189</v>
      </c>
      <c r="W90" s="144">
        <v>234.4648616115968</v>
      </c>
      <c r="X90" s="168">
        <v>1.4694750000000001</v>
      </c>
      <c r="Y90" s="168">
        <v>12.29056059457297</v>
      </c>
      <c r="Z90" s="168">
        <v>85.878865632457149</v>
      </c>
      <c r="AA90" s="168"/>
      <c r="AB90" s="168">
        <v>0</v>
      </c>
      <c r="AC90" s="144">
        <v>334.10376283862689</v>
      </c>
    </row>
    <row r="91" spans="1:29" s="187" customFormat="1" ht="12" customHeight="1" x14ac:dyDescent="0.2">
      <c r="A91" s="195"/>
      <c r="B91" s="60" t="s">
        <v>126</v>
      </c>
      <c r="C91" s="163"/>
      <c r="D91" s="163"/>
      <c r="E91" s="163"/>
      <c r="F91" s="148">
        <v>0</v>
      </c>
      <c r="G91" s="163"/>
      <c r="H91" s="163"/>
      <c r="I91" s="163">
        <v>0.39951445265712471</v>
      </c>
      <c r="J91" s="163">
        <v>2.9747881730423534E-3</v>
      </c>
      <c r="K91" s="163"/>
      <c r="L91" s="163">
        <v>8.8209323110753157</v>
      </c>
      <c r="M91" s="163">
        <v>1.1609999999999999E-5</v>
      </c>
      <c r="N91" s="163">
        <v>0.9221670333699763</v>
      </c>
      <c r="O91" s="163"/>
      <c r="P91" s="163"/>
      <c r="Q91" s="163"/>
      <c r="R91" s="148">
        <v>10.14560019527546</v>
      </c>
      <c r="S91" s="163">
        <v>47.140864714086682</v>
      </c>
      <c r="T91" s="163"/>
      <c r="U91" s="163"/>
      <c r="V91" s="148">
        <v>47.140864714086682</v>
      </c>
      <c r="W91" s="148">
        <v>57.286464909362138</v>
      </c>
      <c r="X91" s="163">
        <v>1.4694750000000001</v>
      </c>
      <c r="Y91" s="163">
        <v>0.56271000784000003</v>
      </c>
      <c r="Z91" s="163">
        <v>45.456738472462689</v>
      </c>
      <c r="AA91" s="163"/>
      <c r="AB91" s="163"/>
      <c r="AC91" s="148">
        <v>104.77538838966483</v>
      </c>
    </row>
    <row r="92" spans="1:29" s="210" customFormat="1" ht="12" customHeight="1" x14ac:dyDescent="0.2">
      <c r="A92" s="209"/>
      <c r="B92" s="63" t="s">
        <v>120</v>
      </c>
      <c r="C92" s="172">
        <f>'[3]opdeling tertiair'!D171</f>
        <v>0</v>
      </c>
      <c r="D92" s="172">
        <f>'[3]opdeling tertiair'!E171</f>
        <v>0</v>
      </c>
      <c r="E92" s="172">
        <f>'[3]opdeling tertiair'!F171</f>
        <v>0</v>
      </c>
      <c r="F92" s="174">
        <f>'[3]opdeling tertiair'!G171</f>
        <v>0</v>
      </c>
      <c r="G92" s="172">
        <f>'[3]opdeling tertiair'!H171</f>
        <v>0</v>
      </c>
      <c r="H92" s="172">
        <f>'[3]opdeling tertiair'!I171</f>
        <v>0</v>
      </c>
      <c r="I92" s="172">
        <f>'[3]opdeling tertiair'!J171</f>
        <v>0.15881367385917161</v>
      </c>
      <c r="J92" s="172">
        <f>'[3]opdeling tertiair'!K171</f>
        <v>0</v>
      </c>
      <c r="K92" s="172">
        <f>'[3]opdeling tertiair'!L171</f>
        <v>0</v>
      </c>
      <c r="L92" s="172">
        <f>'[3]opdeling tertiair'!M171</f>
        <v>0.71236216575597522</v>
      </c>
      <c r="M92" s="172">
        <f>'[3]opdeling tertiair'!N171</f>
        <v>1.1609999999999999E-5</v>
      </c>
      <c r="N92" s="172">
        <f>'[3]opdeling tertiair'!O171</f>
        <v>0</v>
      </c>
      <c r="O92" s="172">
        <f>'[3]opdeling tertiair'!P171</f>
        <v>0</v>
      </c>
      <c r="P92" s="172">
        <f>'[3]opdeling tertiair'!Q171</f>
        <v>0</v>
      </c>
      <c r="Q92" s="172">
        <f>'[3]opdeling tertiair'!R171</f>
        <v>0</v>
      </c>
      <c r="R92" s="174">
        <f>'[3]opdeling tertiair'!S171</f>
        <v>0.87118744961514683</v>
      </c>
      <c r="S92" s="172">
        <f>'[3]opdeling tertiair'!T171</f>
        <v>3.6548380856898333</v>
      </c>
      <c r="T92" s="172">
        <f>'[3]opdeling tertiair'!U171</f>
        <v>0</v>
      </c>
      <c r="U92" s="172">
        <f>'[3]opdeling tertiair'!V171</f>
        <v>0</v>
      </c>
      <c r="V92" s="174">
        <f>'[3]opdeling tertiair'!W171</f>
        <v>3.6548380856898333</v>
      </c>
      <c r="W92" s="174">
        <f>'[3]opdeling tertiair'!X171</f>
        <v>4.5260255353049796</v>
      </c>
      <c r="X92" s="172">
        <f>'[3]opdeling tertiair'!Y171</f>
        <v>0</v>
      </c>
      <c r="Y92" s="172">
        <f>'[3]opdeling tertiair'!Z171</f>
        <v>0</v>
      </c>
      <c r="Z92" s="172">
        <f>'[3]opdeling tertiair'!AA171</f>
        <v>3.5447065977313561</v>
      </c>
      <c r="AA92" s="172">
        <f>'[3]opdeling tertiair'!AB171</f>
        <v>0</v>
      </c>
      <c r="AB92" s="172">
        <f>'[3]opdeling tertiair'!AC171</f>
        <v>0</v>
      </c>
      <c r="AC92" s="174">
        <f>'[3]opdeling tertiair'!AD171</f>
        <v>8.0707321330363353</v>
      </c>
    </row>
    <row r="93" spans="1:29" s="210" customFormat="1" ht="12" customHeight="1" x14ac:dyDescent="0.2">
      <c r="A93" s="209"/>
      <c r="B93" s="63" t="s">
        <v>121</v>
      </c>
      <c r="C93" s="172">
        <f>'[3]opdeling tertiair'!D172</f>
        <v>0</v>
      </c>
      <c r="D93" s="172">
        <f>'[3]opdeling tertiair'!E172</f>
        <v>0</v>
      </c>
      <c r="E93" s="172">
        <f>'[3]opdeling tertiair'!F172</f>
        <v>0</v>
      </c>
      <c r="F93" s="174">
        <f>'[3]opdeling tertiair'!G172</f>
        <v>0</v>
      </c>
      <c r="G93" s="172">
        <f>'[3]opdeling tertiair'!H172</f>
        <v>0</v>
      </c>
      <c r="H93" s="172">
        <f>'[3]opdeling tertiair'!I172</f>
        <v>0</v>
      </c>
      <c r="I93" s="172">
        <f>'[3]opdeling tertiair'!J172</f>
        <v>2.7148895547494164E-3</v>
      </c>
      <c r="J93" s="172">
        <f>'[3]opdeling tertiair'!K172</f>
        <v>0</v>
      </c>
      <c r="K93" s="172">
        <f>'[3]opdeling tertiair'!L172</f>
        <v>0</v>
      </c>
      <c r="L93" s="172">
        <f>'[3]opdeling tertiair'!M172</f>
        <v>0.81435453244332323</v>
      </c>
      <c r="M93" s="172">
        <f>'[3]opdeling tertiair'!N172</f>
        <v>0</v>
      </c>
      <c r="N93" s="172">
        <f>'[3]opdeling tertiair'!O172</f>
        <v>1.0351152000000001E-2</v>
      </c>
      <c r="O93" s="172">
        <f>'[3]opdeling tertiair'!P172</f>
        <v>0</v>
      </c>
      <c r="P93" s="172">
        <f>'[3]opdeling tertiair'!Q172</f>
        <v>0</v>
      </c>
      <c r="Q93" s="172">
        <f>'[3]opdeling tertiair'!R172</f>
        <v>0</v>
      </c>
      <c r="R93" s="174">
        <f>'[3]opdeling tertiair'!S172</f>
        <v>0.82742057399807267</v>
      </c>
      <c r="S93" s="172">
        <f>'[3]opdeling tertiair'!T172</f>
        <v>5.3439973453940572</v>
      </c>
      <c r="T93" s="172">
        <f>'[3]opdeling tertiair'!U172</f>
        <v>0</v>
      </c>
      <c r="U93" s="172">
        <f>'[3]opdeling tertiair'!V172</f>
        <v>0</v>
      </c>
      <c r="V93" s="174">
        <f>'[3]opdeling tertiair'!W172</f>
        <v>5.3439973453940572</v>
      </c>
      <c r="W93" s="174">
        <f>'[3]opdeling tertiair'!X172</f>
        <v>6.1714179193921304</v>
      </c>
      <c r="X93" s="172">
        <f>'[3]opdeling tertiair'!Y172</f>
        <v>0</v>
      </c>
      <c r="Y93" s="172">
        <f>'[3]opdeling tertiair'!Z172</f>
        <v>2.3564243839999999E-2</v>
      </c>
      <c r="Z93" s="172">
        <f>'[3]opdeling tertiair'!AA172</f>
        <v>2.4967760897159099</v>
      </c>
      <c r="AA93" s="172">
        <f>'[3]opdeling tertiair'!AB172</f>
        <v>0</v>
      </c>
      <c r="AB93" s="172">
        <f>'[3]opdeling tertiair'!AC172</f>
        <v>0</v>
      </c>
      <c r="AC93" s="174">
        <f>'[3]opdeling tertiair'!AD172</f>
        <v>8.6917582529480413</v>
      </c>
    </row>
    <row r="94" spans="1:29" s="210" customFormat="1" ht="12" customHeight="1" x14ac:dyDescent="0.2">
      <c r="A94" s="209"/>
      <c r="B94" s="63" t="s">
        <v>122</v>
      </c>
      <c r="C94" s="172">
        <f>'[3]opdeling tertiair'!D173</f>
        <v>0</v>
      </c>
      <c r="D94" s="172">
        <f>'[3]opdeling tertiair'!E173</f>
        <v>0</v>
      </c>
      <c r="E94" s="172">
        <f>'[3]opdeling tertiair'!F173</f>
        <v>0</v>
      </c>
      <c r="F94" s="174">
        <f>'[3]opdeling tertiair'!G173</f>
        <v>0</v>
      </c>
      <c r="G94" s="172">
        <f>'[3]opdeling tertiair'!H173</f>
        <v>0</v>
      </c>
      <c r="H94" s="172">
        <f>'[3]opdeling tertiair'!I173</f>
        <v>0</v>
      </c>
      <c r="I94" s="172">
        <f>'[3]opdeling tertiair'!J173</f>
        <v>2.5622293928944028E-3</v>
      </c>
      <c r="J94" s="172">
        <f>'[3]opdeling tertiair'!K173</f>
        <v>0</v>
      </c>
      <c r="K94" s="172">
        <f>'[3]opdeling tertiair'!L173</f>
        <v>0</v>
      </c>
      <c r="L94" s="172">
        <f>'[3]opdeling tertiair'!M173</f>
        <v>0.84105737869278852</v>
      </c>
      <c r="M94" s="172">
        <f>'[3]opdeling tertiair'!N173</f>
        <v>0</v>
      </c>
      <c r="N94" s="172">
        <f>'[3]opdeling tertiair'!O173</f>
        <v>0</v>
      </c>
      <c r="O94" s="172">
        <f>'[3]opdeling tertiair'!P173</f>
        <v>0</v>
      </c>
      <c r="P94" s="172">
        <f>'[3]opdeling tertiair'!Q173</f>
        <v>0</v>
      </c>
      <c r="Q94" s="172">
        <f>'[3]opdeling tertiair'!R173</f>
        <v>0</v>
      </c>
      <c r="R94" s="174">
        <f>'[3]opdeling tertiair'!S173</f>
        <v>0.84361960808568293</v>
      </c>
      <c r="S94" s="172">
        <f>'[3]opdeling tertiair'!T173</f>
        <v>7.3169200239170573</v>
      </c>
      <c r="T94" s="172">
        <f>'[3]opdeling tertiair'!U173</f>
        <v>0</v>
      </c>
      <c r="U94" s="172">
        <f>'[3]opdeling tertiair'!V173</f>
        <v>0</v>
      </c>
      <c r="V94" s="174">
        <f>'[3]opdeling tertiair'!W173</f>
        <v>7.3169200239170573</v>
      </c>
      <c r="W94" s="174">
        <f>'[3]opdeling tertiair'!X173</f>
        <v>8.1605396320027399</v>
      </c>
      <c r="X94" s="172">
        <f>'[3]opdeling tertiair'!Y173</f>
        <v>0</v>
      </c>
      <c r="Y94" s="172">
        <f>'[3]opdeling tertiair'!Z173</f>
        <v>3.2019912E-3</v>
      </c>
      <c r="Z94" s="172">
        <f>'[3]opdeling tertiair'!AA173</f>
        <v>2.1364921014056715</v>
      </c>
      <c r="AA94" s="172">
        <f>'[3]opdeling tertiair'!AB173</f>
        <v>0</v>
      </c>
      <c r="AB94" s="172">
        <f>'[3]opdeling tertiair'!AC173</f>
        <v>0</v>
      </c>
      <c r="AC94" s="174">
        <f>'[3]opdeling tertiair'!AD173</f>
        <v>10.300233724608411</v>
      </c>
    </row>
    <row r="95" spans="1:29" s="210" customFormat="1" ht="12" customHeight="1" x14ac:dyDescent="0.2">
      <c r="A95" s="209"/>
      <c r="B95" s="63" t="s">
        <v>123</v>
      </c>
      <c r="C95" s="172">
        <f>'[3]opdeling tertiair'!D174</f>
        <v>0</v>
      </c>
      <c r="D95" s="172">
        <f>'[3]opdeling tertiair'!E174</f>
        <v>0</v>
      </c>
      <c r="E95" s="172">
        <f>'[3]opdeling tertiair'!F174</f>
        <v>0</v>
      </c>
      <c r="F95" s="174">
        <f>'[3]opdeling tertiair'!G174</f>
        <v>0</v>
      </c>
      <c r="G95" s="172">
        <f>'[3]opdeling tertiair'!H174</f>
        <v>0</v>
      </c>
      <c r="H95" s="172">
        <f>'[3]opdeling tertiair'!I174</f>
        <v>0</v>
      </c>
      <c r="I95" s="172">
        <f>'[3]opdeling tertiair'!J174</f>
        <v>0.15514319064291418</v>
      </c>
      <c r="J95" s="172">
        <f>'[3]opdeling tertiair'!K174</f>
        <v>2.9747881730423534E-3</v>
      </c>
      <c r="K95" s="172">
        <f>'[3]opdeling tertiair'!L174</f>
        <v>0</v>
      </c>
      <c r="L95" s="172">
        <f>'[3]opdeling tertiair'!M174</f>
        <v>3.1041978414154792</v>
      </c>
      <c r="M95" s="172">
        <f>'[3]opdeling tertiair'!N174</f>
        <v>0</v>
      </c>
      <c r="N95" s="172">
        <f>'[3]opdeling tertiair'!O174</f>
        <v>0.33737393061328297</v>
      </c>
      <c r="O95" s="172">
        <f>'[3]opdeling tertiair'!P174</f>
        <v>0</v>
      </c>
      <c r="P95" s="172">
        <f>'[3]opdeling tertiair'!Q174</f>
        <v>0</v>
      </c>
      <c r="Q95" s="172">
        <f>'[3]opdeling tertiair'!R174</f>
        <v>0</v>
      </c>
      <c r="R95" s="174">
        <f>'[3]opdeling tertiair'!S174</f>
        <v>3.5996897508447185</v>
      </c>
      <c r="S95" s="172">
        <f>'[3]opdeling tertiair'!T174</f>
        <v>15.299501876483999</v>
      </c>
      <c r="T95" s="172">
        <f>'[3]opdeling tertiair'!U174</f>
        <v>0</v>
      </c>
      <c r="U95" s="172">
        <f>'[3]opdeling tertiair'!V174</f>
        <v>0</v>
      </c>
      <c r="V95" s="174">
        <f>'[3]opdeling tertiair'!W174</f>
        <v>15.299501876483999</v>
      </c>
      <c r="W95" s="174">
        <f>'[3]opdeling tertiair'!X174</f>
        <v>18.899191627328719</v>
      </c>
      <c r="X95" s="172">
        <f>'[3]opdeling tertiair'!Y174</f>
        <v>0</v>
      </c>
      <c r="Y95" s="172">
        <f>'[3]opdeling tertiair'!Z174</f>
        <v>0.12624920000000001</v>
      </c>
      <c r="Z95" s="172">
        <f>'[3]opdeling tertiair'!AA174</f>
        <v>17.637010465751011</v>
      </c>
      <c r="AA95" s="172">
        <f>'[3]opdeling tertiair'!AB174</f>
        <v>0</v>
      </c>
      <c r="AB95" s="172">
        <f>'[3]opdeling tertiair'!AC174</f>
        <v>0</v>
      </c>
      <c r="AC95" s="174">
        <f>'[3]opdeling tertiair'!AD174</f>
        <v>36.662451293079727</v>
      </c>
    </row>
    <row r="96" spans="1:29" s="210" customFormat="1" ht="12" customHeight="1" x14ac:dyDescent="0.2">
      <c r="A96" s="209"/>
      <c r="B96" s="63" t="s">
        <v>124</v>
      </c>
      <c r="C96" s="172">
        <f>'[3]opdeling tertiair'!D175</f>
        <v>0</v>
      </c>
      <c r="D96" s="172">
        <f>'[3]opdeling tertiair'!E175</f>
        <v>0</v>
      </c>
      <c r="E96" s="172">
        <f>'[3]opdeling tertiair'!F175</f>
        <v>0</v>
      </c>
      <c r="F96" s="174">
        <f>'[3]opdeling tertiair'!G175</f>
        <v>0</v>
      </c>
      <c r="G96" s="172">
        <f>'[3]opdeling tertiair'!H175</f>
        <v>0</v>
      </c>
      <c r="H96" s="172">
        <f>'[3]opdeling tertiair'!I175</f>
        <v>0</v>
      </c>
      <c r="I96" s="172">
        <f>'[3]opdeling tertiair'!J175</f>
        <v>7.3891667168138289E-2</v>
      </c>
      <c r="J96" s="172">
        <f>'[3]opdeling tertiair'!K175</f>
        <v>0</v>
      </c>
      <c r="K96" s="172">
        <f>'[3]opdeling tertiair'!L175</f>
        <v>0</v>
      </c>
      <c r="L96" s="172">
        <f>'[3]opdeling tertiair'!M175</f>
        <v>2.1267314534035484</v>
      </c>
      <c r="M96" s="172">
        <f>'[3]opdeling tertiair'!N175</f>
        <v>0</v>
      </c>
      <c r="N96" s="172">
        <f>'[3]opdeling tertiair'!O175</f>
        <v>0</v>
      </c>
      <c r="O96" s="172">
        <f>'[3]opdeling tertiair'!P175</f>
        <v>0</v>
      </c>
      <c r="P96" s="172">
        <f>'[3]opdeling tertiair'!Q175</f>
        <v>0</v>
      </c>
      <c r="Q96" s="172">
        <f>'[3]opdeling tertiair'!R175</f>
        <v>0</v>
      </c>
      <c r="R96" s="174">
        <f>'[3]opdeling tertiair'!S175</f>
        <v>2.2006231205716866</v>
      </c>
      <c r="S96" s="172">
        <f>'[3]opdeling tertiair'!T175</f>
        <v>12.319355140680798</v>
      </c>
      <c r="T96" s="172">
        <f>'[3]opdeling tertiair'!U175</f>
        <v>0</v>
      </c>
      <c r="U96" s="172">
        <f>'[3]opdeling tertiair'!V175</f>
        <v>0</v>
      </c>
      <c r="V96" s="174">
        <f>'[3]opdeling tertiair'!W175</f>
        <v>12.319355140680798</v>
      </c>
      <c r="W96" s="174">
        <f>'[3]opdeling tertiair'!X175</f>
        <v>14.519978261252485</v>
      </c>
      <c r="X96" s="172">
        <f>'[3]opdeling tertiair'!Y175</f>
        <v>0</v>
      </c>
      <c r="Y96" s="172">
        <f>'[3]opdeling tertiair'!Z175</f>
        <v>8.8045488000000009E-3</v>
      </c>
      <c r="Z96" s="172">
        <f>'[3]opdeling tertiair'!AA175</f>
        <v>15.367093493391298</v>
      </c>
      <c r="AA96" s="172">
        <f>'[3]opdeling tertiair'!AB175</f>
        <v>0</v>
      </c>
      <c r="AB96" s="172">
        <f>'[3]opdeling tertiair'!AC175</f>
        <v>0</v>
      </c>
      <c r="AC96" s="174">
        <f>'[3]opdeling tertiair'!AD175</f>
        <v>29.895876303443785</v>
      </c>
    </row>
    <row r="97" spans="1:29" s="210" customFormat="1" ht="12" customHeight="1" x14ac:dyDescent="0.2">
      <c r="A97" s="209"/>
      <c r="B97" s="63" t="s">
        <v>125</v>
      </c>
      <c r="C97" s="172">
        <f>'[3]opdeling tertiair'!D176</f>
        <v>0</v>
      </c>
      <c r="D97" s="172">
        <f>'[3]opdeling tertiair'!E176</f>
        <v>0</v>
      </c>
      <c r="E97" s="172">
        <f>'[3]opdeling tertiair'!F176</f>
        <v>0</v>
      </c>
      <c r="F97" s="174">
        <f>'[3]opdeling tertiair'!G176</f>
        <v>0</v>
      </c>
      <c r="G97" s="172">
        <f>'[3]opdeling tertiair'!H176</f>
        <v>0</v>
      </c>
      <c r="H97" s="172">
        <f>'[3]opdeling tertiair'!I176</f>
        <v>0</v>
      </c>
      <c r="I97" s="172">
        <f>'[3]opdeling tertiair'!J176</f>
        <v>6.388802039256806E-3</v>
      </c>
      <c r="J97" s="172">
        <f>'[3]opdeling tertiair'!K176</f>
        <v>0</v>
      </c>
      <c r="K97" s="172">
        <f>'[3]opdeling tertiair'!L176</f>
        <v>0</v>
      </c>
      <c r="L97" s="172">
        <f>'[3]opdeling tertiair'!M176</f>
        <v>1.222228939364201</v>
      </c>
      <c r="M97" s="172">
        <f>'[3]opdeling tertiair'!N176</f>
        <v>0</v>
      </c>
      <c r="N97" s="172">
        <f>'[3]opdeling tertiair'!O176</f>
        <v>0.57444195075669324</v>
      </c>
      <c r="O97" s="172">
        <f>'[3]opdeling tertiair'!P176</f>
        <v>0</v>
      </c>
      <c r="P97" s="172">
        <f>'[3]opdeling tertiair'!Q176</f>
        <v>0</v>
      </c>
      <c r="Q97" s="172">
        <f>'[3]opdeling tertiair'!R176</f>
        <v>0</v>
      </c>
      <c r="R97" s="174">
        <f>'[3]opdeling tertiair'!S176</f>
        <v>1.8030596921601512</v>
      </c>
      <c r="S97" s="172">
        <f>'[3]opdeling tertiair'!T176</f>
        <v>3.2062522419209323</v>
      </c>
      <c r="T97" s="172">
        <f>'[3]opdeling tertiair'!U176</f>
        <v>0</v>
      </c>
      <c r="U97" s="172">
        <f>'[3]opdeling tertiair'!V176</f>
        <v>0</v>
      </c>
      <c r="V97" s="174">
        <f>'[3]opdeling tertiair'!W176</f>
        <v>3.2062522419209323</v>
      </c>
      <c r="W97" s="174">
        <f>'[3]opdeling tertiair'!X176</f>
        <v>5.009311934081083</v>
      </c>
      <c r="X97" s="172">
        <f>'[3]opdeling tertiair'!Y176</f>
        <v>1.4694750000000001</v>
      </c>
      <c r="Y97" s="172">
        <f>'[3]opdeling tertiair'!Z176</f>
        <v>0.40089002399999996</v>
      </c>
      <c r="Z97" s="172">
        <f>'[3]opdeling tertiair'!AA176</f>
        <v>4.2746597244674494</v>
      </c>
      <c r="AA97" s="172">
        <f>'[3]opdeling tertiair'!AB176</f>
        <v>0</v>
      </c>
      <c r="AB97" s="172">
        <f>'[3]opdeling tertiair'!AC176</f>
        <v>0</v>
      </c>
      <c r="AC97" s="174">
        <f>'[3]opdeling tertiair'!AD176</f>
        <v>11.154336682548532</v>
      </c>
    </row>
    <row r="98" spans="1:29" s="187" customFormat="1" ht="12" customHeight="1" x14ac:dyDescent="0.2">
      <c r="A98" s="195"/>
      <c r="B98" s="68" t="s">
        <v>62</v>
      </c>
      <c r="C98" s="163">
        <v>0</v>
      </c>
      <c r="D98" s="163">
        <v>0</v>
      </c>
      <c r="E98" s="163">
        <v>0</v>
      </c>
      <c r="F98" s="162">
        <v>0</v>
      </c>
      <c r="G98" s="163">
        <v>0</v>
      </c>
      <c r="H98" s="163">
        <v>0</v>
      </c>
      <c r="I98" s="163">
        <v>0</v>
      </c>
      <c r="J98" s="163">
        <v>0</v>
      </c>
      <c r="K98" s="163">
        <v>0</v>
      </c>
      <c r="L98" s="163">
        <v>6.7087999999999995E-2</v>
      </c>
      <c r="M98" s="163">
        <v>0</v>
      </c>
      <c r="N98" s="163">
        <v>0</v>
      </c>
      <c r="O98" s="163">
        <v>0</v>
      </c>
      <c r="P98" s="163">
        <v>0</v>
      </c>
      <c r="Q98" s="163">
        <v>0</v>
      </c>
      <c r="R98" s="162">
        <v>6.7087999999999995E-2</v>
      </c>
      <c r="S98" s="163">
        <v>0.18098600000000001</v>
      </c>
      <c r="T98" s="163"/>
      <c r="U98" s="163"/>
      <c r="V98" s="162">
        <v>0.18098600000000001</v>
      </c>
      <c r="W98" s="148">
        <v>0.24807400000000002</v>
      </c>
      <c r="X98" s="163">
        <v>1.4694750000000001</v>
      </c>
      <c r="Y98" s="163">
        <v>0.4780122</v>
      </c>
      <c r="Z98" s="163"/>
      <c r="AA98" s="163"/>
      <c r="AB98" s="163"/>
      <c r="AC98" s="148">
        <v>2.1955612000000002</v>
      </c>
    </row>
    <row r="99" spans="1:29" s="187" customFormat="1" ht="12" customHeight="1" x14ac:dyDescent="0.2">
      <c r="A99" s="211"/>
      <c r="B99" s="70" t="s">
        <v>127</v>
      </c>
      <c r="C99" s="166"/>
      <c r="D99" s="166">
        <v>1.9114898961414861</v>
      </c>
      <c r="E99" s="166"/>
      <c r="F99" s="159">
        <v>1.9114898961414861</v>
      </c>
      <c r="G99" s="166"/>
      <c r="H99" s="166"/>
      <c r="I99" s="166">
        <v>2.3273999999999999</v>
      </c>
      <c r="J99" s="166">
        <v>0.605682707368985</v>
      </c>
      <c r="K99" s="166"/>
      <c r="L99" s="166">
        <v>81.797831941548992</v>
      </c>
      <c r="M99" s="166"/>
      <c r="N99" s="166"/>
      <c r="O99" s="166"/>
      <c r="P99" s="166"/>
      <c r="Q99" s="166"/>
      <c r="R99" s="159">
        <v>84.730914648917974</v>
      </c>
      <c r="S99" s="166">
        <v>90.535992157175215</v>
      </c>
      <c r="T99" s="166"/>
      <c r="U99" s="166"/>
      <c r="V99" s="159">
        <v>90.535992157175215</v>
      </c>
      <c r="W99" s="159">
        <v>177.17839670223466</v>
      </c>
      <c r="X99" s="229"/>
      <c r="Y99" s="166">
        <v>11.72785058673297</v>
      </c>
      <c r="Z99" s="166">
        <v>40.422127159994453</v>
      </c>
      <c r="AA99" s="166"/>
      <c r="AB99" s="166"/>
      <c r="AC99" s="159">
        <v>229.32837444896208</v>
      </c>
    </row>
    <row r="100" spans="1:29" s="187" customFormat="1" ht="12" customHeight="1" x14ac:dyDescent="0.2">
      <c r="A100" s="208"/>
      <c r="B100" s="72" t="s">
        <v>87</v>
      </c>
      <c r="C100" s="163"/>
      <c r="D100" s="163">
        <v>1.5617944817290925</v>
      </c>
      <c r="E100" s="163"/>
      <c r="F100" s="148">
        <v>1.5617944817290925</v>
      </c>
      <c r="G100" s="163"/>
      <c r="H100" s="163"/>
      <c r="I100" s="163">
        <v>5.6675276549740125E-2</v>
      </c>
      <c r="J100" s="163">
        <v>0.10116138600508262</v>
      </c>
      <c r="K100" s="163"/>
      <c r="L100" s="163">
        <v>11.067148741030472</v>
      </c>
      <c r="M100" s="163"/>
      <c r="N100" s="163">
        <v>2.6279839330301367</v>
      </c>
      <c r="O100" s="163"/>
      <c r="P100" s="163"/>
      <c r="Q100" s="163"/>
      <c r="R100" s="148">
        <v>13.852969336615432</v>
      </c>
      <c r="S100" s="163">
        <v>6.667049700518441</v>
      </c>
      <c r="T100" s="163"/>
      <c r="U100" s="163"/>
      <c r="V100" s="148">
        <v>6.667049700518441</v>
      </c>
      <c r="W100" s="148">
        <v>22.081813518862965</v>
      </c>
      <c r="X100" s="163"/>
      <c r="Y100" s="163">
        <v>1.2257099712800001</v>
      </c>
      <c r="Z100" s="163">
        <v>1.5475196036169347</v>
      </c>
      <c r="AA100" s="163"/>
      <c r="AB100" s="163"/>
      <c r="AC100" s="148">
        <v>24.8550430937599</v>
      </c>
    </row>
    <row r="101" spans="1:29" s="210" customFormat="1" ht="12" customHeight="1" x14ac:dyDescent="0.2">
      <c r="A101" s="209"/>
      <c r="B101" s="73" t="s">
        <v>113</v>
      </c>
      <c r="C101" s="269">
        <f>'[3]opdeling landbouw'!D186</f>
        <v>0</v>
      </c>
      <c r="D101" s="269">
        <f>'[3]opdeling landbouw'!E186</f>
        <v>1.5764803922711749E-3</v>
      </c>
      <c r="E101" s="269">
        <f>'[3]opdeling landbouw'!F186</f>
        <v>0</v>
      </c>
      <c r="F101" s="262">
        <f>'[3]opdeling landbouw'!G186</f>
        <v>1.5764803922711749E-3</v>
      </c>
      <c r="G101" s="269">
        <f>'[3]opdeling landbouw'!H186</f>
        <v>0</v>
      </c>
      <c r="H101" s="269">
        <f>'[3]opdeling landbouw'!I186</f>
        <v>0</v>
      </c>
      <c r="I101" s="269">
        <f>'[3]opdeling landbouw'!J186</f>
        <v>2.3039908693529877E-2</v>
      </c>
      <c r="J101" s="269">
        <f>'[3]opdeling landbouw'!K186</f>
        <v>8.0855270052853918E-4</v>
      </c>
      <c r="K101" s="269">
        <f>'[3]opdeling landbouw'!L186</f>
        <v>0</v>
      </c>
      <c r="L101" s="269">
        <f>'[3]opdeling landbouw'!M186</f>
        <v>5.2979367299894484</v>
      </c>
      <c r="M101" s="269">
        <f>'[3]opdeling landbouw'!N186</f>
        <v>0</v>
      </c>
      <c r="N101" s="269">
        <f>'[3]opdeling landbouw'!O186</f>
        <v>0</v>
      </c>
      <c r="O101" s="269">
        <f>'[3]opdeling landbouw'!P186</f>
        <v>0</v>
      </c>
      <c r="P101" s="269">
        <f>'[3]opdeling landbouw'!Q186</f>
        <v>0</v>
      </c>
      <c r="Q101" s="269">
        <f>'[3]opdeling landbouw'!R186</f>
        <v>0</v>
      </c>
      <c r="R101" s="262">
        <f>'[3]opdeling landbouw'!S186</f>
        <v>5.3217851913835066</v>
      </c>
      <c r="S101" s="269">
        <f>'[3]opdeling landbouw'!T186</f>
        <v>3.0683260335996744E-3</v>
      </c>
      <c r="T101" s="269">
        <f>'[3]opdeling landbouw'!U186</f>
        <v>0</v>
      </c>
      <c r="U101" s="269">
        <f>'[3]opdeling landbouw'!V186</f>
        <v>0</v>
      </c>
      <c r="V101" s="262">
        <f>'[3]opdeling landbouw'!W186</f>
        <v>3.0683260335996744E-3</v>
      </c>
      <c r="W101" s="262">
        <f>'[3]opdeling landbouw'!X186</f>
        <v>5.3264299978093774</v>
      </c>
      <c r="X101" s="269">
        <f>'[3]opdeling landbouw'!Y186</f>
        <v>0</v>
      </c>
      <c r="Y101" s="269">
        <f>'[3]opdeling landbouw'!Z186</f>
        <v>0</v>
      </c>
      <c r="Z101" s="269">
        <f>'[3]opdeling landbouw'!AA186</f>
        <v>1.6597736598756472</v>
      </c>
      <c r="AA101" s="269">
        <f>'[3]opdeling landbouw'!AB186</f>
        <v>0</v>
      </c>
      <c r="AB101" s="269">
        <f>'[3]opdeling landbouw'!AC186</f>
        <v>0</v>
      </c>
      <c r="AC101" s="262">
        <f>'[3]opdeling landbouw'!AD186</f>
        <v>6.9862036576850244</v>
      </c>
    </row>
    <row r="102" spans="1:29" s="210" customFormat="1" ht="12" customHeight="1" x14ac:dyDescent="0.2">
      <c r="A102" s="209"/>
      <c r="B102" s="73" t="s">
        <v>114</v>
      </c>
      <c r="C102" s="269">
        <f>'[3]opdeling landbouw'!D187</f>
        <v>0</v>
      </c>
      <c r="D102" s="269">
        <f>'[3]opdeling landbouw'!E187</f>
        <v>3.1043384635696383E-4</v>
      </c>
      <c r="E102" s="269">
        <f>'[3]opdeling landbouw'!F187</f>
        <v>0</v>
      </c>
      <c r="F102" s="262">
        <f>'[3]opdeling landbouw'!G187</f>
        <v>3.1043384635696383E-4</v>
      </c>
      <c r="G102" s="269">
        <f>'[3]opdeling landbouw'!H187</f>
        <v>0</v>
      </c>
      <c r="H102" s="269">
        <f>'[3]opdeling landbouw'!I187</f>
        <v>0</v>
      </c>
      <c r="I102" s="269">
        <f>'[3]opdeling landbouw'!J187</f>
        <v>3.9250801802911146E-3</v>
      </c>
      <c r="J102" s="269">
        <f>'[3]opdeling landbouw'!K187</f>
        <v>9.7979725431545148E-5</v>
      </c>
      <c r="K102" s="269">
        <f>'[3]opdeling landbouw'!L187</f>
        <v>0</v>
      </c>
      <c r="L102" s="269">
        <f>'[3]opdeling landbouw'!M187</f>
        <v>1.5161887196871948</v>
      </c>
      <c r="M102" s="269">
        <f>'[3]opdeling landbouw'!N187</f>
        <v>0</v>
      </c>
      <c r="N102" s="269">
        <f>'[3]opdeling landbouw'!O187</f>
        <v>0</v>
      </c>
      <c r="O102" s="269">
        <f>'[3]opdeling landbouw'!P187</f>
        <v>0</v>
      </c>
      <c r="P102" s="269">
        <f>'[3]opdeling landbouw'!Q187</f>
        <v>0</v>
      </c>
      <c r="Q102" s="269">
        <f>'[3]opdeling landbouw'!R187</f>
        <v>0</v>
      </c>
      <c r="R102" s="262">
        <f>'[3]opdeling landbouw'!S187</f>
        <v>1.5202117795929175</v>
      </c>
      <c r="S102" s="269">
        <f>'[3]opdeling landbouw'!T187</f>
        <v>0</v>
      </c>
      <c r="T102" s="269">
        <f>'[3]opdeling landbouw'!U187</f>
        <v>0</v>
      </c>
      <c r="U102" s="269">
        <f>'[3]opdeling landbouw'!V187</f>
        <v>0</v>
      </c>
      <c r="V102" s="262">
        <f>'[3]opdeling landbouw'!W187</f>
        <v>0</v>
      </c>
      <c r="W102" s="262">
        <f>'[3]opdeling landbouw'!X187</f>
        <v>1.5205222134392744</v>
      </c>
      <c r="X102" s="269">
        <f>'[3]opdeling landbouw'!Y187</f>
        <v>0</v>
      </c>
      <c r="Y102" s="269">
        <f>'[3]opdeling landbouw'!Z187</f>
        <v>0</v>
      </c>
      <c r="Z102" s="269">
        <f>'[3]opdeling landbouw'!AA187</f>
        <v>0.53205184928863958</v>
      </c>
      <c r="AA102" s="269">
        <f>'[3]opdeling landbouw'!AB187</f>
        <v>0</v>
      </c>
      <c r="AB102" s="269">
        <f>'[3]opdeling landbouw'!AC187</f>
        <v>0</v>
      </c>
      <c r="AC102" s="262">
        <f>'[3]opdeling landbouw'!AD187</f>
        <v>2.0525740627279139</v>
      </c>
    </row>
    <row r="103" spans="1:29" s="210" customFormat="1" ht="12" customHeight="1" x14ac:dyDescent="0.2">
      <c r="A103" s="209"/>
      <c r="B103" s="73" t="s">
        <v>115</v>
      </c>
      <c r="C103" s="269">
        <f>'[3]opdeling landbouw'!D188</f>
        <v>0</v>
      </c>
      <c r="D103" s="269">
        <f>'[3]opdeling landbouw'!E188</f>
        <v>1.5599075674904643</v>
      </c>
      <c r="E103" s="269">
        <f>'[3]opdeling landbouw'!F188</f>
        <v>0</v>
      </c>
      <c r="F103" s="262">
        <f>'[3]opdeling landbouw'!G188</f>
        <v>1.5599075674904643</v>
      </c>
      <c r="G103" s="269">
        <f>'[3]opdeling landbouw'!H188</f>
        <v>0</v>
      </c>
      <c r="H103" s="269">
        <f>'[3]opdeling landbouw'!I188</f>
        <v>0</v>
      </c>
      <c r="I103" s="269">
        <f>'[3]opdeling landbouw'!J188</f>
        <v>1.9413700165081704E-2</v>
      </c>
      <c r="J103" s="269">
        <f>'[3]opdeling landbouw'!K188</f>
        <v>4.0841859906134773E-3</v>
      </c>
      <c r="K103" s="269">
        <f>'[3]opdeling landbouw'!L188</f>
        <v>0</v>
      </c>
      <c r="L103" s="269">
        <f>'[3]opdeling landbouw'!M188</f>
        <v>1.3150623958867007</v>
      </c>
      <c r="M103" s="269">
        <f>'[3]opdeling landbouw'!N188</f>
        <v>0</v>
      </c>
      <c r="N103" s="269">
        <f>'[3]opdeling landbouw'!O188</f>
        <v>2.6065148477381554</v>
      </c>
      <c r="O103" s="269">
        <f>'[3]opdeling landbouw'!P188</f>
        <v>0</v>
      </c>
      <c r="P103" s="269">
        <f>'[3]opdeling landbouw'!Q188</f>
        <v>0</v>
      </c>
      <c r="Q103" s="269">
        <f>'[3]opdeling landbouw'!R188</f>
        <v>0</v>
      </c>
      <c r="R103" s="262">
        <f>'[3]opdeling landbouw'!S188</f>
        <v>3.9450751297805513</v>
      </c>
      <c r="S103" s="269">
        <f>'[3]opdeling landbouw'!T188</f>
        <v>6.6520223473027258</v>
      </c>
      <c r="T103" s="269">
        <f>'[3]opdeling landbouw'!U188</f>
        <v>0</v>
      </c>
      <c r="U103" s="269">
        <f>'[3]opdeling landbouw'!V188</f>
        <v>0</v>
      </c>
      <c r="V103" s="262">
        <f>'[3]opdeling landbouw'!W188</f>
        <v>6.6520223473027258</v>
      </c>
      <c r="W103" s="262">
        <f>'[3]opdeling landbouw'!X188</f>
        <v>12.157005044573742</v>
      </c>
      <c r="X103" s="269">
        <f>'[3]opdeling landbouw'!Y188</f>
        <v>0</v>
      </c>
      <c r="Y103" s="269">
        <f>'[3]opdeling landbouw'!Z188</f>
        <v>1.2257099712800001</v>
      </c>
      <c r="Z103" s="269">
        <f>'[3]opdeling landbouw'!AA188</f>
        <v>-1.2541596553251046</v>
      </c>
      <c r="AA103" s="269">
        <f>'[3]opdeling landbouw'!AB188</f>
        <v>0</v>
      </c>
      <c r="AB103" s="269">
        <f>'[3]opdeling landbouw'!AC188</f>
        <v>0</v>
      </c>
      <c r="AC103" s="262">
        <f>'[3]opdeling landbouw'!AD188</f>
        <v>12.128555360528638</v>
      </c>
    </row>
    <row r="104" spans="1:29" s="210" customFormat="1" ht="12" customHeight="1" x14ac:dyDescent="0.2">
      <c r="A104" s="209"/>
      <c r="B104" s="73" t="s">
        <v>116</v>
      </c>
      <c r="C104" s="269">
        <f>'[3]opdeling landbouw'!D189</f>
        <v>0</v>
      </c>
      <c r="D104" s="269">
        <f>'[3]opdeling landbouw'!E189</f>
        <v>0</v>
      </c>
      <c r="E104" s="269">
        <f>'[3]opdeling landbouw'!F189</f>
        <v>0</v>
      </c>
      <c r="F104" s="262">
        <f>'[3]opdeling landbouw'!G189</f>
        <v>0</v>
      </c>
      <c r="G104" s="269">
        <f>'[3]opdeling landbouw'!H189</f>
        <v>0</v>
      </c>
      <c r="H104" s="269">
        <f>'[3]opdeling landbouw'!I189</f>
        <v>0</v>
      </c>
      <c r="I104" s="269">
        <f>'[3]opdeling landbouw'!J189</f>
        <v>1.0294829823740434E-2</v>
      </c>
      <c r="J104" s="269">
        <f>'[3]opdeling landbouw'!K189</f>
        <v>4.5813552434658027E-3</v>
      </c>
      <c r="K104" s="269">
        <f>'[3]opdeling landbouw'!L189</f>
        <v>0</v>
      </c>
      <c r="L104" s="269">
        <f>'[3]opdeling landbouw'!M189</f>
        <v>0.97982597435113783</v>
      </c>
      <c r="M104" s="269">
        <f>'[3]opdeling landbouw'!N189</f>
        <v>0</v>
      </c>
      <c r="N104" s="269">
        <f>'[3]opdeling landbouw'!O189</f>
        <v>2.1469085291981001E-2</v>
      </c>
      <c r="O104" s="269">
        <f>'[3]opdeling landbouw'!P189</f>
        <v>0</v>
      </c>
      <c r="P104" s="269">
        <f>'[3]opdeling landbouw'!Q189</f>
        <v>0</v>
      </c>
      <c r="Q104" s="269">
        <f>'[3]opdeling landbouw'!R189</f>
        <v>0</v>
      </c>
      <c r="R104" s="262">
        <f>'[3]opdeling landbouw'!S189</f>
        <v>1.0161712447103251</v>
      </c>
      <c r="S104" s="269">
        <f>'[3]opdeling landbouw'!T189</f>
        <v>1.1959027182115124E-2</v>
      </c>
      <c r="T104" s="269">
        <f>'[3]opdeling landbouw'!U189</f>
        <v>0</v>
      </c>
      <c r="U104" s="269">
        <f>'[3]opdeling landbouw'!V189</f>
        <v>0</v>
      </c>
      <c r="V104" s="262">
        <f>'[3]opdeling landbouw'!W189</f>
        <v>1.1959027182115124E-2</v>
      </c>
      <c r="W104" s="262">
        <f>'[3]opdeling landbouw'!X189</f>
        <v>1.0281302718924401</v>
      </c>
      <c r="X104" s="269">
        <f>'[3]opdeling landbouw'!Y189</f>
        <v>0</v>
      </c>
      <c r="Y104" s="269">
        <f>'[3]opdeling landbouw'!Z189</f>
        <v>0</v>
      </c>
      <c r="Z104" s="269">
        <f>'[3]opdeling landbouw'!AA189</f>
        <v>0.6098040533617527</v>
      </c>
      <c r="AA104" s="269">
        <f>'[3]opdeling landbouw'!AB189</f>
        <v>0</v>
      </c>
      <c r="AB104" s="269">
        <f>'[3]opdeling landbouw'!AC189</f>
        <v>0</v>
      </c>
      <c r="AC104" s="262">
        <f>'[3]opdeling landbouw'!AD189</f>
        <v>1.6379343252541929</v>
      </c>
    </row>
    <row r="105" spans="1:29" s="210" customFormat="1" ht="12" customHeight="1" x14ac:dyDescent="0.2">
      <c r="A105" s="209"/>
      <c r="B105" s="73" t="s">
        <v>117</v>
      </c>
      <c r="C105" s="269">
        <f>'[3]opdeling landbouw'!D190</f>
        <v>0</v>
      </c>
      <c r="D105" s="269">
        <f>'[3]opdeling landbouw'!E190</f>
        <v>0</v>
      </c>
      <c r="E105" s="269">
        <f>'[3]opdeling landbouw'!F190</f>
        <v>0</v>
      </c>
      <c r="F105" s="262">
        <f>'[3]opdeling landbouw'!G190</f>
        <v>0</v>
      </c>
      <c r="G105" s="269">
        <f>'[3]opdeling landbouw'!H190</f>
        <v>0</v>
      </c>
      <c r="H105" s="269">
        <f>'[3]opdeling landbouw'!I190</f>
        <v>0</v>
      </c>
      <c r="I105" s="269">
        <f>'[3]opdeling landbouw'!J190</f>
        <v>0</v>
      </c>
      <c r="J105" s="269">
        <f>'[3]opdeling landbouw'!K190</f>
        <v>0</v>
      </c>
      <c r="K105" s="269">
        <f>'[3]opdeling landbouw'!L190</f>
        <v>0</v>
      </c>
      <c r="L105" s="269">
        <f>'[3]opdeling landbouw'!M190</f>
        <v>1.9479047313841904</v>
      </c>
      <c r="M105" s="269">
        <f>'[3]opdeling landbouw'!N190</f>
        <v>0</v>
      </c>
      <c r="N105" s="269">
        <f>'[3]opdeling landbouw'!O190</f>
        <v>0</v>
      </c>
      <c r="O105" s="269">
        <f>'[3]opdeling landbouw'!P190</f>
        <v>0</v>
      </c>
      <c r="P105" s="269">
        <f>'[3]opdeling landbouw'!Q190</f>
        <v>0</v>
      </c>
      <c r="Q105" s="269">
        <f>'[3]opdeling landbouw'!R190</f>
        <v>0</v>
      </c>
      <c r="R105" s="262">
        <f>'[3]opdeling landbouw'!S190</f>
        <v>1.9479047313841904</v>
      </c>
      <c r="S105" s="269">
        <f>'[3]opdeling landbouw'!T190</f>
        <v>0</v>
      </c>
      <c r="T105" s="269">
        <f>'[3]opdeling landbouw'!U190</f>
        <v>0</v>
      </c>
      <c r="U105" s="269">
        <f>'[3]opdeling landbouw'!V190</f>
        <v>0</v>
      </c>
      <c r="V105" s="262">
        <f>'[3]opdeling landbouw'!W190</f>
        <v>0</v>
      </c>
      <c r="W105" s="262">
        <f>'[3]opdeling landbouw'!X190</f>
        <v>1.9479047313841904</v>
      </c>
      <c r="X105" s="269">
        <f>'[3]opdeling landbouw'!Y190</f>
        <v>0</v>
      </c>
      <c r="Y105" s="269">
        <f>'[3]opdeling landbouw'!Z190</f>
        <v>0</v>
      </c>
      <c r="Z105" s="269">
        <f>'[3]opdeling landbouw'!AA190</f>
        <v>0</v>
      </c>
      <c r="AA105" s="269">
        <f>'[3]opdeling landbouw'!AB190</f>
        <v>0</v>
      </c>
      <c r="AB105" s="269">
        <f>'[3]opdeling landbouw'!AC190</f>
        <v>0</v>
      </c>
      <c r="AC105" s="262">
        <f>'[3]opdeling landbouw'!AD190</f>
        <v>1.9479047313841904</v>
      </c>
    </row>
    <row r="106" spans="1:29" s="210" customFormat="1" ht="12" customHeight="1" x14ac:dyDescent="0.2">
      <c r="A106" s="209"/>
      <c r="B106" s="73" t="s">
        <v>118</v>
      </c>
      <c r="C106" s="269">
        <f>'[3]opdeling landbouw'!D191</f>
        <v>0</v>
      </c>
      <c r="D106" s="269">
        <f>'[3]opdeling landbouw'!E191</f>
        <v>0</v>
      </c>
      <c r="E106" s="269">
        <f>'[3]opdeling landbouw'!F191</f>
        <v>0</v>
      </c>
      <c r="F106" s="262">
        <f>'[3]opdeling landbouw'!G191</f>
        <v>0</v>
      </c>
      <c r="G106" s="269">
        <f>'[3]opdeling landbouw'!H191</f>
        <v>0</v>
      </c>
      <c r="H106" s="269">
        <f>'[3]opdeling landbouw'!I191</f>
        <v>0</v>
      </c>
      <c r="I106" s="269">
        <f>'[3]opdeling landbouw'!J191</f>
        <v>1.7576870969999996E-6</v>
      </c>
      <c r="J106" s="269">
        <f>'[3]opdeling landbouw'!K191</f>
        <v>8.8599325425647413E-2</v>
      </c>
      <c r="K106" s="269">
        <f>'[3]opdeling landbouw'!L191</f>
        <v>0</v>
      </c>
      <c r="L106" s="269">
        <f>'[3]opdeling landbouw'!M191</f>
        <v>6.8157765275399847E-3</v>
      </c>
      <c r="M106" s="269">
        <f>'[3]opdeling landbouw'!N191</f>
        <v>0</v>
      </c>
      <c r="N106" s="269">
        <f>'[3]opdeling landbouw'!O191</f>
        <v>0</v>
      </c>
      <c r="O106" s="269">
        <f>'[3]opdeling landbouw'!P191</f>
        <v>0</v>
      </c>
      <c r="P106" s="269">
        <f>'[3]opdeling landbouw'!Q191</f>
        <v>0</v>
      </c>
      <c r="Q106" s="269">
        <f>'[3]opdeling landbouw'!R191</f>
        <v>0</v>
      </c>
      <c r="R106" s="262">
        <f>'[3]opdeling landbouw'!S191</f>
        <v>9.5416859640284388E-2</v>
      </c>
      <c r="S106" s="269">
        <f>'[3]opdeling landbouw'!T191</f>
        <v>0</v>
      </c>
      <c r="T106" s="269">
        <f>'[3]opdeling landbouw'!U191</f>
        <v>0</v>
      </c>
      <c r="U106" s="269">
        <f>'[3]opdeling landbouw'!V191</f>
        <v>0</v>
      </c>
      <c r="V106" s="262">
        <f>'[3]opdeling landbouw'!W191</f>
        <v>0</v>
      </c>
      <c r="W106" s="262">
        <f>'[3]opdeling landbouw'!X191</f>
        <v>9.5416859640284388E-2</v>
      </c>
      <c r="X106" s="269">
        <f>'[3]opdeling landbouw'!Y191</f>
        <v>0</v>
      </c>
      <c r="Y106" s="269">
        <f>'[3]opdeling landbouw'!Z191</f>
        <v>0</v>
      </c>
      <c r="Z106" s="269">
        <f>'[3]opdeling landbouw'!AA191</f>
        <v>0</v>
      </c>
      <c r="AA106" s="269">
        <f>'[3]opdeling landbouw'!AB191</f>
        <v>0</v>
      </c>
      <c r="AB106" s="269">
        <f>'[3]opdeling landbouw'!AC191</f>
        <v>0</v>
      </c>
      <c r="AC106" s="262">
        <f>'[3]opdeling landbouw'!AD191</f>
        <v>9.5416859640284388E-2</v>
      </c>
    </row>
    <row r="107" spans="1:29" s="210" customFormat="1" ht="12" customHeight="1" x14ac:dyDescent="0.2">
      <c r="A107" s="209"/>
      <c r="B107" s="73" t="s">
        <v>119</v>
      </c>
      <c r="C107" s="269">
        <f>'[3]opdeling landbouw'!D192</f>
        <v>0</v>
      </c>
      <c r="D107" s="269">
        <f>'[3]opdeling landbouw'!E192</f>
        <v>0</v>
      </c>
      <c r="E107" s="269">
        <f>'[3]opdeling landbouw'!F192</f>
        <v>0</v>
      </c>
      <c r="F107" s="262">
        <f>'[3]opdeling landbouw'!G192</f>
        <v>0</v>
      </c>
      <c r="G107" s="269">
        <f>'[3]opdeling landbouw'!H192</f>
        <v>0</v>
      </c>
      <c r="H107" s="269">
        <f>'[3]opdeling landbouw'!I192</f>
        <v>0</v>
      </c>
      <c r="I107" s="269">
        <f>'[3]opdeling landbouw'!J192</f>
        <v>0</v>
      </c>
      <c r="J107" s="269">
        <f>'[3]opdeling landbouw'!K192</f>
        <v>2.9899869193958403E-3</v>
      </c>
      <c r="K107" s="269">
        <f>'[3]opdeling landbouw'!L192</f>
        <v>0</v>
      </c>
      <c r="L107" s="269">
        <f>'[3]opdeling landbouw'!M192</f>
        <v>3.4144132042592998E-3</v>
      </c>
      <c r="M107" s="269">
        <f>'[3]opdeling landbouw'!N192</f>
        <v>0</v>
      </c>
      <c r="N107" s="269">
        <f>'[3]opdeling landbouw'!O192</f>
        <v>0</v>
      </c>
      <c r="O107" s="269">
        <f>'[3]opdeling landbouw'!P192</f>
        <v>0</v>
      </c>
      <c r="P107" s="269">
        <f>'[3]opdeling landbouw'!Q192</f>
        <v>0</v>
      </c>
      <c r="Q107" s="269">
        <f>'[3]opdeling landbouw'!R192</f>
        <v>0</v>
      </c>
      <c r="R107" s="262">
        <f>'[3]opdeling landbouw'!S192</f>
        <v>6.4044001236551401E-3</v>
      </c>
      <c r="S107" s="269">
        <f>'[3]opdeling landbouw'!T192</f>
        <v>0</v>
      </c>
      <c r="T107" s="269">
        <f>'[3]opdeling landbouw'!U192</f>
        <v>0</v>
      </c>
      <c r="U107" s="269">
        <f>'[3]opdeling landbouw'!V192</f>
        <v>0</v>
      </c>
      <c r="V107" s="262">
        <f>'[3]opdeling landbouw'!W192</f>
        <v>0</v>
      </c>
      <c r="W107" s="262">
        <f>'[3]opdeling landbouw'!X192</f>
        <v>6.4044001236551401E-3</v>
      </c>
      <c r="X107" s="269">
        <f>'[3]opdeling landbouw'!Y192</f>
        <v>0</v>
      </c>
      <c r="Y107" s="269">
        <f>'[3]opdeling landbouw'!Z192</f>
        <v>0</v>
      </c>
      <c r="Z107" s="269">
        <f>'[3]opdeling landbouw'!AA192</f>
        <v>4.9696416000000005E-5</v>
      </c>
      <c r="AA107" s="269">
        <f>'[3]opdeling landbouw'!AB192</f>
        <v>0</v>
      </c>
      <c r="AB107" s="269">
        <f>'[3]opdeling landbouw'!AC192</f>
        <v>0</v>
      </c>
      <c r="AC107" s="262">
        <f>'[3]opdeling landbouw'!AD192</f>
        <v>6.4540965396551403E-3</v>
      </c>
    </row>
    <row r="108" spans="1:29" s="187" customFormat="1" ht="12" customHeight="1" x14ac:dyDescent="0.2">
      <c r="A108" s="237"/>
      <c r="B108" s="68" t="s">
        <v>62</v>
      </c>
      <c r="C108" s="216">
        <v>0</v>
      </c>
      <c r="D108" s="216">
        <v>0</v>
      </c>
      <c r="E108" s="216">
        <v>0</v>
      </c>
      <c r="F108" s="154"/>
      <c r="G108" s="216">
        <v>0</v>
      </c>
      <c r="H108" s="216">
        <v>0</v>
      </c>
      <c r="I108" s="216">
        <v>0</v>
      </c>
      <c r="J108" s="216">
        <v>0</v>
      </c>
      <c r="K108" s="216">
        <v>0</v>
      </c>
      <c r="L108" s="216">
        <v>2.7674000000000001E-2</v>
      </c>
      <c r="M108" s="216">
        <v>0</v>
      </c>
      <c r="N108" s="216">
        <v>0</v>
      </c>
      <c r="O108" s="216">
        <v>0</v>
      </c>
      <c r="P108" s="216">
        <v>0</v>
      </c>
      <c r="Q108" s="216">
        <v>0</v>
      </c>
      <c r="R108" s="154">
        <v>2.7674000000000001E-2</v>
      </c>
      <c r="S108" s="216">
        <v>6.3512710000000006</v>
      </c>
      <c r="T108" s="216"/>
      <c r="U108" s="216"/>
      <c r="V108" s="154">
        <v>6.3512710000000006</v>
      </c>
      <c r="W108" s="154">
        <v>6.3789450000000008</v>
      </c>
      <c r="X108" s="216"/>
      <c r="Y108" s="216">
        <v>0.61259300000000005</v>
      </c>
      <c r="Z108" s="216"/>
      <c r="AA108" s="216"/>
      <c r="AB108" s="216"/>
      <c r="AC108" s="154">
        <v>6.9915380000000011</v>
      </c>
    </row>
    <row r="109" spans="1:29" s="183" customFormat="1" ht="12" customHeight="1" x14ac:dyDescent="0.2">
      <c r="A109" s="196" t="s">
        <v>88</v>
      </c>
      <c r="B109" s="197"/>
      <c r="C109" s="153">
        <v>0</v>
      </c>
      <c r="D109" s="153">
        <v>0</v>
      </c>
      <c r="E109" s="153">
        <v>0</v>
      </c>
      <c r="F109" s="154">
        <v>0</v>
      </c>
      <c r="G109" s="153">
        <v>0</v>
      </c>
      <c r="H109" s="153">
        <v>0</v>
      </c>
      <c r="I109" s="153">
        <v>1.2671065116666356</v>
      </c>
      <c r="J109" s="153">
        <v>30.411129350341078</v>
      </c>
      <c r="K109" s="153">
        <v>8.7890646780738921E-2</v>
      </c>
      <c r="L109" s="153">
        <v>160.56941733576718</v>
      </c>
      <c r="M109" s="153">
        <v>0</v>
      </c>
      <c r="N109" s="153">
        <v>0.18062017458027174</v>
      </c>
      <c r="O109" s="153">
        <v>0</v>
      </c>
      <c r="P109" s="153">
        <v>0</v>
      </c>
      <c r="Q109" s="153">
        <v>0</v>
      </c>
      <c r="R109" s="154">
        <v>192.51616401913591</v>
      </c>
      <c r="S109" s="153">
        <v>1.961165694535181</v>
      </c>
      <c r="T109" s="153">
        <v>0</v>
      </c>
      <c r="U109" s="153">
        <v>0</v>
      </c>
      <c r="V109" s="154">
        <v>1.961165694535181</v>
      </c>
      <c r="W109" s="154">
        <v>194.47732971367108</v>
      </c>
      <c r="X109" s="153">
        <v>0</v>
      </c>
      <c r="Y109" s="153">
        <v>0</v>
      </c>
      <c r="Z109" s="153">
        <v>3.0227554914790642</v>
      </c>
      <c r="AA109" s="153">
        <v>0</v>
      </c>
      <c r="AB109" s="153">
        <v>0</v>
      </c>
      <c r="AC109" s="154">
        <v>197.50008520515016</v>
      </c>
    </row>
    <row r="110" spans="1:29" s="183" customFormat="1" ht="12" customHeight="1" x14ac:dyDescent="0.2">
      <c r="A110" s="195"/>
      <c r="B110" s="194" t="s">
        <v>89</v>
      </c>
      <c r="C110" s="147"/>
      <c r="D110" s="147"/>
      <c r="E110" s="147"/>
      <c r="F110" s="144"/>
      <c r="G110" s="147"/>
      <c r="H110" s="147"/>
      <c r="I110" s="147">
        <v>1.2671065116666356</v>
      </c>
      <c r="J110" s="147">
        <v>30.386297015021267</v>
      </c>
      <c r="K110" s="147"/>
      <c r="L110" s="147">
        <v>154.07258362530945</v>
      </c>
      <c r="M110" s="147"/>
      <c r="N110" s="147"/>
      <c r="O110" s="147"/>
      <c r="P110" s="147"/>
      <c r="Q110" s="147"/>
      <c r="R110" s="144">
        <v>185.72598715199734</v>
      </c>
      <c r="S110" s="147">
        <v>2.152088178979565E-3</v>
      </c>
      <c r="T110" s="147"/>
      <c r="U110" s="147"/>
      <c r="V110" s="144">
        <v>2.152088178979565E-3</v>
      </c>
      <c r="W110" s="144">
        <v>185.72813924017632</v>
      </c>
      <c r="X110" s="147"/>
      <c r="Y110" s="147">
        <v>0</v>
      </c>
      <c r="Z110" s="147">
        <v>2.0479394266813243E-4</v>
      </c>
      <c r="AA110" s="147"/>
      <c r="AB110" s="147"/>
      <c r="AC110" s="144">
        <v>185.72834403411898</v>
      </c>
    </row>
    <row r="111" spans="1:29" s="183" customFormat="1" ht="12" customHeight="1" x14ac:dyDescent="0.2">
      <c r="A111" s="195"/>
      <c r="B111" s="199" t="s">
        <v>90</v>
      </c>
      <c r="C111" s="147"/>
      <c r="D111" s="147"/>
      <c r="E111" s="147"/>
      <c r="F111" s="148"/>
      <c r="G111" s="147">
        <v>0</v>
      </c>
      <c r="H111" s="147">
        <v>0</v>
      </c>
      <c r="I111" s="147">
        <v>0</v>
      </c>
      <c r="J111" s="147">
        <v>0</v>
      </c>
      <c r="K111" s="147">
        <v>0</v>
      </c>
      <c r="L111" s="147">
        <v>1.2582689082516756</v>
      </c>
      <c r="M111" s="147">
        <v>0</v>
      </c>
      <c r="N111" s="147">
        <v>0</v>
      </c>
      <c r="O111" s="147">
        <v>0</v>
      </c>
      <c r="P111" s="147">
        <v>0</v>
      </c>
      <c r="Q111" s="147">
        <v>0</v>
      </c>
      <c r="R111" s="148">
        <v>1.2582689082516756</v>
      </c>
      <c r="S111" s="147">
        <v>0</v>
      </c>
      <c r="T111" s="147"/>
      <c r="U111" s="147"/>
      <c r="V111" s="148">
        <v>0</v>
      </c>
      <c r="W111" s="148">
        <v>1.2582689082516756</v>
      </c>
      <c r="X111" s="147"/>
      <c r="Z111" s="147">
        <v>2.8519983974046736</v>
      </c>
      <c r="AA111" s="147"/>
      <c r="AB111" s="147"/>
      <c r="AC111" s="148">
        <v>4.1102673056563495</v>
      </c>
    </row>
    <row r="112" spans="1:29" s="183" customFormat="1" ht="12" customHeight="1" x14ac:dyDescent="0.2">
      <c r="A112" s="195"/>
      <c r="B112" s="199" t="s">
        <v>91</v>
      </c>
      <c r="C112" s="147"/>
      <c r="D112" s="147"/>
      <c r="E112" s="147"/>
      <c r="F112" s="148"/>
      <c r="G112" s="147">
        <v>0</v>
      </c>
      <c r="H112" s="147">
        <v>0</v>
      </c>
      <c r="I112" s="147">
        <v>0</v>
      </c>
      <c r="J112" s="147">
        <v>2.4832335319812455E-2</v>
      </c>
      <c r="K112" s="147">
        <v>8.7890646780738921E-2</v>
      </c>
      <c r="L112" s="147">
        <v>0</v>
      </c>
      <c r="M112" s="147">
        <v>0</v>
      </c>
      <c r="N112" s="147">
        <v>0</v>
      </c>
      <c r="O112" s="147">
        <v>0</v>
      </c>
      <c r="P112" s="147">
        <v>0</v>
      </c>
      <c r="Q112" s="147">
        <v>0</v>
      </c>
      <c r="R112" s="148">
        <v>0.11272298210055137</v>
      </c>
      <c r="S112" s="147">
        <v>0</v>
      </c>
      <c r="T112" s="147"/>
      <c r="U112" s="147"/>
      <c r="V112" s="148">
        <v>0</v>
      </c>
      <c r="W112" s="148">
        <v>0.11272298210055137</v>
      </c>
      <c r="X112" s="147"/>
      <c r="Z112" s="147">
        <v>0</v>
      </c>
      <c r="AA112" s="147"/>
      <c r="AB112" s="147"/>
      <c r="AC112" s="148">
        <v>0.11272298210055137</v>
      </c>
    </row>
    <row r="113" spans="1:29" s="183" customFormat="1" ht="12" customHeight="1" x14ac:dyDescent="0.2">
      <c r="A113" s="195"/>
      <c r="B113" s="194" t="s">
        <v>92</v>
      </c>
      <c r="C113" s="147"/>
      <c r="D113" s="147"/>
      <c r="E113" s="147"/>
      <c r="F113" s="148"/>
      <c r="G113" s="147">
        <v>0</v>
      </c>
      <c r="H113" s="147">
        <v>0</v>
      </c>
      <c r="I113" s="147">
        <v>0</v>
      </c>
      <c r="J113" s="147">
        <v>0</v>
      </c>
      <c r="K113" s="147">
        <v>0</v>
      </c>
      <c r="L113" s="147">
        <v>5.2385648022060778</v>
      </c>
      <c r="M113" s="147">
        <v>0</v>
      </c>
      <c r="N113" s="147">
        <v>0.18062017458027174</v>
      </c>
      <c r="O113" s="147">
        <v>0</v>
      </c>
      <c r="P113" s="147">
        <v>0</v>
      </c>
      <c r="Q113" s="147">
        <v>0</v>
      </c>
      <c r="R113" s="148">
        <v>5.4191849767863491</v>
      </c>
      <c r="S113" s="147">
        <v>0</v>
      </c>
      <c r="T113" s="147"/>
      <c r="U113" s="147"/>
      <c r="V113" s="148">
        <v>0</v>
      </c>
      <c r="W113" s="148">
        <v>5.4191849767863491</v>
      </c>
      <c r="X113" s="147"/>
      <c r="Z113" s="147">
        <v>0</v>
      </c>
      <c r="AA113" s="147"/>
      <c r="AB113" s="147"/>
      <c r="AC113" s="148">
        <v>5.4191849767863491</v>
      </c>
    </row>
    <row r="114" spans="1:29" s="183" customFormat="1" ht="12" customHeight="1" x14ac:dyDescent="0.2">
      <c r="A114" s="195"/>
      <c r="B114" s="194" t="s">
        <v>93</v>
      </c>
      <c r="C114" s="147"/>
      <c r="D114" s="147"/>
      <c r="E114" s="147"/>
      <c r="F114" s="148"/>
      <c r="G114" s="147">
        <v>0</v>
      </c>
      <c r="H114" s="147">
        <v>0</v>
      </c>
      <c r="I114" s="147">
        <v>0</v>
      </c>
      <c r="J114" s="147">
        <v>0</v>
      </c>
      <c r="K114" s="147">
        <v>0</v>
      </c>
      <c r="L114" s="147">
        <v>0</v>
      </c>
      <c r="M114" s="147">
        <v>0</v>
      </c>
      <c r="N114" s="147">
        <v>0</v>
      </c>
      <c r="O114" s="147">
        <v>0</v>
      </c>
      <c r="P114" s="147">
        <v>0</v>
      </c>
      <c r="Q114" s="147">
        <v>0</v>
      </c>
      <c r="R114" s="148">
        <v>0</v>
      </c>
      <c r="S114" s="147">
        <v>1.9590136063562014</v>
      </c>
      <c r="T114" s="147"/>
      <c r="U114" s="147"/>
      <c r="V114" s="148">
        <v>1.9590136063562014</v>
      </c>
      <c r="W114" s="148">
        <v>1.9590136063562014</v>
      </c>
      <c r="X114" s="147"/>
      <c r="Z114" s="147">
        <v>0.17055230013172237</v>
      </c>
      <c r="AA114" s="147"/>
      <c r="AB114" s="147"/>
      <c r="AC114" s="148">
        <v>2.1295659064879238</v>
      </c>
    </row>
    <row r="115" spans="1:29" s="277" customFormat="1" ht="12" customHeight="1" x14ac:dyDescent="0.2">
      <c r="A115" s="286"/>
      <c r="B115" s="287"/>
      <c r="F115" s="280"/>
      <c r="R115" s="280"/>
      <c r="V115" s="280"/>
      <c r="W115" s="280"/>
      <c r="AC115" s="280"/>
    </row>
    <row r="116" spans="1:29" s="132" customFormat="1" ht="12" customHeight="1" x14ac:dyDescent="0.2">
      <c r="A116" s="78" t="s">
        <v>94</v>
      </c>
      <c r="B116" s="128"/>
      <c r="C116" s="80"/>
      <c r="D116" s="80"/>
      <c r="E116" s="80"/>
      <c r="F116" s="81"/>
      <c r="G116" s="80"/>
      <c r="H116" s="80"/>
      <c r="I116" s="80">
        <v>0.18176244413597842</v>
      </c>
      <c r="J116" s="80">
        <v>0.86663950453923766</v>
      </c>
      <c r="K116" s="80"/>
      <c r="L116" s="80">
        <v>10.039532499266297</v>
      </c>
      <c r="M116" s="80"/>
      <c r="N116" s="80"/>
      <c r="O116" s="80"/>
      <c r="P116" s="80"/>
      <c r="Q116" s="80"/>
      <c r="R116" s="82">
        <v>11.087934447941514</v>
      </c>
      <c r="S116" s="80"/>
      <c r="T116" s="80"/>
      <c r="U116" s="80"/>
      <c r="V116" s="81"/>
      <c r="W116" s="81"/>
      <c r="X116" s="80"/>
      <c r="Y116" s="80"/>
      <c r="Z116" s="80">
        <v>0.10042272026621629</v>
      </c>
      <c r="AA116" s="80"/>
      <c r="AB116" s="80"/>
      <c r="AC116" s="81">
        <v>11.18835716820773</v>
      </c>
    </row>
    <row r="117" spans="1:29" s="133" customFormat="1" ht="12" customHeight="1" x14ac:dyDescent="0.2">
      <c r="A117" s="84" t="s">
        <v>95</v>
      </c>
      <c r="B117" s="129"/>
      <c r="C117" s="86"/>
      <c r="D117" s="86"/>
      <c r="E117" s="86"/>
      <c r="F117" s="87"/>
      <c r="G117" s="86"/>
      <c r="H117" s="86"/>
      <c r="I117" s="86">
        <v>0.17978683354110875</v>
      </c>
      <c r="J117" s="86">
        <v>0.16639269488150399</v>
      </c>
      <c r="K117" s="86"/>
      <c r="L117" s="86">
        <v>5.1976899211783723</v>
      </c>
      <c r="M117" s="86"/>
      <c r="N117" s="86"/>
      <c r="O117" s="86"/>
      <c r="P117" s="86"/>
      <c r="Q117" s="86"/>
      <c r="R117" s="88">
        <v>5.5438694496009848</v>
      </c>
      <c r="S117" s="86"/>
      <c r="T117" s="86"/>
      <c r="U117" s="86"/>
      <c r="V117" s="87"/>
      <c r="W117" s="87"/>
      <c r="X117" s="86"/>
      <c r="Y117" s="86"/>
      <c r="Z117" s="86">
        <v>5.108920261362946E-2</v>
      </c>
      <c r="AA117" s="86"/>
      <c r="AB117" s="86"/>
      <c r="AC117" s="87">
        <v>5.594958652214614</v>
      </c>
    </row>
    <row r="118" spans="1:29" s="133" customFormat="1" ht="12" customHeight="1" x14ac:dyDescent="0.2">
      <c r="A118" s="84" t="s">
        <v>96</v>
      </c>
      <c r="B118" s="129"/>
      <c r="C118" s="86"/>
      <c r="D118" s="86"/>
      <c r="E118" s="86"/>
      <c r="F118" s="87"/>
      <c r="G118" s="86"/>
      <c r="H118" s="86"/>
      <c r="I118" s="86">
        <v>1.9738529077726699E-3</v>
      </c>
      <c r="J118" s="86">
        <v>2.9747899437054318E-3</v>
      </c>
      <c r="K118" s="86"/>
      <c r="L118" s="86">
        <v>0.82008026001409196</v>
      </c>
      <c r="M118" s="86"/>
      <c r="N118" s="86"/>
      <c r="O118" s="86"/>
      <c r="P118" s="86"/>
      <c r="Q118" s="86"/>
      <c r="R118" s="88">
        <v>0.82502890286557007</v>
      </c>
      <c r="S118" s="86"/>
      <c r="T118" s="86"/>
      <c r="U118" s="86"/>
      <c r="V118" s="87"/>
      <c r="W118" s="87"/>
      <c r="X118" s="86"/>
      <c r="Y118" s="86"/>
      <c r="Z118" s="86">
        <v>2.477626619625496E-3</v>
      </c>
      <c r="AA118" s="86"/>
      <c r="AB118" s="86"/>
      <c r="AC118" s="87">
        <v>0.82750652948519554</v>
      </c>
    </row>
    <row r="119" spans="1:29" s="133" customFormat="1" ht="12" customHeight="1" x14ac:dyDescent="0.2">
      <c r="A119" s="84" t="s">
        <v>97</v>
      </c>
      <c r="B119" s="129"/>
      <c r="C119" s="86"/>
      <c r="D119" s="86"/>
      <c r="E119" s="86"/>
      <c r="F119" s="87"/>
      <c r="G119" s="86"/>
      <c r="H119" s="86"/>
      <c r="I119" s="86"/>
      <c r="J119" s="86">
        <v>0.605682707368985</v>
      </c>
      <c r="K119" s="86"/>
      <c r="L119" s="86"/>
      <c r="M119" s="86"/>
      <c r="N119" s="86"/>
      <c r="O119" s="86"/>
      <c r="P119" s="86"/>
      <c r="Q119" s="86"/>
      <c r="R119" s="88">
        <v>0.605682707368985</v>
      </c>
      <c r="S119" s="86"/>
      <c r="T119" s="86"/>
      <c r="U119" s="86"/>
      <c r="V119" s="87"/>
      <c r="W119" s="87"/>
      <c r="X119" s="86"/>
      <c r="Y119" s="86"/>
      <c r="Z119" s="86">
        <v>4.6806194616961332E-2</v>
      </c>
      <c r="AA119" s="86"/>
      <c r="AB119" s="86"/>
      <c r="AC119" s="87">
        <v>0.65248890198594633</v>
      </c>
    </row>
    <row r="120" spans="1:29" s="133" customFormat="1" ht="12" customHeight="1" x14ac:dyDescent="0.2">
      <c r="A120" s="92" t="s">
        <v>98</v>
      </c>
      <c r="B120" s="130"/>
      <c r="C120" s="94"/>
      <c r="D120" s="94"/>
      <c r="E120" s="94"/>
      <c r="F120" s="95"/>
      <c r="G120" s="94"/>
      <c r="H120" s="94"/>
      <c r="I120" s="94">
        <v>1.7576870969999998E-6</v>
      </c>
      <c r="J120" s="94">
        <v>9.1589312345043264E-2</v>
      </c>
      <c r="K120" s="94"/>
      <c r="L120" s="94">
        <v>4.021762318073832</v>
      </c>
      <c r="M120" s="94"/>
      <c r="N120" s="94"/>
      <c r="O120" s="94"/>
      <c r="P120" s="94"/>
      <c r="Q120" s="94"/>
      <c r="R120" s="96">
        <v>4.1133533881059723</v>
      </c>
      <c r="S120" s="94"/>
      <c r="T120" s="94"/>
      <c r="U120" s="94"/>
      <c r="V120" s="95"/>
      <c r="W120" s="95"/>
      <c r="X120" s="94"/>
      <c r="Y120" s="94"/>
      <c r="Z120" s="94">
        <v>4.9696416000000005E-5</v>
      </c>
      <c r="AA120" s="94"/>
      <c r="AB120" s="94"/>
      <c r="AC120" s="95">
        <v>4.1134030845219725</v>
      </c>
    </row>
    <row r="121" spans="1:29" s="109" customFormat="1" x14ac:dyDescent="0.2">
      <c r="A121" s="108"/>
      <c r="B121" s="108"/>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row>
    <row r="122" spans="1:29" s="109" customFormat="1" x14ac:dyDescent="0.2">
      <c r="A122" s="108"/>
      <c r="B122" s="108"/>
      <c r="C122" s="277"/>
      <c r="D122" s="277"/>
      <c r="E122" s="277"/>
      <c r="F122" s="277"/>
      <c r="G122" s="277"/>
      <c r="H122" s="277"/>
      <c r="I122" s="277"/>
      <c r="J122" s="272"/>
      <c r="K122" s="277"/>
      <c r="L122" s="277"/>
      <c r="M122" s="277"/>
      <c r="N122" s="277"/>
      <c r="O122" s="277"/>
      <c r="P122" s="277"/>
      <c r="Q122" s="277"/>
      <c r="R122" s="277"/>
      <c r="S122" s="277"/>
      <c r="T122" s="277"/>
      <c r="U122" s="277"/>
      <c r="V122" s="277"/>
      <c r="W122" s="277"/>
      <c r="X122" s="277"/>
      <c r="Y122" s="277"/>
      <c r="Z122" s="277"/>
      <c r="AA122" s="277"/>
      <c r="AB122" s="277"/>
      <c r="AC122" s="277"/>
    </row>
  </sheetData>
  <mergeCells count="1">
    <mergeCell ref="A1:B4"/>
  </mergeCells>
  <pageMargins left="0.74803149606299213" right="0.74803149606299213" top="0.98425196850393704" bottom="0.98425196850393704" header="0.51181102362204722" footer="0.51181102362204722"/>
  <pageSetup paperSize="9" scale="32"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C122"/>
  <sheetViews>
    <sheetView showZeros="0" zoomScale="70" zoomScaleNormal="70" workbookViewId="0">
      <pane xSplit="2" ySplit="4" topLeftCell="C5" activePane="bottomRight" state="frozen"/>
      <selection activeCell="Q150" sqref="Q150"/>
      <selection pane="topRight" activeCell="Q150" sqref="Q150"/>
      <selection pane="bottomLeft" activeCell="Q150" sqref="Q150"/>
      <selection pane="bottomRight" activeCell="AC120" sqref="A1:AC120"/>
    </sheetView>
  </sheetViews>
  <sheetFormatPr defaultColWidth="7.85546875" defaultRowHeight="12" x14ac:dyDescent="0.2"/>
  <cols>
    <col min="1" max="1" width="7.85546875" style="99" customWidth="1"/>
    <col min="2" max="2" width="55.7109375" style="99" customWidth="1"/>
    <col min="3" max="29" width="10.7109375" style="183" customWidth="1"/>
    <col min="30" max="256" width="7.85546875" style="99"/>
    <col min="257" max="257" width="5.7109375" style="99" customWidth="1"/>
    <col min="258" max="258" width="34.5703125" style="99" customWidth="1"/>
    <col min="259" max="259" width="9.28515625" style="99" bestFit="1" customWidth="1"/>
    <col min="260" max="260" width="6.5703125" style="99" bestFit="1" customWidth="1"/>
    <col min="261" max="261" width="7.140625" style="99" bestFit="1" customWidth="1"/>
    <col min="262" max="262" width="7.28515625" style="99" bestFit="1" customWidth="1"/>
    <col min="263" max="263" width="13.140625" style="99" bestFit="1" customWidth="1"/>
    <col min="264" max="264" width="6.140625" style="99" bestFit="1" customWidth="1"/>
    <col min="265" max="265" width="5.5703125" style="99" bestFit="1" customWidth="1"/>
    <col min="266" max="266" width="8.42578125" style="99" bestFit="1" customWidth="1"/>
    <col min="267" max="267" width="9.28515625" style="99" bestFit="1" customWidth="1"/>
    <col min="268" max="268" width="10.140625" style="99" bestFit="1" customWidth="1"/>
    <col min="269" max="269" width="11.7109375" style="99" bestFit="1" customWidth="1"/>
    <col min="270" max="270" width="10.5703125" style="99" bestFit="1" customWidth="1"/>
    <col min="271" max="271" width="6.5703125" style="99" bestFit="1" customWidth="1"/>
    <col min="272" max="272" width="11.140625" style="99" bestFit="1" customWidth="1"/>
    <col min="273" max="273" width="13.140625" style="99" bestFit="1" customWidth="1"/>
    <col min="274" max="274" width="13.28515625" style="99" bestFit="1" customWidth="1"/>
    <col min="275" max="275" width="9.28515625" style="99" bestFit="1" customWidth="1"/>
    <col min="276" max="277" width="8.85546875" style="99" bestFit="1" customWidth="1"/>
    <col min="278" max="278" width="11" style="99" bestFit="1" customWidth="1"/>
    <col min="279" max="279" width="15.5703125" style="99" bestFit="1" customWidth="1"/>
    <col min="280" max="280" width="9" style="99" bestFit="1" customWidth="1"/>
    <col min="281" max="281" width="10" style="99" bestFit="1" customWidth="1"/>
    <col min="282" max="282" width="8.42578125" style="99" bestFit="1" customWidth="1"/>
    <col min="283" max="283" width="8.28515625" style="99" bestFit="1" customWidth="1"/>
    <col min="284" max="284" width="9.85546875" style="99" bestFit="1" customWidth="1"/>
    <col min="285" max="285" width="8.28515625" style="99" bestFit="1" customWidth="1"/>
    <col min="286" max="512" width="7.85546875" style="99"/>
    <col min="513" max="513" width="5.7109375" style="99" customWidth="1"/>
    <col min="514" max="514" width="34.5703125" style="99" customWidth="1"/>
    <col min="515" max="515" width="9.28515625" style="99" bestFit="1" customWidth="1"/>
    <col min="516" max="516" width="6.5703125" style="99" bestFit="1" customWidth="1"/>
    <col min="517" max="517" width="7.140625" style="99" bestFit="1" customWidth="1"/>
    <col min="518" max="518" width="7.28515625" style="99" bestFit="1" customWidth="1"/>
    <col min="519" max="519" width="13.140625" style="99" bestFit="1" customWidth="1"/>
    <col min="520" max="520" width="6.140625" style="99" bestFit="1" customWidth="1"/>
    <col min="521" max="521" width="5.5703125" style="99" bestFit="1" customWidth="1"/>
    <col min="522" max="522" width="8.42578125" style="99" bestFit="1" customWidth="1"/>
    <col min="523" max="523" width="9.28515625" style="99" bestFit="1" customWidth="1"/>
    <col min="524" max="524" width="10.140625" style="99" bestFit="1" customWidth="1"/>
    <col min="525" max="525" width="11.7109375" style="99" bestFit="1" customWidth="1"/>
    <col min="526" max="526" width="10.5703125" style="99" bestFit="1" customWidth="1"/>
    <col min="527" max="527" width="6.5703125" style="99" bestFit="1" customWidth="1"/>
    <col min="528" max="528" width="11.140625" style="99" bestFit="1" customWidth="1"/>
    <col min="529" max="529" width="13.140625" style="99" bestFit="1" customWidth="1"/>
    <col min="530" max="530" width="13.28515625" style="99" bestFit="1" customWidth="1"/>
    <col min="531" max="531" width="9.28515625" style="99" bestFit="1" customWidth="1"/>
    <col min="532" max="533" width="8.85546875" style="99" bestFit="1" customWidth="1"/>
    <col min="534" max="534" width="11" style="99" bestFit="1" customWidth="1"/>
    <col min="535" max="535" width="15.5703125" style="99" bestFit="1" customWidth="1"/>
    <col min="536" max="536" width="9" style="99" bestFit="1" customWidth="1"/>
    <col min="537" max="537" width="10" style="99" bestFit="1" customWidth="1"/>
    <col min="538" max="538" width="8.42578125" style="99" bestFit="1" customWidth="1"/>
    <col min="539" max="539" width="8.28515625" style="99" bestFit="1" customWidth="1"/>
    <col min="540" max="540" width="9.85546875" style="99" bestFit="1" customWidth="1"/>
    <col min="541" max="541" width="8.28515625" style="99" bestFit="1" customWidth="1"/>
    <col min="542" max="768" width="7.85546875" style="99"/>
    <col min="769" max="769" width="5.7109375" style="99" customWidth="1"/>
    <col min="770" max="770" width="34.5703125" style="99" customWidth="1"/>
    <col min="771" max="771" width="9.28515625" style="99" bestFit="1" customWidth="1"/>
    <col min="772" max="772" width="6.5703125" style="99" bestFit="1" customWidth="1"/>
    <col min="773" max="773" width="7.140625" style="99" bestFit="1" customWidth="1"/>
    <col min="774" max="774" width="7.28515625" style="99" bestFit="1" customWidth="1"/>
    <col min="775" max="775" width="13.140625" style="99" bestFit="1" customWidth="1"/>
    <col min="776" max="776" width="6.140625" style="99" bestFit="1" customWidth="1"/>
    <col min="777" max="777" width="5.5703125" style="99" bestFit="1" customWidth="1"/>
    <col min="778" max="778" width="8.42578125" style="99" bestFit="1" customWidth="1"/>
    <col min="779" max="779" width="9.28515625" style="99" bestFit="1" customWidth="1"/>
    <col min="780" max="780" width="10.140625" style="99" bestFit="1" customWidth="1"/>
    <col min="781" max="781" width="11.7109375" style="99" bestFit="1" customWidth="1"/>
    <col min="782" max="782" width="10.5703125" style="99" bestFit="1" customWidth="1"/>
    <col min="783" max="783" width="6.5703125" style="99" bestFit="1" customWidth="1"/>
    <col min="784" max="784" width="11.140625" style="99" bestFit="1" customWidth="1"/>
    <col min="785" max="785" width="13.140625" style="99" bestFit="1" customWidth="1"/>
    <col min="786" max="786" width="13.28515625" style="99" bestFit="1" customWidth="1"/>
    <col min="787" max="787" width="9.28515625" style="99" bestFit="1" customWidth="1"/>
    <col min="788" max="789" width="8.85546875" style="99" bestFit="1" customWidth="1"/>
    <col min="790" max="790" width="11" style="99" bestFit="1" customWidth="1"/>
    <col min="791" max="791" width="15.5703125" style="99" bestFit="1" customWidth="1"/>
    <col min="792" max="792" width="9" style="99" bestFit="1" customWidth="1"/>
    <col min="793" max="793" width="10" style="99" bestFit="1" customWidth="1"/>
    <col min="794" max="794" width="8.42578125" style="99" bestFit="1" customWidth="1"/>
    <col min="795" max="795" width="8.28515625" style="99" bestFit="1" customWidth="1"/>
    <col min="796" max="796" width="9.85546875" style="99" bestFit="1" customWidth="1"/>
    <col min="797" max="797" width="8.28515625" style="99" bestFit="1" customWidth="1"/>
    <col min="798" max="1024" width="7.85546875" style="99"/>
    <col min="1025" max="1025" width="5.7109375" style="99" customWidth="1"/>
    <col min="1026" max="1026" width="34.5703125" style="99" customWidth="1"/>
    <col min="1027" max="1027" width="9.28515625" style="99" bestFit="1" customWidth="1"/>
    <col min="1028" max="1028" width="6.5703125" style="99" bestFit="1" customWidth="1"/>
    <col min="1029" max="1029" width="7.140625" style="99" bestFit="1" customWidth="1"/>
    <col min="1030" max="1030" width="7.28515625" style="99" bestFit="1" customWidth="1"/>
    <col min="1031" max="1031" width="13.140625" style="99" bestFit="1" customWidth="1"/>
    <col min="1032" max="1032" width="6.140625" style="99" bestFit="1" customWidth="1"/>
    <col min="1033" max="1033" width="5.5703125" style="99" bestFit="1" customWidth="1"/>
    <col min="1034" max="1034" width="8.42578125" style="99" bestFit="1" customWidth="1"/>
    <col min="1035" max="1035" width="9.28515625" style="99" bestFit="1" customWidth="1"/>
    <col min="1036" max="1036" width="10.140625" style="99" bestFit="1" customWidth="1"/>
    <col min="1037" max="1037" width="11.7109375" style="99" bestFit="1" customWidth="1"/>
    <col min="1038" max="1038" width="10.5703125" style="99" bestFit="1" customWidth="1"/>
    <col min="1039" max="1039" width="6.5703125" style="99" bestFit="1" customWidth="1"/>
    <col min="1040" max="1040" width="11.140625" style="99" bestFit="1" customWidth="1"/>
    <col min="1041" max="1041" width="13.140625" style="99" bestFit="1" customWidth="1"/>
    <col min="1042" max="1042" width="13.28515625" style="99" bestFit="1" customWidth="1"/>
    <col min="1043" max="1043" width="9.28515625" style="99" bestFit="1" customWidth="1"/>
    <col min="1044" max="1045" width="8.85546875" style="99" bestFit="1" customWidth="1"/>
    <col min="1046" max="1046" width="11" style="99" bestFit="1" customWidth="1"/>
    <col min="1047" max="1047" width="15.5703125" style="99" bestFit="1" customWidth="1"/>
    <col min="1048" max="1048" width="9" style="99" bestFit="1" customWidth="1"/>
    <col min="1049" max="1049" width="10" style="99" bestFit="1" customWidth="1"/>
    <col min="1050" max="1050" width="8.42578125" style="99" bestFit="1" customWidth="1"/>
    <col min="1051" max="1051" width="8.28515625" style="99" bestFit="1" customWidth="1"/>
    <col min="1052" max="1052" width="9.85546875" style="99" bestFit="1" customWidth="1"/>
    <col min="1053" max="1053" width="8.28515625" style="99" bestFit="1" customWidth="1"/>
    <col min="1054" max="1280" width="7.85546875" style="99"/>
    <col min="1281" max="1281" width="5.7109375" style="99" customWidth="1"/>
    <col min="1282" max="1282" width="34.5703125" style="99" customWidth="1"/>
    <col min="1283" max="1283" width="9.28515625" style="99" bestFit="1" customWidth="1"/>
    <col min="1284" max="1284" width="6.5703125" style="99" bestFit="1" customWidth="1"/>
    <col min="1285" max="1285" width="7.140625" style="99" bestFit="1" customWidth="1"/>
    <col min="1286" max="1286" width="7.28515625" style="99" bestFit="1" customWidth="1"/>
    <col min="1287" max="1287" width="13.140625" style="99" bestFit="1" customWidth="1"/>
    <col min="1288" max="1288" width="6.140625" style="99" bestFit="1" customWidth="1"/>
    <col min="1289" max="1289" width="5.5703125" style="99" bestFit="1" customWidth="1"/>
    <col min="1290" max="1290" width="8.42578125" style="99" bestFit="1" customWidth="1"/>
    <col min="1291" max="1291" width="9.28515625" style="99" bestFit="1" customWidth="1"/>
    <col min="1292" max="1292" width="10.140625" style="99" bestFit="1" customWidth="1"/>
    <col min="1293" max="1293" width="11.7109375" style="99" bestFit="1" customWidth="1"/>
    <col min="1294" max="1294" width="10.5703125" style="99" bestFit="1" customWidth="1"/>
    <col min="1295" max="1295" width="6.5703125" style="99" bestFit="1" customWidth="1"/>
    <col min="1296" max="1296" width="11.140625" style="99" bestFit="1" customWidth="1"/>
    <col min="1297" max="1297" width="13.140625" style="99" bestFit="1" customWidth="1"/>
    <col min="1298" max="1298" width="13.28515625" style="99" bestFit="1" customWidth="1"/>
    <col min="1299" max="1299" width="9.28515625" style="99" bestFit="1" customWidth="1"/>
    <col min="1300" max="1301" width="8.85546875" style="99" bestFit="1" customWidth="1"/>
    <col min="1302" max="1302" width="11" style="99" bestFit="1" customWidth="1"/>
    <col min="1303" max="1303" width="15.5703125" style="99" bestFit="1" customWidth="1"/>
    <col min="1304" max="1304" width="9" style="99" bestFit="1" customWidth="1"/>
    <col min="1305" max="1305" width="10" style="99" bestFit="1" customWidth="1"/>
    <col min="1306" max="1306" width="8.42578125" style="99" bestFit="1" customWidth="1"/>
    <col min="1307" max="1307" width="8.28515625" style="99" bestFit="1" customWidth="1"/>
    <col min="1308" max="1308" width="9.85546875" style="99" bestFit="1" customWidth="1"/>
    <col min="1309" max="1309" width="8.28515625" style="99" bestFit="1" customWidth="1"/>
    <col min="1310" max="1536" width="7.85546875" style="99"/>
    <col min="1537" max="1537" width="5.7109375" style="99" customWidth="1"/>
    <col min="1538" max="1538" width="34.5703125" style="99" customWidth="1"/>
    <col min="1539" max="1539" width="9.28515625" style="99" bestFit="1" customWidth="1"/>
    <col min="1540" max="1540" width="6.5703125" style="99" bestFit="1" customWidth="1"/>
    <col min="1541" max="1541" width="7.140625" style="99" bestFit="1" customWidth="1"/>
    <col min="1542" max="1542" width="7.28515625" style="99" bestFit="1" customWidth="1"/>
    <col min="1543" max="1543" width="13.140625" style="99" bestFit="1" customWidth="1"/>
    <col min="1544" max="1544" width="6.140625" style="99" bestFit="1" customWidth="1"/>
    <col min="1545" max="1545" width="5.5703125" style="99" bestFit="1" customWidth="1"/>
    <col min="1546" max="1546" width="8.42578125" style="99" bestFit="1" customWidth="1"/>
    <col min="1547" max="1547" width="9.28515625" style="99" bestFit="1" customWidth="1"/>
    <col min="1548" max="1548" width="10.140625" style="99" bestFit="1" customWidth="1"/>
    <col min="1549" max="1549" width="11.7109375" style="99" bestFit="1" customWidth="1"/>
    <col min="1550" max="1550" width="10.5703125" style="99" bestFit="1" customWidth="1"/>
    <col min="1551" max="1551" width="6.5703125" style="99" bestFit="1" customWidth="1"/>
    <col min="1552" max="1552" width="11.140625" style="99" bestFit="1" customWidth="1"/>
    <col min="1553" max="1553" width="13.140625" style="99" bestFit="1" customWidth="1"/>
    <col min="1554" max="1554" width="13.28515625" style="99" bestFit="1" customWidth="1"/>
    <col min="1555" max="1555" width="9.28515625" style="99" bestFit="1" customWidth="1"/>
    <col min="1556" max="1557" width="8.85546875" style="99" bestFit="1" customWidth="1"/>
    <col min="1558" max="1558" width="11" style="99" bestFit="1" customWidth="1"/>
    <col min="1559" max="1559" width="15.5703125" style="99" bestFit="1" customWidth="1"/>
    <col min="1560" max="1560" width="9" style="99" bestFit="1" customWidth="1"/>
    <col min="1561" max="1561" width="10" style="99" bestFit="1" customWidth="1"/>
    <col min="1562" max="1562" width="8.42578125" style="99" bestFit="1" customWidth="1"/>
    <col min="1563" max="1563" width="8.28515625" style="99" bestFit="1" customWidth="1"/>
    <col min="1564" max="1564" width="9.85546875" style="99" bestFit="1" customWidth="1"/>
    <col min="1565" max="1565" width="8.28515625" style="99" bestFit="1" customWidth="1"/>
    <col min="1566" max="1792" width="7.85546875" style="99"/>
    <col min="1793" max="1793" width="5.7109375" style="99" customWidth="1"/>
    <col min="1794" max="1794" width="34.5703125" style="99" customWidth="1"/>
    <col min="1795" max="1795" width="9.28515625" style="99" bestFit="1" customWidth="1"/>
    <col min="1796" max="1796" width="6.5703125" style="99" bestFit="1" customWidth="1"/>
    <col min="1797" max="1797" width="7.140625" style="99" bestFit="1" customWidth="1"/>
    <col min="1798" max="1798" width="7.28515625" style="99" bestFit="1" customWidth="1"/>
    <col min="1799" max="1799" width="13.140625" style="99" bestFit="1" customWidth="1"/>
    <col min="1800" max="1800" width="6.140625" style="99" bestFit="1" customWidth="1"/>
    <col min="1801" max="1801" width="5.5703125" style="99" bestFit="1" customWidth="1"/>
    <col min="1802" max="1802" width="8.42578125" style="99" bestFit="1" customWidth="1"/>
    <col min="1803" max="1803" width="9.28515625" style="99" bestFit="1" customWidth="1"/>
    <col min="1804" max="1804" width="10.140625" style="99" bestFit="1" customWidth="1"/>
    <col min="1805" max="1805" width="11.7109375" style="99" bestFit="1" customWidth="1"/>
    <col min="1806" max="1806" width="10.5703125" style="99" bestFit="1" customWidth="1"/>
    <col min="1807" max="1807" width="6.5703125" style="99" bestFit="1" customWidth="1"/>
    <col min="1808" max="1808" width="11.140625" style="99" bestFit="1" customWidth="1"/>
    <col min="1809" max="1809" width="13.140625" style="99" bestFit="1" customWidth="1"/>
    <col min="1810" max="1810" width="13.28515625" style="99" bestFit="1" customWidth="1"/>
    <col min="1811" max="1811" width="9.28515625" style="99" bestFit="1" customWidth="1"/>
    <col min="1812" max="1813" width="8.85546875" style="99" bestFit="1" customWidth="1"/>
    <col min="1814" max="1814" width="11" style="99" bestFit="1" customWidth="1"/>
    <col min="1815" max="1815" width="15.5703125" style="99" bestFit="1" customWidth="1"/>
    <col min="1816" max="1816" width="9" style="99" bestFit="1" customWidth="1"/>
    <col min="1817" max="1817" width="10" style="99" bestFit="1" customWidth="1"/>
    <col min="1818" max="1818" width="8.42578125" style="99" bestFit="1" customWidth="1"/>
    <col min="1819" max="1819" width="8.28515625" style="99" bestFit="1" customWidth="1"/>
    <col min="1820" max="1820" width="9.85546875" style="99" bestFit="1" customWidth="1"/>
    <col min="1821" max="1821" width="8.28515625" style="99" bestFit="1" customWidth="1"/>
    <col min="1822" max="2048" width="7.85546875" style="99"/>
    <col min="2049" max="2049" width="5.7109375" style="99" customWidth="1"/>
    <col min="2050" max="2050" width="34.5703125" style="99" customWidth="1"/>
    <col min="2051" max="2051" width="9.28515625" style="99" bestFit="1" customWidth="1"/>
    <col min="2052" max="2052" width="6.5703125" style="99" bestFit="1" customWidth="1"/>
    <col min="2053" max="2053" width="7.140625" style="99" bestFit="1" customWidth="1"/>
    <col min="2054" max="2054" width="7.28515625" style="99" bestFit="1" customWidth="1"/>
    <col min="2055" max="2055" width="13.140625" style="99" bestFit="1" customWidth="1"/>
    <col min="2056" max="2056" width="6.140625" style="99" bestFit="1" customWidth="1"/>
    <col min="2057" max="2057" width="5.5703125" style="99" bestFit="1" customWidth="1"/>
    <col min="2058" max="2058" width="8.42578125" style="99" bestFit="1" customWidth="1"/>
    <col min="2059" max="2059" width="9.28515625" style="99" bestFit="1" customWidth="1"/>
    <col min="2060" max="2060" width="10.140625" style="99" bestFit="1" customWidth="1"/>
    <col min="2061" max="2061" width="11.7109375" style="99" bestFit="1" customWidth="1"/>
    <col min="2062" max="2062" width="10.5703125" style="99" bestFit="1" customWidth="1"/>
    <col min="2063" max="2063" width="6.5703125" style="99" bestFit="1" customWidth="1"/>
    <col min="2064" max="2064" width="11.140625" style="99" bestFit="1" customWidth="1"/>
    <col min="2065" max="2065" width="13.140625" style="99" bestFit="1" customWidth="1"/>
    <col min="2066" max="2066" width="13.28515625" style="99" bestFit="1" customWidth="1"/>
    <col min="2067" max="2067" width="9.28515625" style="99" bestFit="1" customWidth="1"/>
    <col min="2068" max="2069" width="8.85546875" style="99" bestFit="1" customWidth="1"/>
    <col min="2070" max="2070" width="11" style="99" bestFit="1" customWidth="1"/>
    <col min="2071" max="2071" width="15.5703125" style="99" bestFit="1" customWidth="1"/>
    <col min="2072" max="2072" width="9" style="99" bestFit="1" customWidth="1"/>
    <col min="2073" max="2073" width="10" style="99" bestFit="1" customWidth="1"/>
    <col min="2074" max="2074" width="8.42578125" style="99" bestFit="1" customWidth="1"/>
    <col min="2075" max="2075" width="8.28515625" style="99" bestFit="1" customWidth="1"/>
    <col min="2076" max="2076" width="9.85546875" style="99" bestFit="1" customWidth="1"/>
    <col min="2077" max="2077" width="8.28515625" style="99" bestFit="1" customWidth="1"/>
    <col min="2078" max="2304" width="7.85546875" style="99"/>
    <col min="2305" max="2305" width="5.7109375" style="99" customWidth="1"/>
    <col min="2306" max="2306" width="34.5703125" style="99" customWidth="1"/>
    <col min="2307" max="2307" width="9.28515625" style="99" bestFit="1" customWidth="1"/>
    <col min="2308" max="2308" width="6.5703125" style="99" bestFit="1" customWidth="1"/>
    <col min="2309" max="2309" width="7.140625" style="99" bestFit="1" customWidth="1"/>
    <col min="2310" max="2310" width="7.28515625" style="99" bestFit="1" customWidth="1"/>
    <col min="2311" max="2311" width="13.140625" style="99" bestFit="1" customWidth="1"/>
    <col min="2312" max="2312" width="6.140625" style="99" bestFit="1" customWidth="1"/>
    <col min="2313" max="2313" width="5.5703125" style="99" bestFit="1" customWidth="1"/>
    <col min="2314" max="2314" width="8.42578125" style="99" bestFit="1" customWidth="1"/>
    <col min="2315" max="2315" width="9.28515625" style="99" bestFit="1" customWidth="1"/>
    <col min="2316" max="2316" width="10.140625" style="99" bestFit="1" customWidth="1"/>
    <col min="2317" max="2317" width="11.7109375" style="99" bestFit="1" customWidth="1"/>
    <col min="2318" max="2318" width="10.5703125" style="99" bestFit="1" customWidth="1"/>
    <col min="2319" max="2319" width="6.5703125" style="99" bestFit="1" customWidth="1"/>
    <col min="2320" max="2320" width="11.140625" style="99" bestFit="1" customWidth="1"/>
    <col min="2321" max="2321" width="13.140625" style="99" bestFit="1" customWidth="1"/>
    <col min="2322" max="2322" width="13.28515625" style="99" bestFit="1" customWidth="1"/>
    <col min="2323" max="2323" width="9.28515625" style="99" bestFit="1" customWidth="1"/>
    <col min="2324" max="2325" width="8.85546875" style="99" bestFit="1" customWidth="1"/>
    <col min="2326" max="2326" width="11" style="99" bestFit="1" customWidth="1"/>
    <col min="2327" max="2327" width="15.5703125" style="99" bestFit="1" customWidth="1"/>
    <col min="2328" max="2328" width="9" style="99" bestFit="1" customWidth="1"/>
    <col min="2329" max="2329" width="10" style="99" bestFit="1" customWidth="1"/>
    <col min="2330" max="2330" width="8.42578125" style="99" bestFit="1" customWidth="1"/>
    <col min="2331" max="2331" width="8.28515625" style="99" bestFit="1" customWidth="1"/>
    <col min="2332" max="2332" width="9.85546875" style="99" bestFit="1" customWidth="1"/>
    <col min="2333" max="2333" width="8.28515625" style="99" bestFit="1" customWidth="1"/>
    <col min="2334" max="2560" width="7.85546875" style="99"/>
    <col min="2561" max="2561" width="5.7109375" style="99" customWidth="1"/>
    <col min="2562" max="2562" width="34.5703125" style="99" customWidth="1"/>
    <col min="2563" max="2563" width="9.28515625" style="99" bestFit="1" customWidth="1"/>
    <col min="2564" max="2564" width="6.5703125" style="99" bestFit="1" customWidth="1"/>
    <col min="2565" max="2565" width="7.140625" style="99" bestFit="1" customWidth="1"/>
    <col min="2566" max="2566" width="7.28515625" style="99" bestFit="1" customWidth="1"/>
    <col min="2567" max="2567" width="13.140625" style="99" bestFit="1" customWidth="1"/>
    <col min="2568" max="2568" width="6.140625" style="99" bestFit="1" customWidth="1"/>
    <col min="2569" max="2569" width="5.5703125" style="99" bestFit="1" customWidth="1"/>
    <col min="2570" max="2570" width="8.42578125" style="99" bestFit="1" customWidth="1"/>
    <col min="2571" max="2571" width="9.28515625" style="99" bestFit="1" customWidth="1"/>
    <col min="2572" max="2572" width="10.140625" style="99" bestFit="1" customWidth="1"/>
    <col min="2573" max="2573" width="11.7109375" style="99" bestFit="1" customWidth="1"/>
    <col min="2574" max="2574" width="10.5703125" style="99" bestFit="1" customWidth="1"/>
    <col min="2575" max="2575" width="6.5703125" style="99" bestFit="1" customWidth="1"/>
    <col min="2576" max="2576" width="11.140625" style="99" bestFit="1" customWidth="1"/>
    <col min="2577" max="2577" width="13.140625" style="99" bestFit="1" customWidth="1"/>
    <col min="2578" max="2578" width="13.28515625" style="99" bestFit="1" customWidth="1"/>
    <col min="2579" max="2579" width="9.28515625" style="99" bestFit="1" customWidth="1"/>
    <col min="2580" max="2581" width="8.85546875" style="99" bestFit="1" customWidth="1"/>
    <col min="2582" max="2582" width="11" style="99" bestFit="1" customWidth="1"/>
    <col min="2583" max="2583" width="15.5703125" style="99" bestFit="1" customWidth="1"/>
    <col min="2584" max="2584" width="9" style="99" bestFit="1" customWidth="1"/>
    <col min="2585" max="2585" width="10" style="99" bestFit="1" customWidth="1"/>
    <col min="2586" max="2586" width="8.42578125" style="99" bestFit="1" customWidth="1"/>
    <col min="2587" max="2587" width="8.28515625" style="99" bestFit="1" customWidth="1"/>
    <col min="2588" max="2588" width="9.85546875" style="99" bestFit="1" customWidth="1"/>
    <col min="2589" max="2589" width="8.28515625" style="99" bestFit="1" customWidth="1"/>
    <col min="2590" max="2816" width="7.85546875" style="99"/>
    <col min="2817" max="2817" width="5.7109375" style="99" customWidth="1"/>
    <col min="2818" max="2818" width="34.5703125" style="99" customWidth="1"/>
    <col min="2819" max="2819" width="9.28515625" style="99" bestFit="1" customWidth="1"/>
    <col min="2820" max="2820" width="6.5703125" style="99" bestFit="1" customWidth="1"/>
    <col min="2821" max="2821" width="7.140625" style="99" bestFit="1" customWidth="1"/>
    <col min="2822" max="2822" width="7.28515625" style="99" bestFit="1" customWidth="1"/>
    <col min="2823" max="2823" width="13.140625" style="99" bestFit="1" customWidth="1"/>
    <col min="2824" max="2824" width="6.140625" style="99" bestFit="1" customWidth="1"/>
    <col min="2825" max="2825" width="5.5703125" style="99" bestFit="1" customWidth="1"/>
    <col min="2826" max="2826" width="8.42578125" style="99" bestFit="1" customWidth="1"/>
    <col min="2827" max="2827" width="9.28515625" style="99" bestFit="1" customWidth="1"/>
    <col min="2828" max="2828" width="10.140625" style="99" bestFit="1" customWidth="1"/>
    <col min="2829" max="2829" width="11.7109375" style="99" bestFit="1" customWidth="1"/>
    <col min="2830" max="2830" width="10.5703125" style="99" bestFit="1" customWidth="1"/>
    <col min="2831" max="2831" width="6.5703125" style="99" bestFit="1" customWidth="1"/>
    <col min="2832" max="2832" width="11.140625" style="99" bestFit="1" customWidth="1"/>
    <col min="2833" max="2833" width="13.140625" style="99" bestFit="1" customWidth="1"/>
    <col min="2834" max="2834" width="13.28515625" style="99" bestFit="1" customWidth="1"/>
    <col min="2835" max="2835" width="9.28515625" style="99" bestFit="1" customWidth="1"/>
    <col min="2836" max="2837" width="8.85546875" style="99" bestFit="1" customWidth="1"/>
    <col min="2838" max="2838" width="11" style="99" bestFit="1" customWidth="1"/>
    <col min="2839" max="2839" width="15.5703125" style="99" bestFit="1" customWidth="1"/>
    <col min="2840" max="2840" width="9" style="99" bestFit="1" customWidth="1"/>
    <col min="2841" max="2841" width="10" style="99" bestFit="1" customWidth="1"/>
    <col min="2842" max="2842" width="8.42578125" style="99" bestFit="1" customWidth="1"/>
    <col min="2843" max="2843" width="8.28515625" style="99" bestFit="1" customWidth="1"/>
    <col min="2844" max="2844" width="9.85546875" style="99" bestFit="1" customWidth="1"/>
    <col min="2845" max="2845" width="8.28515625" style="99" bestFit="1" customWidth="1"/>
    <col min="2846" max="3072" width="7.85546875" style="99"/>
    <col min="3073" max="3073" width="5.7109375" style="99" customWidth="1"/>
    <col min="3074" max="3074" width="34.5703125" style="99" customWidth="1"/>
    <col min="3075" max="3075" width="9.28515625" style="99" bestFit="1" customWidth="1"/>
    <col min="3076" max="3076" width="6.5703125" style="99" bestFit="1" customWidth="1"/>
    <col min="3077" max="3077" width="7.140625" style="99" bestFit="1" customWidth="1"/>
    <col min="3078" max="3078" width="7.28515625" style="99" bestFit="1" customWidth="1"/>
    <col min="3079" max="3079" width="13.140625" style="99" bestFit="1" customWidth="1"/>
    <col min="3080" max="3080" width="6.140625" style="99" bestFit="1" customWidth="1"/>
    <col min="3081" max="3081" width="5.5703125" style="99" bestFit="1" customWidth="1"/>
    <col min="3082" max="3082" width="8.42578125" style="99" bestFit="1" customWidth="1"/>
    <col min="3083" max="3083" width="9.28515625" style="99" bestFit="1" customWidth="1"/>
    <col min="3084" max="3084" width="10.140625" style="99" bestFit="1" customWidth="1"/>
    <col min="3085" max="3085" width="11.7109375" style="99" bestFit="1" customWidth="1"/>
    <col min="3086" max="3086" width="10.5703125" style="99" bestFit="1" customWidth="1"/>
    <col min="3087" max="3087" width="6.5703125" style="99" bestFit="1" customWidth="1"/>
    <col min="3088" max="3088" width="11.140625" style="99" bestFit="1" customWidth="1"/>
    <col min="3089" max="3089" width="13.140625" style="99" bestFit="1" customWidth="1"/>
    <col min="3090" max="3090" width="13.28515625" style="99" bestFit="1" customWidth="1"/>
    <col min="3091" max="3091" width="9.28515625" style="99" bestFit="1" customWidth="1"/>
    <col min="3092" max="3093" width="8.85546875" style="99" bestFit="1" customWidth="1"/>
    <col min="3094" max="3094" width="11" style="99" bestFit="1" customWidth="1"/>
    <col min="3095" max="3095" width="15.5703125" style="99" bestFit="1" customWidth="1"/>
    <col min="3096" max="3096" width="9" style="99" bestFit="1" customWidth="1"/>
    <col min="3097" max="3097" width="10" style="99" bestFit="1" customWidth="1"/>
    <col min="3098" max="3098" width="8.42578125" style="99" bestFit="1" customWidth="1"/>
    <col min="3099" max="3099" width="8.28515625" style="99" bestFit="1" customWidth="1"/>
    <col min="3100" max="3100" width="9.85546875" style="99" bestFit="1" customWidth="1"/>
    <col min="3101" max="3101" width="8.28515625" style="99" bestFit="1" customWidth="1"/>
    <col min="3102" max="3328" width="7.85546875" style="99"/>
    <col min="3329" max="3329" width="5.7109375" style="99" customWidth="1"/>
    <col min="3330" max="3330" width="34.5703125" style="99" customWidth="1"/>
    <col min="3331" max="3331" width="9.28515625" style="99" bestFit="1" customWidth="1"/>
    <col min="3332" max="3332" width="6.5703125" style="99" bestFit="1" customWidth="1"/>
    <col min="3333" max="3333" width="7.140625" style="99" bestFit="1" customWidth="1"/>
    <col min="3334" max="3334" width="7.28515625" style="99" bestFit="1" customWidth="1"/>
    <col min="3335" max="3335" width="13.140625" style="99" bestFit="1" customWidth="1"/>
    <col min="3336" max="3336" width="6.140625" style="99" bestFit="1" customWidth="1"/>
    <col min="3337" max="3337" width="5.5703125" style="99" bestFit="1" customWidth="1"/>
    <col min="3338" max="3338" width="8.42578125" style="99" bestFit="1" customWidth="1"/>
    <col min="3339" max="3339" width="9.28515625" style="99" bestFit="1" customWidth="1"/>
    <col min="3340" max="3340" width="10.140625" style="99" bestFit="1" customWidth="1"/>
    <col min="3341" max="3341" width="11.7109375" style="99" bestFit="1" customWidth="1"/>
    <col min="3342" max="3342" width="10.5703125" style="99" bestFit="1" customWidth="1"/>
    <col min="3343" max="3343" width="6.5703125" style="99" bestFit="1" customWidth="1"/>
    <col min="3344" max="3344" width="11.140625" style="99" bestFit="1" customWidth="1"/>
    <col min="3345" max="3345" width="13.140625" style="99" bestFit="1" customWidth="1"/>
    <col min="3346" max="3346" width="13.28515625" style="99" bestFit="1" customWidth="1"/>
    <col min="3347" max="3347" width="9.28515625" style="99" bestFit="1" customWidth="1"/>
    <col min="3348" max="3349" width="8.85546875" style="99" bestFit="1" customWidth="1"/>
    <col min="3350" max="3350" width="11" style="99" bestFit="1" customWidth="1"/>
    <col min="3351" max="3351" width="15.5703125" style="99" bestFit="1" customWidth="1"/>
    <col min="3352" max="3352" width="9" style="99" bestFit="1" customWidth="1"/>
    <col min="3353" max="3353" width="10" style="99" bestFit="1" customWidth="1"/>
    <col min="3354" max="3354" width="8.42578125" style="99" bestFit="1" customWidth="1"/>
    <col min="3355" max="3355" width="8.28515625" style="99" bestFit="1" customWidth="1"/>
    <col min="3356" max="3356" width="9.85546875" style="99" bestFit="1" customWidth="1"/>
    <col min="3357" max="3357" width="8.28515625" style="99" bestFit="1" customWidth="1"/>
    <col min="3358" max="3584" width="7.85546875" style="99"/>
    <col min="3585" max="3585" width="5.7109375" style="99" customWidth="1"/>
    <col min="3586" max="3586" width="34.5703125" style="99" customWidth="1"/>
    <col min="3587" max="3587" width="9.28515625" style="99" bestFit="1" customWidth="1"/>
    <col min="3588" max="3588" width="6.5703125" style="99" bestFit="1" customWidth="1"/>
    <col min="3589" max="3589" width="7.140625" style="99" bestFit="1" customWidth="1"/>
    <col min="3590" max="3590" width="7.28515625" style="99" bestFit="1" customWidth="1"/>
    <col min="3591" max="3591" width="13.140625" style="99" bestFit="1" customWidth="1"/>
    <col min="3592" max="3592" width="6.140625" style="99" bestFit="1" customWidth="1"/>
    <col min="3593" max="3593" width="5.5703125" style="99" bestFit="1" customWidth="1"/>
    <col min="3594" max="3594" width="8.42578125" style="99" bestFit="1" customWidth="1"/>
    <col min="3595" max="3595" width="9.28515625" style="99" bestFit="1" customWidth="1"/>
    <col min="3596" max="3596" width="10.140625" style="99" bestFit="1" customWidth="1"/>
    <col min="3597" max="3597" width="11.7109375" style="99" bestFit="1" customWidth="1"/>
    <col min="3598" max="3598" width="10.5703125" style="99" bestFit="1" customWidth="1"/>
    <col min="3599" max="3599" width="6.5703125" style="99" bestFit="1" customWidth="1"/>
    <col min="3600" max="3600" width="11.140625" style="99" bestFit="1" customWidth="1"/>
    <col min="3601" max="3601" width="13.140625" style="99" bestFit="1" customWidth="1"/>
    <col min="3602" max="3602" width="13.28515625" style="99" bestFit="1" customWidth="1"/>
    <col min="3603" max="3603" width="9.28515625" style="99" bestFit="1" customWidth="1"/>
    <col min="3604" max="3605" width="8.85546875" style="99" bestFit="1" customWidth="1"/>
    <col min="3606" max="3606" width="11" style="99" bestFit="1" customWidth="1"/>
    <col min="3607" max="3607" width="15.5703125" style="99" bestFit="1" customWidth="1"/>
    <col min="3608" max="3608" width="9" style="99" bestFit="1" customWidth="1"/>
    <col min="3609" max="3609" width="10" style="99" bestFit="1" customWidth="1"/>
    <col min="3610" max="3610" width="8.42578125" style="99" bestFit="1" customWidth="1"/>
    <col min="3611" max="3611" width="8.28515625" style="99" bestFit="1" customWidth="1"/>
    <col min="3612" max="3612" width="9.85546875" style="99" bestFit="1" customWidth="1"/>
    <col min="3613" max="3613" width="8.28515625" style="99" bestFit="1" customWidth="1"/>
    <col min="3614" max="3840" width="7.85546875" style="99"/>
    <col min="3841" max="3841" width="5.7109375" style="99" customWidth="1"/>
    <col min="3842" max="3842" width="34.5703125" style="99" customWidth="1"/>
    <col min="3843" max="3843" width="9.28515625" style="99" bestFit="1" customWidth="1"/>
    <col min="3844" max="3844" width="6.5703125" style="99" bestFit="1" customWidth="1"/>
    <col min="3845" max="3845" width="7.140625" style="99" bestFit="1" customWidth="1"/>
    <col min="3846" max="3846" width="7.28515625" style="99" bestFit="1" customWidth="1"/>
    <col min="3847" max="3847" width="13.140625" style="99" bestFit="1" customWidth="1"/>
    <col min="3848" max="3848" width="6.140625" style="99" bestFit="1" customWidth="1"/>
    <col min="3849" max="3849" width="5.5703125" style="99" bestFit="1" customWidth="1"/>
    <col min="3850" max="3850" width="8.42578125" style="99" bestFit="1" customWidth="1"/>
    <col min="3851" max="3851" width="9.28515625" style="99" bestFit="1" customWidth="1"/>
    <col min="3852" max="3852" width="10.140625" style="99" bestFit="1" customWidth="1"/>
    <col min="3853" max="3853" width="11.7109375" style="99" bestFit="1" customWidth="1"/>
    <col min="3854" max="3854" width="10.5703125" style="99" bestFit="1" customWidth="1"/>
    <col min="3855" max="3855" width="6.5703125" style="99" bestFit="1" customWidth="1"/>
    <col min="3856" max="3856" width="11.140625" style="99" bestFit="1" customWidth="1"/>
    <col min="3857" max="3857" width="13.140625" style="99" bestFit="1" customWidth="1"/>
    <col min="3858" max="3858" width="13.28515625" style="99" bestFit="1" customWidth="1"/>
    <col min="3859" max="3859" width="9.28515625" style="99" bestFit="1" customWidth="1"/>
    <col min="3860" max="3861" width="8.85546875" style="99" bestFit="1" customWidth="1"/>
    <col min="3862" max="3862" width="11" style="99" bestFit="1" customWidth="1"/>
    <col min="3863" max="3863" width="15.5703125" style="99" bestFit="1" customWidth="1"/>
    <col min="3864" max="3864" width="9" style="99" bestFit="1" customWidth="1"/>
    <col min="3865" max="3865" width="10" style="99" bestFit="1" customWidth="1"/>
    <col min="3866" max="3866" width="8.42578125" style="99" bestFit="1" customWidth="1"/>
    <col min="3867" max="3867" width="8.28515625" style="99" bestFit="1" customWidth="1"/>
    <col min="3868" max="3868" width="9.85546875" style="99" bestFit="1" customWidth="1"/>
    <col min="3869" max="3869" width="8.28515625" style="99" bestFit="1" customWidth="1"/>
    <col min="3870" max="4096" width="7.85546875" style="99"/>
    <col min="4097" max="4097" width="5.7109375" style="99" customWidth="1"/>
    <col min="4098" max="4098" width="34.5703125" style="99" customWidth="1"/>
    <col min="4099" max="4099" width="9.28515625" style="99" bestFit="1" customWidth="1"/>
    <col min="4100" max="4100" width="6.5703125" style="99" bestFit="1" customWidth="1"/>
    <col min="4101" max="4101" width="7.140625" style="99" bestFit="1" customWidth="1"/>
    <col min="4102" max="4102" width="7.28515625" style="99" bestFit="1" customWidth="1"/>
    <col min="4103" max="4103" width="13.140625" style="99" bestFit="1" customWidth="1"/>
    <col min="4104" max="4104" width="6.140625" style="99" bestFit="1" customWidth="1"/>
    <col min="4105" max="4105" width="5.5703125" style="99" bestFit="1" customWidth="1"/>
    <col min="4106" max="4106" width="8.42578125" style="99" bestFit="1" customWidth="1"/>
    <col min="4107" max="4107" width="9.28515625" style="99" bestFit="1" customWidth="1"/>
    <col min="4108" max="4108" width="10.140625" style="99" bestFit="1" customWidth="1"/>
    <col min="4109" max="4109" width="11.7109375" style="99" bestFit="1" customWidth="1"/>
    <col min="4110" max="4110" width="10.5703125" style="99" bestFit="1" customWidth="1"/>
    <col min="4111" max="4111" width="6.5703125" style="99" bestFit="1" customWidth="1"/>
    <col min="4112" max="4112" width="11.140625" style="99" bestFit="1" customWidth="1"/>
    <col min="4113" max="4113" width="13.140625" style="99" bestFit="1" customWidth="1"/>
    <col min="4114" max="4114" width="13.28515625" style="99" bestFit="1" customWidth="1"/>
    <col min="4115" max="4115" width="9.28515625" style="99" bestFit="1" customWidth="1"/>
    <col min="4116" max="4117" width="8.85546875" style="99" bestFit="1" customWidth="1"/>
    <col min="4118" max="4118" width="11" style="99" bestFit="1" customWidth="1"/>
    <col min="4119" max="4119" width="15.5703125" style="99" bestFit="1" customWidth="1"/>
    <col min="4120" max="4120" width="9" style="99" bestFit="1" customWidth="1"/>
    <col min="4121" max="4121" width="10" style="99" bestFit="1" customWidth="1"/>
    <col min="4122" max="4122" width="8.42578125" style="99" bestFit="1" customWidth="1"/>
    <col min="4123" max="4123" width="8.28515625" style="99" bestFit="1" customWidth="1"/>
    <col min="4124" max="4124" width="9.85546875" style="99" bestFit="1" customWidth="1"/>
    <col min="4125" max="4125" width="8.28515625" style="99" bestFit="1" customWidth="1"/>
    <col min="4126" max="4352" width="7.85546875" style="99"/>
    <col min="4353" max="4353" width="5.7109375" style="99" customWidth="1"/>
    <col min="4354" max="4354" width="34.5703125" style="99" customWidth="1"/>
    <col min="4355" max="4355" width="9.28515625" style="99" bestFit="1" customWidth="1"/>
    <col min="4356" max="4356" width="6.5703125" style="99" bestFit="1" customWidth="1"/>
    <col min="4357" max="4357" width="7.140625" style="99" bestFit="1" customWidth="1"/>
    <col min="4358" max="4358" width="7.28515625" style="99" bestFit="1" customWidth="1"/>
    <col min="4359" max="4359" width="13.140625" style="99" bestFit="1" customWidth="1"/>
    <col min="4360" max="4360" width="6.140625" style="99" bestFit="1" customWidth="1"/>
    <col min="4361" max="4361" width="5.5703125" style="99" bestFit="1" customWidth="1"/>
    <col min="4362" max="4362" width="8.42578125" style="99" bestFit="1" customWidth="1"/>
    <col min="4363" max="4363" width="9.28515625" style="99" bestFit="1" customWidth="1"/>
    <col min="4364" max="4364" width="10.140625" style="99" bestFit="1" customWidth="1"/>
    <col min="4365" max="4365" width="11.7109375" style="99" bestFit="1" customWidth="1"/>
    <col min="4366" max="4366" width="10.5703125" style="99" bestFit="1" customWidth="1"/>
    <col min="4367" max="4367" width="6.5703125" style="99" bestFit="1" customWidth="1"/>
    <col min="4368" max="4368" width="11.140625" style="99" bestFit="1" customWidth="1"/>
    <col min="4369" max="4369" width="13.140625" style="99" bestFit="1" customWidth="1"/>
    <col min="4370" max="4370" width="13.28515625" style="99" bestFit="1" customWidth="1"/>
    <col min="4371" max="4371" width="9.28515625" style="99" bestFit="1" customWidth="1"/>
    <col min="4372" max="4373" width="8.85546875" style="99" bestFit="1" customWidth="1"/>
    <col min="4374" max="4374" width="11" style="99" bestFit="1" customWidth="1"/>
    <col min="4375" max="4375" width="15.5703125" style="99" bestFit="1" customWidth="1"/>
    <col min="4376" max="4376" width="9" style="99" bestFit="1" customWidth="1"/>
    <col min="4377" max="4377" width="10" style="99" bestFit="1" customWidth="1"/>
    <col min="4378" max="4378" width="8.42578125" style="99" bestFit="1" customWidth="1"/>
    <col min="4379" max="4379" width="8.28515625" style="99" bestFit="1" customWidth="1"/>
    <col min="4380" max="4380" width="9.85546875" style="99" bestFit="1" customWidth="1"/>
    <col min="4381" max="4381" width="8.28515625" style="99" bestFit="1" customWidth="1"/>
    <col min="4382" max="4608" width="7.85546875" style="99"/>
    <col min="4609" max="4609" width="5.7109375" style="99" customWidth="1"/>
    <col min="4610" max="4610" width="34.5703125" style="99" customWidth="1"/>
    <col min="4611" max="4611" width="9.28515625" style="99" bestFit="1" customWidth="1"/>
    <col min="4612" max="4612" width="6.5703125" style="99" bestFit="1" customWidth="1"/>
    <col min="4613" max="4613" width="7.140625" style="99" bestFit="1" customWidth="1"/>
    <col min="4614" max="4614" width="7.28515625" style="99" bestFit="1" customWidth="1"/>
    <col min="4615" max="4615" width="13.140625" style="99" bestFit="1" customWidth="1"/>
    <col min="4616" max="4616" width="6.140625" style="99" bestFit="1" customWidth="1"/>
    <col min="4617" max="4617" width="5.5703125" style="99" bestFit="1" customWidth="1"/>
    <col min="4618" max="4618" width="8.42578125" style="99" bestFit="1" customWidth="1"/>
    <col min="4619" max="4619" width="9.28515625" style="99" bestFit="1" customWidth="1"/>
    <col min="4620" max="4620" width="10.140625" style="99" bestFit="1" customWidth="1"/>
    <col min="4621" max="4621" width="11.7109375" style="99" bestFit="1" customWidth="1"/>
    <col min="4622" max="4622" width="10.5703125" style="99" bestFit="1" customWidth="1"/>
    <col min="4623" max="4623" width="6.5703125" style="99" bestFit="1" customWidth="1"/>
    <col min="4624" max="4624" width="11.140625" style="99" bestFit="1" customWidth="1"/>
    <col min="4625" max="4625" width="13.140625" style="99" bestFit="1" customWidth="1"/>
    <col min="4626" max="4626" width="13.28515625" style="99" bestFit="1" customWidth="1"/>
    <col min="4627" max="4627" width="9.28515625" style="99" bestFit="1" customWidth="1"/>
    <col min="4628" max="4629" width="8.85546875" style="99" bestFit="1" customWidth="1"/>
    <col min="4630" max="4630" width="11" style="99" bestFit="1" customWidth="1"/>
    <col min="4631" max="4631" width="15.5703125" style="99" bestFit="1" customWidth="1"/>
    <col min="4632" max="4632" width="9" style="99" bestFit="1" customWidth="1"/>
    <col min="4633" max="4633" width="10" style="99" bestFit="1" customWidth="1"/>
    <col min="4634" max="4634" width="8.42578125" style="99" bestFit="1" customWidth="1"/>
    <col min="4635" max="4635" width="8.28515625" style="99" bestFit="1" customWidth="1"/>
    <col min="4636" max="4636" width="9.85546875" style="99" bestFit="1" customWidth="1"/>
    <col min="4637" max="4637" width="8.28515625" style="99" bestFit="1" customWidth="1"/>
    <col min="4638" max="4864" width="7.85546875" style="99"/>
    <col min="4865" max="4865" width="5.7109375" style="99" customWidth="1"/>
    <col min="4866" max="4866" width="34.5703125" style="99" customWidth="1"/>
    <col min="4867" max="4867" width="9.28515625" style="99" bestFit="1" customWidth="1"/>
    <col min="4868" max="4868" width="6.5703125" style="99" bestFit="1" customWidth="1"/>
    <col min="4869" max="4869" width="7.140625" style="99" bestFit="1" customWidth="1"/>
    <col min="4870" max="4870" width="7.28515625" style="99" bestFit="1" customWidth="1"/>
    <col min="4871" max="4871" width="13.140625" style="99" bestFit="1" customWidth="1"/>
    <col min="4872" max="4872" width="6.140625" style="99" bestFit="1" customWidth="1"/>
    <col min="4873" max="4873" width="5.5703125" style="99" bestFit="1" customWidth="1"/>
    <col min="4874" max="4874" width="8.42578125" style="99" bestFit="1" customWidth="1"/>
    <col min="4875" max="4875" width="9.28515625" style="99" bestFit="1" customWidth="1"/>
    <col min="4876" max="4876" width="10.140625" style="99" bestFit="1" customWidth="1"/>
    <col min="4877" max="4877" width="11.7109375" style="99" bestFit="1" customWidth="1"/>
    <col min="4878" max="4878" width="10.5703125" style="99" bestFit="1" customWidth="1"/>
    <col min="4879" max="4879" width="6.5703125" style="99" bestFit="1" customWidth="1"/>
    <col min="4880" max="4880" width="11.140625" style="99" bestFit="1" customWidth="1"/>
    <col min="4881" max="4881" width="13.140625" style="99" bestFit="1" customWidth="1"/>
    <col min="4882" max="4882" width="13.28515625" style="99" bestFit="1" customWidth="1"/>
    <col min="4883" max="4883" width="9.28515625" style="99" bestFit="1" customWidth="1"/>
    <col min="4884" max="4885" width="8.85546875" style="99" bestFit="1" customWidth="1"/>
    <col min="4886" max="4886" width="11" style="99" bestFit="1" customWidth="1"/>
    <col min="4887" max="4887" width="15.5703125" style="99" bestFit="1" customWidth="1"/>
    <col min="4888" max="4888" width="9" style="99" bestFit="1" customWidth="1"/>
    <col min="4889" max="4889" width="10" style="99" bestFit="1" customWidth="1"/>
    <col min="4890" max="4890" width="8.42578125" style="99" bestFit="1" customWidth="1"/>
    <col min="4891" max="4891" width="8.28515625" style="99" bestFit="1" customWidth="1"/>
    <col min="4892" max="4892" width="9.85546875" style="99" bestFit="1" customWidth="1"/>
    <col min="4893" max="4893" width="8.28515625" style="99" bestFit="1" customWidth="1"/>
    <col min="4894" max="5120" width="7.85546875" style="99"/>
    <col min="5121" max="5121" width="5.7109375" style="99" customWidth="1"/>
    <col min="5122" max="5122" width="34.5703125" style="99" customWidth="1"/>
    <col min="5123" max="5123" width="9.28515625" style="99" bestFit="1" customWidth="1"/>
    <col min="5124" max="5124" width="6.5703125" style="99" bestFit="1" customWidth="1"/>
    <col min="5125" max="5125" width="7.140625" style="99" bestFit="1" customWidth="1"/>
    <col min="5126" max="5126" width="7.28515625" style="99" bestFit="1" customWidth="1"/>
    <col min="5127" max="5127" width="13.140625" style="99" bestFit="1" customWidth="1"/>
    <col min="5128" max="5128" width="6.140625" style="99" bestFit="1" customWidth="1"/>
    <col min="5129" max="5129" width="5.5703125" style="99" bestFit="1" customWidth="1"/>
    <col min="5130" max="5130" width="8.42578125" style="99" bestFit="1" customWidth="1"/>
    <col min="5131" max="5131" width="9.28515625" style="99" bestFit="1" customWidth="1"/>
    <col min="5132" max="5132" width="10.140625" style="99" bestFit="1" customWidth="1"/>
    <col min="5133" max="5133" width="11.7109375" style="99" bestFit="1" customWidth="1"/>
    <col min="5134" max="5134" width="10.5703125" style="99" bestFit="1" customWidth="1"/>
    <col min="5135" max="5135" width="6.5703125" style="99" bestFit="1" customWidth="1"/>
    <col min="5136" max="5136" width="11.140625" style="99" bestFit="1" customWidth="1"/>
    <col min="5137" max="5137" width="13.140625" style="99" bestFit="1" customWidth="1"/>
    <col min="5138" max="5138" width="13.28515625" style="99" bestFit="1" customWidth="1"/>
    <col min="5139" max="5139" width="9.28515625" style="99" bestFit="1" customWidth="1"/>
    <col min="5140" max="5141" width="8.85546875" style="99" bestFit="1" customWidth="1"/>
    <col min="5142" max="5142" width="11" style="99" bestFit="1" customWidth="1"/>
    <col min="5143" max="5143" width="15.5703125" style="99" bestFit="1" customWidth="1"/>
    <col min="5144" max="5144" width="9" style="99" bestFit="1" customWidth="1"/>
    <col min="5145" max="5145" width="10" style="99" bestFit="1" customWidth="1"/>
    <col min="5146" max="5146" width="8.42578125" style="99" bestFit="1" customWidth="1"/>
    <col min="5147" max="5147" width="8.28515625" style="99" bestFit="1" customWidth="1"/>
    <col min="5148" max="5148" width="9.85546875" style="99" bestFit="1" customWidth="1"/>
    <col min="5149" max="5149" width="8.28515625" style="99" bestFit="1" customWidth="1"/>
    <col min="5150" max="5376" width="7.85546875" style="99"/>
    <col min="5377" max="5377" width="5.7109375" style="99" customWidth="1"/>
    <col min="5378" max="5378" width="34.5703125" style="99" customWidth="1"/>
    <col min="5379" max="5379" width="9.28515625" style="99" bestFit="1" customWidth="1"/>
    <col min="5380" max="5380" width="6.5703125" style="99" bestFit="1" customWidth="1"/>
    <col min="5381" max="5381" width="7.140625" style="99" bestFit="1" customWidth="1"/>
    <col min="5382" max="5382" width="7.28515625" style="99" bestFit="1" customWidth="1"/>
    <col min="5383" max="5383" width="13.140625" style="99" bestFit="1" customWidth="1"/>
    <col min="5384" max="5384" width="6.140625" style="99" bestFit="1" customWidth="1"/>
    <col min="5385" max="5385" width="5.5703125" style="99" bestFit="1" customWidth="1"/>
    <col min="5386" max="5386" width="8.42578125" style="99" bestFit="1" customWidth="1"/>
    <col min="5387" max="5387" width="9.28515625" style="99" bestFit="1" customWidth="1"/>
    <col min="5388" max="5388" width="10.140625" style="99" bestFit="1" customWidth="1"/>
    <col min="5389" max="5389" width="11.7109375" style="99" bestFit="1" customWidth="1"/>
    <col min="5390" max="5390" width="10.5703125" style="99" bestFit="1" customWidth="1"/>
    <col min="5391" max="5391" width="6.5703125" style="99" bestFit="1" customWidth="1"/>
    <col min="5392" max="5392" width="11.140625" style="99" bestFit="1" customWidth="1"/>
    <col min="5393" max="5393" width="13.140625" style="99" bestFit="1" customWidth="1"/>
    <col min="5394" max="5394" width="13.28515625" style="99" bestFit="1" customWidth="1"/>
    <col min="5395" max="5395" width="9.28515625" style="99" bestFit="1" customWidth="1"/>
    <col min="5396" max="5397" width="8.85546875" style="99" bestFit="1" customWidth="1"/>
    <col min="5398" max="5398" width="11" style="99" bestFit="1" customWidth="1"/>
    <col min="5399" max="5399" width="15.5703125" style="99" bestFit="1" customWidth="1"/>
    <col min="5400" max="5400" width="9" style="99" bestFit="1" customWidth="1"/>
    <col min="5401" max="5401" width="10" style="99" bestFit="1" customWidth="1"/>
    <col min="5402" max="5402" width="8.42578125" style="99" bestFit="1" customWidth="1"/>
    <col min="5403" max="5403" width="8.28515625" style="99" bestFit="1" customWidth="1"/>
    <col min="5404" max="5404" width="9.85546875" style="99" bestFit="1" customWidth="1"/>
    <col min="5405" max="5405" width="8.28515625" style="99" bestFit="1" customWidth="1"/>
    <col min="5406" max="5632" width="7.85546875" style="99"/>
    <col min="5633" max="5633" width="5.7109375" style="99" customWidth="1"/>
    <col min="5634" max="5634" width="34.5703125" style="99" customWidth="1"/>
    <col min="5635" max="5635" width="9.28515625" style="99" bestFit="1" customWidth="1"/>
    <col min="5636" max="5636" width="6.5703125" style="99" bestFit="1" customWidth="1"/>
    <col min="5637" max="5637" width="7.140625" style="99" bestFit="1" customWidth="1"/>
    <col min="5638" max="5638" width="7.28515625" style="99" bestFit="1" customWidth="1"/>
    <col min="5639" max="5639" width="13.140625" style="99" bestFit="1" customWidth="1"/>
    <col min="5640" max="5640" width="6.140625" style="99" bestFit="1" customWidth="1"/>
    <col min="5641" max="5641" width="5.5703125" style="99" bestFit="1" customWidth="1"/>
    <col min="5642" max="5642" width="8.42578125" style="99" bestFit="1" customWidth="1"/>
    <col min="5643" max="5643" width="9.28515625" style="99" bestFit="1" customWidth="1"/>
    <col min="5644" max="5644" width="10.140625" style="99" bestFit="1" customWidth="1"/>
    <col min="5645" max="5645" width="11.7109375" style="99" bestFit="1" customWidth="1"/>
    <col min="5646" max="5646" width="10.5703125" style="99" bestFit="1" customWidth="1"/>
    <col min="5647" max="5647" width="6.5703125" style="99" bestFit="1" customWidth="1"/>
    <col min="5648" max="5648" width="11.140625" style="99" bestFit="1" customWidth="1"/>
    <col min="5649" max="5649" width="13.140625" style="99" bestFit="1" customWidth="1"/>
    <col min="5650" max="5650" width="13.28515625" style="99" bestFit="1" customWidth="1"/>
    <col min="5651" max="5651" width="9.28515625" style="99" bestFit="1" customWidth="1"/>
    <col min="5652" max="5653" width="8.85546875" style="99" bestFit="1" customWidth="1"/>
    <col min="5654" max="5654" width="11" style="99" bestFit="1" customWidth="1"/>
    <col min="5655" max="5655" width="15.5703125" style="99" bestFit="1" customWidth="1"/>
    <col min="5656" max="5656" width="9" style="99" bestFit="1" customWidth="1"/>
    <col min="5657" max="5657" width="10" style="99" bestFit="1" customWidth="1"/>
    <col min="5658" max="5658" width="8.42578125" style="99" bestFit="1" customWidth="1"/>
    <col min="5659" max="5659" width="8.28515625" style="99" bestFit="1" customWidth="1"/>
    <col min="5660" max="5660" width="9.85546875" style="99" bestFit="1" customWidth="1"/>
    <col min="5661" max="5661" width="8.28515625" style="99" bestFit="1" customWidth="1"/>
    <col min="5662" max="5888" width="7.85546875" style="99"/>
    <col min="5889" max="5889" width="5.7109375" style="99" customWidth="1"/>
    <col min="5890" max="5890" width="34.5703125" style="99" customWidth="1"/>
    <col min="5891" max="5891" width="9.28515625" style="99" bestFit="1" customWidth="1"/>
    <col min="5892" max="5892" width="6.5703125" style="99" bestFit="1" customWidth="1"/>
    <col min="5893" max="5893" width="7.140625" style="99" bestFit="1" customWidth="1"/>
    <col min="5894" max="5894" width="7.28515625" style="99" bestFit="1" customWidth="1"/>
    <col min="5895" max="5895" width="13.140625" style="99" bestFit="1" customWidth="1"/>
    <col min="5896" max="5896" width="6.140625" style="99" bestFit="1" customWidth="1"/>
    <col min="5897" max="5897" width="5.5703125" style="99" bestFit="1" customWidth="1"/>
    <col min="5898" max="5898" width="8.42578125" style="99" bestFit="1" customWidth="1"/>
    <col min="5899" max="5899" width="9.28515625" style="99" bestFit="1" customWidth="1"/>
    <col min="5900" max="5900" width="10.140625" style="99" bestFit="1" customWidth="1"/>
    <col min="5901" max="5901" width="11.7109375" style="99" bestFit="1" customWidth="1"/>
    <col min="5902" max="5902" width="10.5703125" style="99" bestFit="1" customWidth="1"/>
    <col min="5903" max="5903" width="6.5703125" style="99" bestFit="1" customWidth="1"/>
    <col min="5904" max="5904" width="11.140625" style="99" bestFit="1" customWidth="1"/>
    <col min="5905" max="5905" width="13.140625" style="99" bestFit="1" customWidth="1"/>
    <col min="5906" max="5906" width="13.28515625" style="99" bestFit="1" customWidth="1"/>
    <col min="5907" max="5907" width="9.28515625" style="99" bestFit="1" customWidth="1"/>
    <col min="5908" max="5909" width="8.85546875" style="99" bestFit="1" customWidth="1"/>
    <col min="5910" max="5910" width="11" style="99" bestFit="1" customWidth="1"/>
    <col min="5911" max="5911" width="15.5703125" style="99" bestFit="1" customWidth="1"/>
    <col min="5912" max="5912" width="9" style="99" bestFit="1" customWidth="1"/>
    <col min="5913" max="5913" width="10" style="99" bestFit="1" customWidth="1"/>
    <col min="5914" max="5914" width="8.42578125" style="99" bestFit="1" customWidth="1"/>
    <col min="5915" max="5915" width="8.28515625" style="99" bestFit="1" customWidth="1"/>
    <col min="5916" max="5916" width="9.85546875" style="99" bestFit="1" customWidth="1"/>
    <col min="5917" max="5917" width="8.28515625" style="99" bestFit="1" customWidth="1"/>
    <col min="5918" max="6144" width="7.85546875" style="99"/>
    <col min="6145" max="6145" width="5.7109375" style="99" customWidth="1"/>
    <col min="6146" max="6146" width="34.5703125" style="99" customWidth="1"/>
    <col min="6147" max="6147" width="9.28515625" style="99" bestFit="1" customWidth="1"/>
    <col min="6148" max="6148" width="6.5703125" style="99" bestFit="1" customWidth="1"/>
    <col min="6149" max="6149" width="7.140625" style="99" bestFit="1" customWidth="1"/>
    <col min="6150" max="6150" width="7.28515625" style="99" bestFit="1" customWidth="1"/>
    <col min="6151" max="6151" width="13.140625" style="99" bestFit="1" customWidth="1"/>
    <col min="6152" max="6152" width="6.140625" style="99" bestFit="1" customWidth="1"/>
    <col min="6153" max="6153" width="5.5703125" style="99" bestFit="1" customWidth="1"/>
    <col min="6154" max="6154" width="8.42578125" style="99" bestFit="1" customWidth="1"/>
    <col min="6155" max="6155" width="9.28515625" style="99" bestFit="1" customWidth="1"/>
    <col min="6156" max="6156" width="10.140625" style="99" bestFit="1" customWidth="1"/>
    <col min="6157" max="6157" width="11.7109375" style="99" bestFit="1" customWidth="1"/>
    <col min="6158" max="6158" width="10.5703125" style="99" bestFit="1" customWidth="1"/>
    <col min="6159" max="6159" width="6.5703125" style="99" bestFit="1" customWidth="1"/>
    <col min="6160" max="6160" width="11.140625" style="99" bestFit="1" customWidth="1"/>
    <col min="6161" max="6161" width="13.140625" style="99" bestFit="1" customWidth="1"/>
    <col min="6162" max="6162" width="13.28515625" style="99" bestFit="1" customWidth="1"/>
    <col min="6163" max="6163" width="9.28515625" style="99" bestFit="1" customWidth="1"/>
    <col min="6164" max="6165" width="8.85546875" style="99" bestFit="1" customWidth="1"/>
    <col min="6166" max="6166" width="11" style="99" bestFit="1" customWidth="1"/>
    <col min="6167" max="6167" width="15.5703125" style="99" bestFit="1" customWidth="1"/>
    <col min="6168" max="6168" width="9" style="99" bestFit="1" customWidth="1"/>
    <col min="6169" max="6169" width="10" style="99" bestFit="1" customWidth="1"/>
    <col min="6170" max="6170" width="8.42578125" style="99" bestFit="1" customWidth="1"/>
    <col min="6171" max="6171" width="8.28515625" style="99" bestFit="1" customWidth="1"/>
    <col min="6172" max="6172" width="9.85546875" style="99" bestFit="1" customWidth="1"/>
    <col min="6173" max="6173" width="8.28515625" style="99" bestFit="1" customWidth="1"/>
    <col min="6174" max="6400" width="7.85546875" style="99"/>
    <col min="6401" max="6401" width="5.7109375" style="99" customWidth="1"/>
    <col min="6402" max="6402" width="34.5703125" style="99" customWidth="1"/>
    <col min="6403" max="6403" width="9.28515625" style="99" bestFit="1" customWidth="1"/>
    <col min="6404" max="6404" width="6.5703125" style="99" bestFit="1" customWidth="1"/>
    <col min="6405" max="6405" width="7.140625" style="99" bestFit="1" customWidth="1"/>
    <col min="6406" max="6406" width="7.28515625" style="99" bestFit="1" customWidth="1"/>
    <col min="6407" max="6407" width="13.140625" style="99" bestFit="1" customWidth="1"/>
    <col min="6408" max="6408" width="6.140625" style="99" bestFit="1" customWidth="1"/>
    <col min="6409" max="6409" width="5.5703125" style="99" bestFit="1" customWidth="1"/>
    <col min="6410" max="6410" width="8.42578125" style="99" bestFit="1" customWidth="1"/>
    <col min="6411" max="6411" width="9.28515625" style="99" bestFit="1" customWidth="1"/>
    <col min="6412" max="6412" width="10.140625" style="99" bestFit="1" customWidth="1"/>
    <col min="6413" max="6413" width="11.7109375" style="99" bestFit="1" customWidth="1"/>
    <col min="6414" max="6414" width="10.5703125" style="99" bestFit="1" customWidth="1"/>
    <col min="6415" max="6415" width="6.5703125" style="99" bestFit="1" customWidth="1"/>
    <col min="6416" max="6416" width="11.140625" style="99" bestFit="1" customWidth="1"/>
    <col min="6417" max="6417" width="13.140625" style="99" bestFit="1" customWidth="1"/>
    <col min="6418" max="6418" width="13.28515625" style="99" bestFit="1" customWidth="1"/>
    <col min="6419" max="6419" width="9.28515625" style="99" bestFit="1" customWidth="1"/>
    <col min="6420" max="6421" width="8.85546875" style="99" bestFit="1" customWidth="1"/>
    <col min="6422" max="6422" width="11" style="99" bestFit="1" customWidth="1"/>
    <col min="6423" max="6423" width="15.5703125" style="99" bestFit="1" customWidth="1"/>
    <col min="6424" max="6424" width="9" style="99" bestFit="1" customWidth="1"/>
    <col min="6425" max="6425" width="10" style="99" bestFit="1" customWidth="1"/>
    <col min="6426" max="6426" width="8.42578125" style="99" bestFit="1" customWidth="1"/>
    <col min="6427" max="6427" width="8.28515625" style="99" bestFit="1" customWidth="1"/>
    <col min="6428" max="6428" width="9.85546875" style="99" bestFit="1" customWidth="1"/>
    <col min="6429" max="6429" width="8.28515625" style="99" bestFit="1" customWidth="1"/>
    <col min="6430" max="6656" width="7.85546875" style="99"/>
    <col min="6657" max="6657" width="5.7109375" style="99" customWidth="1"/>
    <col min="6658" max="6658" width="34.5703125" style="99" customWidth="1"/>
    <col min="6659" max="6659" width="9.28515625" style="99" bestFit="1" customWidth="1"/>
    <col min="6660" max="6660" width="6.5703125" style="99" bestFit="1" customWidth="1"/>
    <col min="6661" max="6661" width="7.140625" style="99" bestFit="1" customWidth="1"/>
    <col min="6662" max="6662" width="7.28515625" style="99" bestFit="1" customWidth="1"/>
    <col min="6663" max="6663" width="13.140625" style="99" bestFit="1" customWidth="1"/>
    <col min="6664" max="6664" width="6.140625" style="99" bestFit="1" customWidth="1"/>
    <col min="6665" max="6665" width="5.5703125" style="99" bestFit="1" customWidth="1"/>
    <col min="6666" max="6666" width="8.42578125" style="99" bestFit="1" customWidth="1"/>
    <col min="6667" max="6667" width="9.28515625" style="99" bestFit="1" customWidth="1"/>
    <col min="6668" max="6668" width="10.140625" style="99" bestFit="1" customWidth="1"/>
    <col min="6669" max="6669" width="11.7109375" style="99" bestFit="1" customWidth="1"/>
    <col min="6670" max="6670" width="10.5703125" style="99" bestFit="1" customWidth="1"/>
    <col min="6671" max="6671" width="6.5703125" style="99" bestFit="1" customWidth="1"/>
    <col min="6672" max="6672" width="11.140625" style="99" bestFit="1" customWidth="1"/>
    <col min="6673" max="6673" width="13.140625" style="99" bestFit="1" customWidth="1"/>
    <col min="6674" max="6674" width="13.28515625" style="99" bestFit="1" customWidth="1"/>
    <col min="6675" max="6675" width="9.28515625" style="99" bestFit="1" customWidth="1"/>
    <col min="6676" max="6677" width="8.85546875" style="99" bestFit="1" customWidth="1"/>
    <col min="6678" max="6678" width="11" style="99" bestFit="1" customWidth="1"/>
    <col min="6679" max="6679" width="15.5703125" style="99" bestFit="1" customWidth="1"/>
    <col min="6680" max="6680" width="9" style="99" bestFit="1" customWidth="1"/>
    <col min="6681" max="6681" width="10" style="99" bestFit="1" customWidth="1"/>
    <col min="6682" max="6682" width="8.42578125" style="99" bestFit="1" customWidth="1"/>
    <col min="6683" max="6683" width="8.28515625" style="99" bestFit="1" customWidth="1"/>
    <col min="6684" max="6684" width="9.85546875" style="99" bestFit="1" customWidth="1"/>
    <col min="6685" max="6685" width="8.28515625" style="99" bestFit="1" customWidth="1"/>
    <col min="6686" max="6912" width="7.85546875" style="99"/>
    <col min="6913" max="6913" width="5.7109375" style="99" customWidth="1"/>
    <col min="6914" max="6914" width="34.5703125" style="99" customWidth="1"/>
    <col min="6915" max="6915" width="9.28515625" style="99" bestFit="1" customWidth="1"/>
    <col min="6916" max="6916" width="6.5703125" style="99" bestFit="1" customWidth="1"/>
    <col min="6917" max="6917" width="7.140625" style="99" bestFit="1" customWidth="1"/>
    <col min="6918" max="6918" width="7.28515625" style="99" bestFit="1" customWidth="1"/>
    <col min="6919" max="6919" width="13.140625" style="99" bestFit="1" customWidth="1"/>
    <col min="6920" max="6920" width="6.140625" style="99" bestFit="1" customWidth="1"/>
    <col min="6921" max="6921" width="5.5703125" style="99" bestFit="1" customWidth="1"/>
    <col min="6922" max="6922" width="8.42578125" style="99" bestFit="1" customWidth="1"/>
    <col min="6923" max="6923" width="9.28515625" style="99" bestFit="1" customWidth="1"/>
    <col min="6924" max="6924" width="10.140625" style="99" bestFit="1" customWidth="1"/>
    <col min="6925" max="6925" width="11.7109375" style="99" bestFit="1" customWidth="1"/>
    <col min="6926" max="6926" width="10.5703125" style="99" bestFit="1" customWidth="1"/>
    <col min="6927" max="6927" width="6.5703125" style="99" bestFit="1" customWidth="1"/>
    <col min="6928" max="6928" width="11.140625" style="99" bestFit="1" customWidth="1"/>
    <col min="6929" max="6929" width="13.140625" style="99" bestFit="1" customWidth="1"/>
    <col min="6930" max="6930" width="13.28515625" style="99" bestFit="1" customWidth="1"/>
    <col min="6931" max="6931" width="9.28515625" style="99" bestFit="1" customWidth="1"/>
    <col min="6932" max="6933" width="8.85546875" style="99" bestFit="1" customWidth="1"/>
    <col min="6934" max="6934" width="11" style="99" bestFit="1" customWidth="1"/>
    <col min="6935" max="6935" width="15.5703125" style="99" bestFit="1" customWidth="1"/>
    <col min="6936" max="6936" width="9" style="99" bestFit="1" customWidth="1"/>
    <col min="6937" max="6937" width="10" style="99" bestFit="1" customWidth="1"/>
    <col min="6938" max="6938" width="8.42578125" style="99" bestFit="1" customWidth="1"/>
    <col min="6939" max="6939" width="8.28515625" style="99" bestFit="1" customWidth="1"/>
    <col min="6940" max="6940" width="9.85546875" style="99" bestFit="1" customWidth="1"/>
    <col min="6941" max="6941" width="8.28515625" style="99" bestFit="1" customWidth="1"/>
    <col min="6942" max="7168" width="7.85546875" style="99"/>
    <col min="7169" max="7169" width="5.7109375" style="99" customWidth="1"/>
    <col min="7170" max="7170" width="34.5703125" style="99" customWidth="1"/>
    <col min="7171" max="7171" width="9.28515625" style="99" bestFit="1" customWidth="1"/>
    <col min="7172" max="7172" width="6.5703125" style="99" bestFit="1" customWidth="1"/>
    <col min="7173" max="7173" width="7.140625" style="99" bestFit="1" customWidth="1"/>
    <col min="7174" max="7174" width="7.28515625" style="99" bestFit="1" customWidth="1"/>
    <col min="7175" max="7175" width="13.140625" style="99" bestFit="1" customWidth="1"/>
    <col min="7176" max="7176" width="6.140625" style="99" bestFit="1" customWidth="1"/>
    <col min="7177" max="7177" width="5.5703125" style="99" bestFit="1" customWidth="1"/>
    <col min="7178" max="7178" width="8.42578125" style="99" bestFit="1" customWidth="1"/>
    <col min="7179" max="7179" width="9.28515625" style="99" bestFit="1" customWidth="1"/>
    <col min="7180" max="7180" width="10.140625" style="99" bestFit="1" customWidth="1"/>
    <col min="7181" max="7181" width="11.7109375" style="99" bestFit="1" customWidth="1"/>
    <col min="7182" max="7182" width="10.5703125" style="99" bestFit="1" customWidth="1"/>
    <col min="7183" max="7183" width="6.5703125" style="99" bestFit="1" customWidth="1"/>
    <col min="7184" max="7184" width="11.140625" style="99" bestFit="1" customWidth="1"/>
    <col min="7185" max="7185" width="13.140625" style="99" bestFit="1" customWidth="1"/>
    <col min="7186" max="7186" width="13.28515625" style="99" bestFit="1" customWidth="1"/>
    <col min="7187" max="7187" width="9.28515625" style="99" bestFit="1" customWidth="1"/>
    <col min="7188" max="7189" width="8.85546875" style="99" bestFit="1" customWidth="1"/>
    <col min="7190" max="7190" width="11" style="99" bestFit="1" customWidth="1"/>
    <col min="7191" max="7191" width="15.5703125" style="99" bestFit="1" customWidth="1"/>
    <col min="7192" max="7192" width="9" style="99" bestFit="1" customWidth="1"/>
    <col min="7193" max="7193" width="10" style="99" bestFit="1" customWidth="1"/>
    <col min="7194" max="7194" width="8.42578125" style="99" bestFit="1" customWidth="1"/>
    <col min="7195" max="7195" width="8.28515625" style="99" bestFit="1" customWidth="1"/>
    <col min="7196" max="7196" width="9.85546875" style="99" bestFit="1" customWidth="1"/>
    <col min="7197" max="7197" width="8.28515625" style="99" bestFit="1" customWidth="1"/>
    <col min="7198" max="7424" width="7.85546875" style="99"/>
    <col min="7425" max="7425" width="5.7109375" style="99" customWidth="1"/>
    <col min="7426" max="7426" width="34.5703125" style="99" customWidth="1"/>
    <col min="7427" max="7427" width="9.28515625" style="99" bestFit="1" customWidth="1"/>
    <col min="7428" max="7428" width="6.5703125" style="99" bestFit="1" customWidth="1"/>
    <col min="7429" max="7429" width="7.140625" style="99" bestFit="1" customWidth="1"/>
    <col min="7430" max="7430" width="7.28515625" style="99" bestFit="1" customWidth="1"/>
    <col min="7431" max="7431" width="13.140625" style="99" bestFit="1" customWidth="1"/>
    <col min="7432" max="7432" width="6.140625" style="99" bestFit="1" customWidth="1"/>
    <col min="7433" max="7433" width="5.5703125" style="99" bestFit="1" customWidth="1"/>
    <col min="7434" max="7434" width="8.42578125" style="99" bestFit="1" customWidth="1"/>
    <col min="7435" max="7435" width="9.28515625" style="99" bestFit="1" customWidth="1"/>
    <col min="7436" max="7436" width="10.140625" style="99" bestFit="1" customWidth="1"/>
    <col min="7437" max="7437" width="11.7109375" style="99" bestFit="1" customWidth="1"/>
    <col min="7438" max="7438" width="10.5703125" style="99" bestFit="1" customWidth="1"/>
    <col min="7439" max="7439" width="6.5703125" style="99" bestFit="1" customWidth="1"/>
    <col min="7440" max="7440" width="11.140625" style="99" bestFit="1" customWidth="1"/>
    <col min="7441" max="7441" width="13.140625" style="99" bestFit="1" customWidth="1"/>
    <col min="7442" max="7442" width="13.28515625" style="99" bestFit="1" customWidth="1"/>
    <col min="7443" max="7443" width="9.28515625" style="99" bestFit="1" customWidth="1"/>
    <col min="7444" max="7445" width="8.85546875" style="99" bestFit="1" customWidth="1"/>
    <col min="7446" max="7446" width="11" style="99" bestFit="1" customWidth="1"/>
    <col min="7447" max="7447" width="15.5703125" style="99" bestFit="1" customWidth="1"/>
    <col min="7448" max="7448" width="9" style="99" bestFit="1" customWidth="1"/>
    <col min="7449" max="7449" width="10" style="99" bestFit="1" customWidth="1"/>
    <col min="7450" max="7450" width="8.42578125" style="99" bestFit="1" customWidth="1"/>
    <col min="7451" max="7451" width="8.28515625" style="99" bestFit="1" customWidth="1"/>
    <col min="7452" max="7452" width="9.85546875" style="99" bestFit="1" customWidth="1"/>
    <col min="7453" max="7453" width="8.28515625" style="99" bestFit="1" customWidth="1"/>
    <col min="7454" max="7680" width="7.85546875" style="99"/>
    <col min="7681" max="7681" width="5.7109375" style="99" customWidth="1"/>
    <col min="7682" max="7682" width="34.5703125" style="99" customWidth="1"/>
    <col min="7683" max="7683" width="9.28515625" style="99" bestFit="1" customWidth="1"/>
    <col min="7684" max="7684" width="6.5703125" style="99" bestFit="1" customWidth="1"/>
    <col min="7685" max="7685" width="7.140625" style="99" bestFit="1" customWidth="1"/>
    <col min="7686" max="7686" width="7.28515625" style="99" bestFit="1" customWidth="1"/>
    <col min="7687" max="7687" width="13.140625" style="99" bestFit="1" customWidth="1"/>
    <col min="7688" max="7688" width="6.140625" style="99" bestFit="1" customWidth="1"/>
    <col min="7689" max="7689" width="5.5703125" style="99" bestFit="1" customWidth="1"/>
    <col min="7690" max="7690" width="8.42578125" style="99" bestFit="1" customWidth="1"/>
    <col min="7691" max="7691" width="9.28515625" style="99" bestFit="1" customWidth="1"/>
    <col min="7692" max="7692" width="10.140625" style="99" bestFit="1" customWidth="1"/>
    <col min="7693" max="7693" width="11.7109375" style="99" bestFit="1" customWidth="1"/>
    <col min="7694" max="7694" width="10.5703125" style="99" bestFit="1" customWidth="1"/>
    <col min="7695" max="7695" width="6.5703125" style="99" bestFit="1" customWidth="1"/>
    <col min="7696" max="7696" width="11.140625" style="99" bestFit="1" customWidth="1"/>
    <col min="7697" max="7697" width="13.140625" style="99" bestFit="1" customWidth="1"/>
    <col min="7698" max="7698" width="13.28515625" style="99" bestFit="1" customWidth="1"/>
    <col min="7699" max="7699" width="9.28515625" style="99" bestFit="1" customWidth="1"/>
    <col min="7700" max="7701" width="8.85546875" style="99" bestFit="1" customWidth="1"/>
    <col min="7702" max="7702" width="11" style="99" bestFit="1" customWidth="1"/>
    <col min="7703" max="7703" width="15.5703125" style="99" bestFit="1" customWidth="1"/>
    <col min="7704" max="7704" width="9" style="99" bestFit="1" customWidth="1"/>
    <col min="7705" max="7705" width="10" style="99" bestFit="1" customWidth="1"/>
    <col min="7706" max="7706" width="8.42578125" style="99" bestFit="1" customWidth="1"/>
    <col min="7707" max="7707" width="8.28515625" style="99" bestFit="1" customWidth="1"/>
    <col min="7708" max="7708" width="9.85546875" style="99" bestFit="1" customWidth="1"/>
    <col min="7709" max="7709" width="8.28515625" style="99" bestFit="1" customWidth="1"/>
    <col min="7710" max="7936" width="7.85546875" style="99"/>
    <col min="7937" max="7937" width="5.7109375" style="99" customWidth="1"/>
    <col min="7938" max="7938" width="34.5703125" style="99" customWidth="1"/>
    <col min="7939" max="7939" width="9.28515625" style="99" bestFit="1" customWidth="1"/>
    <col min="7940" max="7940" width="6.5703125" style="99" bestFit="1" customWidth="1"/>
    <col min="7941" max="7941" width="7.140625" style="99" bestFit="1" customWidth="1"/>
    <col min="7942" max="7942" width="7.28515625" style="99" bestFit="1" customWidth="1"/>
    <col min="7943" max="7943" width="13.140625" style="99" bestFit="1" customWidth="1"/>
    <col min="7944" max="7944" width="6.140625" style="99" bestFit="1" customWidth="1"/>
    <col min="7945" max="7945" width="5.5703125" style="99" bestFit="1" customWidth="1"/>
    <col min="7946" max="7946" width="8.42578125" style="99" bestFit="1" customWidth="1"/>
    <col min="7947" max="7947" width="9.28515625" style="99" bestFit="1" customWidth="1"/>
    <col min="7948" max="7948" width="10.140625" style="99" bestFit="1" customWidth="1"/>
    <col min="7949" max="7949" width="11.7109375" style="99" bestFit="1" customWidth="1"/>
    <col min="7950" max="7950" width="10.5703125" style="99" bestFit="1" customWidth="1"/>
    <col min="7951" max="7951" width="6.5703125" style="99" bestFit="1" customWidth="1"/>
    <col min="7952" max="7952" width="11.140625" style="99" bestFit="1" customWidth="1"/>
    <col min="7953" max="7953" width="13.140625" style="99" bestFit="1" customWidth="1"/>
    <col min="7954" max="7954" width="13.28515625" style="99" bestFit="1" customWidth="1"/>
    <col min="7955" max="7955" width="9.28515625" style="99" bestFit="1" customWidth="1"/>
    <col min="7956" max="7957" width="8.85546875" style="99" bestFit="1" customWidth="1"/>
    <col min="7958" max="7958" width="11" style="99" bestFit="1" customWidth="1"/>
    <col min="7959" max="7959" width="15.5703125" style="99" bestFit="1" customWidth="1"/>
    <col min="7960" max="7960" width="9" style="99" bestFit="1" customWidth="1"/>
    <col min="7961" max="7961" width="10" style="99" bestFit="1" customWidth="1"/>
    <col min="7962" max="7962" width="8.42578125" style="99" bestFit="1" customWidth="1"/>
    <col min="7963" max="7963" width="8.28515625" style="99" bestFit="1" customWidth="1"/>
    <col min="7964" max="7964" width="9.85546875" style="99" bestFit="1" customWidth="1"/>
    <col min="7965" max="7965" width="8.28515625" style="99" bestFit="1" customWidth="1"/>
    <col min="7966" max="8192" width="7.85546875" style="99"/>
    <col min="8193" max="8193" width="5.7109375" style="99" customWidth="1"/>
    <col min="8194" max="8194" width="34.5703125" style="99" customWidth="1"/>
    <col min="8195" max="8195" width="9.28515625" style="99" bestFit="1" customWidth="1"/>
    <col min="8196" max="8196" width="6.5703125" style="99" bestFit="1" customWidth="1"/>
    <col min="8197" max="8197" width="7.140625" style="99" bestFit="1" customWidth="1"/>
    <col min="8198" max="8198" width="7.28515625" style="99" bestFit="1" customWidth="1"/>
    <col min="8199" max="8199" width="13.140625" style="99" bestFit="1" customWidth="1"/>
    <col min="8200" max="8200" width="6.140625" style="99" bestFit="1" customWidth="1"/>
    <col min="8201" max="8201" width="5.5703125" style="99" bestFit="1" customWidth="1"/>
    <col min="8202" max="8202" width="8.42578125" style="99" bestFit="1" customWidth="1"/>
    <col min="8203" max="8203" width="9.28515625" style="99" bestFit="1" customWidth="1"/>
    <col min="8204" max="8204" width="10.140625" style="99" bestFit="1" customWidth="1"/>
    <col min="8205" max="8205" width="11.7109375" style="99" bestFit="1" customWidth="1"/>
    <col min="8206" max="8206" width="10.5703125" style="99" bestFit="1" customWidth="1"/>
    <col min="8207" max="8207" width="6.5703125" style="99" bestFit="1" customWidth="1"/>
    <col min="8208" max="8208" width="11.140625" style="99" bestFit="1" customWidth="1"/>
    <col min="8209" max="8209" width="13.140625" style="99" bestFit="1" customWidth="1"/>
    <col min="8210" max="8210" width="13.28515625" style="99" bestFit="1" customWidth="1"/>
    <col min="8211" max="8211" width="9.28515625" style="99" bestFit="1" customWidth="1"/>
    <col min="8212" max="8213" width="8.85546875" style="99" bestFit="1" customWidth="1"/>
    <col min="8214" max="8214" width="11" style="99" bestFit="1" customWidth="1"/>
    <col min="8215" max="8215" width="15.5703125" style="99" bestFit="1" customWidth="1"/>
    <col min="8216" max="8216" width="9" style="99" bestFit="1" customWidth="1"/>
    <col min="8217" max="8217" width="10" style="99" bestFit="1" customWidth="1"/>
    <col min="8218" max="8218" width="8.42578125" style="99" bestFit="1" customWidth="1"/>
    <col min="8219" max="8219" width="8.28515625" style="99" bestFit="1" customWidth="1"/>
    <col min="8220" max="8220" width="9.85546875" style="99" bestFit="1" customWidth="1"/>
    <col min="8221" max="8221" width="8.28515625" style="99" bestFit="1" customWidth="1"/>
    <col min="8222" max="8448" width="7.85546875" style="99"/>
    <col min="8449" max="8449" width="5.7109375" style="99" customWidth="1"/>
    <col min="8450" max="8450" width="34.5703125" style="99" customWidth="1"/>
    <col min="8451" max="8451" width="9.28515625" style="99" bestFit="1" customWidth="1"/>
    <col min="8452" max="8452" width="6.5703125" style="99" bestFit="1" customWidth="1"/>
    <col min="8453" max="8453" width="7.140625" style="99" bestFit="1" customWidth="1"/>
    <col min="8454" max="8454" width="7.28515625" style="99" bestFit="1" customWidth="1"/>
    <col min="8455" max="8455" width="13.140625" style="99" bestFit="1" customWidth="1"/>
    <col min="8456" max="8456" width="6.140625" style="99" bestFit="1" customWidth="1"/>
    <col min="8457" max="8457" width="5.5703125" style="99" bestFit="1" customWidth="1"/>
    <col min="8458" max="8458" width="8.42578125" style="99" bestFit="1" customWidth="1"/>
    <col min="8459" max="8459" width="9.28515625" style="99" bestFit="1" customWidth="1"/>
    <col min="8460" max="8460" width="10.140625" style="99" bestFit="1" customWidth="1"/>
    <col min="8461" max="8461" width="11.7109375" style="99" bestFit="1" customWidth="1"/>
    <col min="8462" max="8462" width="10.5703125" style="99" bestFit="1" customWidth="1"/>
    <col min="8463" max="8463" width="6.5703125" style="99" bestFit="1" customWidth="1"/>
    <col min="8464" max="8464" width="11.140625" style="99" bestFit="1" customWidth="1"/>
    <col min="8465" max="8465" width="13.140625" style="99" bestFit="1" customWidth="1"/>
    <col min="8466" max="8466" width="13.28515625" style="99" bestFit="1" customWidth="1"/>
    <col min="8467" max="8467" width="9.28515625" style="99" bestFit="1" customWidth="1"/>
    <col min="8468" max="8469" width="8.85546875" style="99" bestFit="1" customWidth="1"/>
    <col min="8470" max="8470" width="11" style="99" bestFit="1" customWidth="1"/>
    <col min="8471" max="8471" width="15.5703125" style="99" bestFit="1" customWidth="1"/>
    <col min="8472" max="8472" width="9" style="99" bestFit="1" customWidth="1"/>
    <col min="8473" max="8473" width="10" style="99" bestFit="1" customWidth="1"/>
    <col min="8474" max="8474" width="8.42578125" style="99" bestFit="1" customWidth="1"/>
    <col min="8475" max="8475" width="8.28515625" style="99" bestFit="1" customWidth="1"/>
    <col min="8476" max="8476" width="9.85546875" style="99" bestFit="1" customWidth="1"/>
    <col min="8477" max="8477" width="8.28515625" style="99" bestFit="1" customWidth="1"/>
    <col min="8478" max="8704" width="7.85546875" style="99"/>
    <col min="8705" max="8705" width="5.7109375" style="99" customWidth="1"/>
    <col min="8706" max="8706" width="34.5703125" style="99" customWidth="1"/>
    <col min="8707" max="8707" width="9.28515625" style="99" bestFit="1" customWidth="1"/>
    <col min="8708" max="8708" width="6.5703125" style="99" bestFit="1" customWidth="1"/>
    <col min="8709" max="8709" width="7.140625" style="99" bestFit="1" customWidth="1"/>
    <col min="8710" max="8710" width="7.28515625" style="99" bestFit="1" customWidth="1"/>
    <col min="8711" max="8711" width="13.140625" style="99" bestFit="1" customWidth="1"/>
    <col min="8712" max="8712" width="6.140625" style="99" bestFit="1" customWidth="1"/>
    <col min="8713" max="8713" width="5.5703125" style="99" bestFit="1" customWidth="1"/>
    <col min="8714" max="8714" width="8.42578125" style="99" bestFit="1" customWidth="1"/>
    <col min="8715" max="8715" width="9.28515625" style="99" bestFit="1" customWidth="1"/>
    <col min="8716" max="8716" width="10.140625" style="99" bestFit="1" customWidth="1"/>
    <col min="8717" max="8717" width="11.7109375" style="99" bestFit="1" customWidth="1"/>
    <col min="8718" max="8718" width="10.5703125" style="99" bestFit="1" customWidth="1"/>
    <col min="8719" max="8719" width="6.5703125" style="99" bestFit="1" customWidth="1"/>
    <col min="8720" max="8720" width="11.140625" style="99" bestFit="1" customWidth="1"/>
    <col min="8721" max="8721" width="13.140625" style="99" bestFit="1" customWidth="1"/>
    <col min="8722" max="8722" width="13.28515625" style="99" bestFit="1" customWidth="1"/>
    <col min="8723" max="8723" width="9.28515625" style="99" bestFit="1" customWidth="1"/>
    <col min="8724" max="8725" width="8.85546875" style="99" bestFit="1" customWidth="1"/>
    <col min="8726" max="8726" width="11" style="99" bestFit="1" customWidth="1"/>
    <col min="8727" max="8727" width="15.5703125" style="99" bestFit="1" customWidth="1"/>
    <col min="8728" max="8728" width="9" style="99" bestFit="1" customWidth="1"/>
    <col min="8729" max="8729" width="10" style="99" bestFit="1" customWidth="1"/>
    <col min="8730" max="8730" width="8.42578125" style="99" bestFit="1" customWidth="1"/>
    <col min="8731" max="8731" width="8.28515625" style="99" bestFit="1" customWidth="1"/>
    <col min="8732" max="8732" width="9.85546875" style="99" bestFit="1" customWidth="1"/>
    <col min="8733" max="8733" width="8.28515625" style="99" bestFit="1" customWidth="1"/>
    <col min="8734" max="8960" width="7.85546875" style="99"/>
    <col min="8961" max="8961" width="5.7109375" style="99" customWidth="1"/>
    <col min="8962" max="8962" width="34.5703125" style="99" customWidth="1"/>
    <col min="8963" max="8963" width="9.28515625" style="99" bestFit="1" customWidth="1"/>
    <col min="8964" max="8964" width="6.5703125" style="99" bestFit="1" customWidth="1"/>
    <col min="8965" max="8965" width="7.140625" style="99" bestFit="1" customWidth="1"/>
    <col min="8966" max="8966" width="7.28515625" style="99" bestFit="1" customWidth="1"/>
    <col min="8967" max="8967" width="13.140625" style="99" bestFit="1" customWidth="1"/>
    <col min="8968" max="8968" width="6.140625" style="99" bestFit="1" customWidth="1"/>
    <col min="8969" max="8969" width="5.5703125" style="99" bestFit="1" customWidth="1"/>
    <col min="8970" max="8970" width="8.42578125" style="99" bestFit="1" customWidth="1"/>
    <col min="8971" max="8971" width="9.28515625" style="99" bestFit="1" customWidth="1"/>
    <col min="8972" max="8972" width="10.140625" style="99" bestFit="1" customWidth="1"/>
    <col min="8973" max="8973" width="11.7109375" style="99" bestFit="1" customWidth="1"/>
    <col min="8974" max="8974" width="10.5703125" style="99" bestFit="1" customWidth="1"/>
    <col min="8975" max="8975" width="6.5703125" style="99" bestFit="1" customWidth="1"/>
    <col min="8976" max="8976" width="11.140625" style="99" bestFit="1" customWidth="1"/>
    <col min="8977" max="8977" width="13.140625" style="99" bestFit="1" customWidth="1"/>
    <col min="8978" max="8978" width="13.28515625" style="99" bestFit="1" customWidth="1"/>
    <col min="8979" max="8979" width="9.28515625" style="99" bestFit="1" customWidth="1"/>
    <col min="8980" max="8981" width="8.85546875" style="99" bestFit="1" customWidth="1"/>
    <col min="8982" max="8982" width="11" style="99" bestFit="1" customWidth="1"/>
    <col min="8983" max="8983" width="15.5703125" style="99" bestFit="1" customWidth="1"/>
    <col min="8984" max="8984" width="9" style="99" bestFit="1" customWidth="1"/>
    <col min="8985" max="8985" width="10" style="99" bestFit="1" customWidth="1"/>
    <col min="8986" max="8986" width="8.42578125" style="99" bestFit="1" customWidth="1"/>
    <col min="8987" max="8987" width="8.28515625" style="99" bestFit="1" customWidth="1"/>
    <col min="8988" max="8988" width="9.85546875" style="99" bestFit="1" customWidth="1"/>
    <col min="8989" max="8989" width="8.28515625" style="99" bestFit="1" customWidth="1"/>
    <col min="8990" max="9216" width="7.85546875" style="99"/>
    <col min="9217" max="9217" width="5.7109375" style="99" customWidth="1"/>
    <col min="9218" max="9218" width="34.5703125" style="99" customWidth="1"/>
    <col min="9219" max="9219" width="9.28515625" style="99" bestFit="1" customWidth="1"/>
    <col min="9220" max="9220" width="6.5703125" style="99" bestFit="1" customWidth="1"/>
    <col min="9221" max="9221" width="7.140625" style="99" bestFit="1" customWidth="1"/>
    <col min="9222" max="9222" width="7.28515625" style="99" bestFit="1" customWidth="1"/>
    <col min="9223" max="9223" width="13.140625" style="99" bestFit="1" customWidth="1"/>
    <col min="9224" max="9224" width="6.140625" style="99" bestFit="1" customWidth="1"/>
    <col min="9225" max="9225" width="5.5703125" style="99" bestFit="1" customWidth="1"/>
    <col min="9226" max="9226" width="8.42578125" style="99" bestFit="1" customWidth="1"/>
    <col min="9227" max="9227" width="9.28515625" style="99" bestFit="1" customWidth="1"/>
    <col min="9228" max="9228" width="10.140625" style="99" bestFit="1" customWidth="1"/>
    <col min="9229" max="9229" width="11.7109375" style="99" bestFit="1" customWidth="1"/>
    <col min="9230" max="9230" width="10.5703125" style="99" bestFit="1" customWidth="1"/>
    <col min="9231" max="9231" width="6.5703125" style="99" bestFit="1" customWidth="1"/>
    <col min="9232" max="9232" width="11.140625" style="99" bestFit="1" customWidth="1"/>
    <col min="9233" max="9233" width="13.140625" style="99" bestFit="1" customWidth="1"/>
    <col min="9234" max="9234" width="13.28515625" style="99" bestFit="1" customWidth="1"/>
    <col min="9235" max="9235" width="9.28515625" style="99" bestFit="1" customWidth="1"/>
    <col min="9236" max="9237" width="8.85546875" style="99" bestFit="1" customWidth="1"/>
    <col min="9238" max="9238" width="11" style="99" bestFit="1" customWidth="1"/>
    <col min="9239" max="9239" width="15.5703125" style="99" bestFit="1" customWidth="1"/>
    <col min="9240" max="9240" width="9" style="99" bestFit="1" customWidth="1"/>
    <col min="9241" max="9241" width="10" style="99" bestFit="1" customWidth="1"/>
    <col min="9242" max="9242" width="8.42578125" style="99" bestFit="1" customWidth="1"/>
    <col min="9243" max="9243" width="8.28515625" style="99" bestFit="1" customWidth="1"/>
    <col min="9244" max="9244" width="9.85546875" style="99" bestFit="1" customWidth="1"/>
    <col min="9245" max="9245" width="8.28515625" style="99" bestFit="1" customWidth="1"/>
    <col min="9246" max="9472" width="7.85546875" style="99"/>
    <col min="9473" max="9473" width="5.7109375" style="99" customWidth="1"/>
    <col min="9474" max="9474" width="34.5703125" style="99" customWidth="1"/>
    <col min="9475" max="9475" width="9.28515625" style="99" bestFit="1" customWidth="1"/>
    <col min="9476" max="9476" width="6.5703125" style="99" bestFit="1" customWidth="1"/>
    <col min="9477" max="9477" width="7.140625" style="99" bestFit="1" customWidth="1"/>
    <col min="9478" max="9478" width="7.28515625" style="99" bestFit="1" customWidth="1"/>
    <col min="9479" max="9479" width="13.140625" style="99" bestFit="1" customWidth="1"/>
    <col min="9480" max="9480" width="6.140625" style="99" bestFit="1" customWidth="1"/>
    <col min="9481" max="9481" width="5.5703125" style="99" bestFit="1" customWidth="1"/>
    <col min="9482" max="9482" width="8.42578125" style="99" bestFit="1" customWidth="1"/>
    <col min="9483" max="9483" width="9.28515625" style="99" bestFit="1" customWidth="1"/>
    <col min="9484" max="9484" width="10.140625" style="99" bestFit="1" customWidth="1"/>
    <col min="9485" max="9485" width="11.7109375" style="99" bestFit="1" customWidth="1"/>
    <col min="9486" max="9486" width="10.5703125" style="99" bestFit="1" customWidth="1"/>
    <col min="9487" max="9487" width="6.5703125" style="99" bestFit="1" customWidth="1"/>
    <col min="9488" max="9488" width="11.140625" style="99" bestFit="1" customWidth="1"/>
    <col min="9489" max="9489" width="13.140625" style="99" bestFit="1" customWidth="1"/>
    <col min="9490" max="9490" width="13.28515625" style="99" bestFit="1" customWidth="1"/>
    <col min="9491" max="9491" width="9.28515625" style="99" bestFit="1" customWidth="1"/>
    <col min="9492" max="9493" width="8.85546875" style="99" bestFit="1" customWidth="1"/>
    <col min="9494" max="9494" width="11" style="99" bestFit="1" customWidth="1"/>
    <col min="9495" max="9495" width="15.5703125" style="99" bestFit="1" customWidth="1"/>
    <col min="9496" max="9496" width="9" style="99" bestFit="1" customWidth="1"/>
    <col min="9497" max="9497" width="10" style="99" bestFit="1" customWidth="1"/>
    <col min="9498" max="9498" width="8.42578125" style="99" bestFit="1" customWidth="1"/>
    <col min="9499" max="9499" width="8.28515625" style="99" bestFit="1" customWidth="1"/>
    <col min="9500" max="9500" width="9.85546875" style="99" bestFit="1" customWidth="1"/>
    <col min="9501" max="9501" width="8.28515625" style="99" bestFit="1" customWidth="1"/>
    <col min="9502" max="9728" width="7.85546875" style="99"/>
    <col min="9729" max="9729" width="5.7109375" style="99" customWidth="1"/>
    <col min="9730" max="9730" width="34.5703125" style="99" customWidth="1"/>
    <col min="9731" max="9731" width="9.28515625" style="99" bestFit="1" customWidth="1"/>
    <col min="9732" max="9732" width="6.5703125" style="99" bestFit="1" customWidth="1"/>
    <col min="9733" max="9733" width="7.140625" style="99" bestFit="1" customWidth="1"/>
    <col min="9734" max="9734" width="7.28515625" style="99" bestFit="1" customWidth="1"/>
    <col min="9735" max="9735" width="13.140625" style="99" bestFit="1" customWidth="1"/>
    <col min="9736" max="9736" width="6.140625" style="99" bestFit="1" customWidth="1"/>
    <col min="9737" max="9737" width="5.5703125" style="99" bestFit="1" customWidth="1"/>
    <col min="9738" max="9738" width="8.42578125" style="99" bestFit="1" customWidth="1"/>
    <col min="9739" max="9739" width="9.28515625" style="99" bestFit="1" customWidth="1"/>
    <col min="9740" max="9740" width="10.140625" style="99" bestFit="1" customWidth="1"/>
    <col min="9741" max="9741" width="11.7109375" style="99" bestFit="1" customWidth="1"/>
    <col min="9742" max="9742" width="10.5703125" style="99" bestFit="1" customWidth="1"/>
    <col min="9743" max="9743" width="6.5703125" style="99" bestFit="1" customWidth="1"/>
    <col min="9744" max="9744" width="11.140625" style="99" bestFit="1" customWidth="1"/>
    <col min="9745" max="9745" width="13.140625" style="99" bestFit="1" customWidth="1"/>
    <col min="9746" max="9746" width="13.28515625" style="99" bestFit="1" customWidth="1"/>
    <col min="9747" max="9747" width="9.28515625" style="99" bestFit="1" customWidth="1"/>
    <col min="9748" max="9749" width="8.85546875" style="99" bestFit="1" customWidth="1"/>
    <col min="9750" max="9750" width="11" style="99" bestFit="1" customWidth="1"/>
    <col min="9751" max="9751" width="15.5703125" style="99" bestFit="1" customWidth="1"/>
    <col min="9752" max="9752" width="9" style="99" bestFit="1" customWidth="1"/>
    <col min="9753" max="9753" width="10" style="99" bestFit="1" customWidth="1"/>
    <col min="9754" max="9754" width="8.42578125" style="99" bestFit="1" customWidth="1"/>
    <col min="9755" max="9755" width="8.28515625" style="99" bestFit="1" customWidth="1"/>
    <col min="9756" max="9756" width="9.85546875" style="99" bestFit="1" customWidth="1"/>
    <col min="9757" max="9757" width="8.28515625" style="99" bestFit="1" customWidth="1"/>
    <col min="9758" max="9984" width="7.85546875" style="99"/>
    <col min="9985" max="9985" width="5.7109375" style="99" customWidth="1"/>
    <col min="9986" max="9986" width="34.5703125" style="99" customWidth="1"/>
    <col min="9987" max="9987" width="9.28515625" style="99" bestFit="1" customWidth="1"/>
    <col min="9988" max="9988" width="6.5703125" style="99" bestFit="1" customWidth="1"/>
    <col min="9989" max="9989" width="7.140625" style="99" bestFit="1" customWidth="1"/>
    <col min="9990" max="9990" width="7.28515625" style="99" bestFit="1" customWidth="1"/>
    <col min="9991" max="9991" width="13.140625" style="99" bestFit="1" customWidth="1"/>
    <col min="9992" max="9992" width="6.140625" style="99" bestFit="1" customWidth="1"/>
    <col min="9993" max="9993" width="5.5703125" style="99" bestFit="1" customWidth="1"/>
    <col min="9994" max="9994" width="8.42578125" style="99" bestFit="1" customWidth="1"/>
    <col min="9995" max="9995" width="9.28515625" style="99" bestFit="1" customWidth="1"/>
    <col min="9996" max="9996" width="10.140625" style="99" bestFit="1" customWidth="1"/>
    <col min="9997" max="9997" width="11.7109375" style="99" bestFit="1" customWidth="1"/>
    <col min="9998" max="9998" width="10.5703125" style="99" bestFit="1" customWidth="1"/>
    <col min="9999" max="9999" width="6.5703125" style="99" bestFit="1" customWidth="1"/>
    <col min="10000" max="10000" width="11.140625" style="99" bestFit="1" customWidth="1"/>
    <col min="10001" max="10001" width="13.140625" style="99" bestFit="1" customWidth="1"/>
    <col min="10002" max="10002" width="13.28515625" style="99" bestFit="1" customWidth="1"/>
    <col min="10003" max="10003" width="9.28515625" style="99" bestFit="1" customWidth="1"/>
    <col min="10004" max="10005" width="8.85546875" style="99" bestFit="1" customWidth="1"/>
    <col min="10006" max="10006" width="11" style="99" bestFit="1" customWidth="1"/>
    <col min="10007" max="10007" width="15.5703125" style="99" bestFit="1" customWidth="1"/>
    <col min="10008" max="10008" width="9" style="99" bestFit="1" customWidth="1"/>
    <col min="10009" max="10009" width="10" style="99" bestFit="1" customWidth="1"/>
    <col min="10010" max="10010" width="8.42578125" style="99" bestFit="1" customWidth="1"/>
    <col min="10011" max="10011" width="8.28515625" style="99" bestFit="1" customWidth="1"/>
    <col min="10012" max="10012" width="9.85546875" style="99" bestFit="1" customWidth="1"/>
    <col min="10013" max="10013" width="8.28515625" style="99" bestFit="1" customWidth="1"/>
    <col min="10014" max="10240" width="7.85546875" style="99"/>
    <col min="10241" max="10241" width="5.7109375" style="99" customWidth="1"/>
    <col min="10242" max="10242" width="34.5703125" style="99" customWidth="1"/>
    <col min="10243" max="10243" width="9.28515625" style="99" bestFit="1" customWidth="1"/>
    <col min="10244" max="10244" width="6.5703125" style="99" bestFit="1" customWidth="1"/>
    <col min="10245" max="10245" width="7.140625" style="99" bestFit="1" customWidth="1"/>
    <col min="10246" max="10246" width="7.28515625" style="99" bestFit="1" customWidth="1"/>
    <col min="10247" max="10247" width="13.140625" style="99" bestFit="1" customWidth="1"/>
    <col min="10248" max="10248" width="6.140625" style="99" bestFit="1" customWidth="1"/>
    <col min="10249" max="10249" width="5.5703125" style="99" bestFit="1" customWidth="1"/>
    <col min="10250" max="10250" width="8.42578125" style="99" bestFit="1" customWidth="1"/>
    <col min="10251" max="10251" width="9.28515625" style="99" bestFit="1" customWidth="1"/>
    <col min="10252" max="10252" width="10.140625" style="99" bestFit="1" customWidth="1"/>
    <col min="10253" max="10253" width="11.7109375" style="99" bestFit="1" customWidth="1"/>
    <col min="10254" max="10254" width="10.5703125" style="99" bestFit="1" customWidth="1"/>
    <col min="10255" max="10255" width="6.5703125" style="99" bestFit="1" customWidth="1"/>
    <col min="10256" max="10256" width="11.140625" style="99" bestFit="1" customWidth="1"/>
    <col min="10257" max="10257" width="13.140625" style="99" bestFit="1" customWidth="1"/>
    <col min="10258" max="10258" width="13.28515625" style="99" bestFit="1" customWidth="1"/>
    <col min="10259" max="10259" width="9.28515625" style="99" bestFit="1" customWidth="1"/>
    <col min="10260" max="10261" width="8.85546875" style="99" bestFit="1" customWidth="1"/>
    <col min="10262" max="10262" width="11" style="99" bestFit="1" customWidth="1"/>
    <col min="10263" max="10263" width="15.5703125" style="99" bestFit="1" customWidth="1"/>
    <col min="10264" max="10264" width="9" style="99" bestFit="1" customWidth="1"/>
    <col min="10265" max="10265" width="10" style="99" bestFit="1" customWidth="1"/>
    <col min="10266" max="10266" width="8.42578125" style="99" bestFit="1" customWidth="1"/>
    <col min="10267" max="10267" width="8.28515625" style="99" bestFit="1" customWidth="1"/>
    <col min="10268" max="10268" width="9.85546875" style="99" bestFit="1" customWidth="1"/>
    <col min="10269" max="10269" width="8.28515625" style="99" bestFit="1" customWidth="1"/>
    <col min="10270" max="10496" width="7.85546875" style="99"/>
    <col min="10497" max="10497" width="5.7109375" style="99" customWidth="1"/>
    <col min="10498" max="10498" width="34.5703125" style="99" customWidth="1"/>
    <col min="10499" max="10499" width="9.28515625" style="99" bestFit="1" customWidth="1"/>
    <col min="10500" max="10500" width="6.5703125" style="99" bestFit="1" customWidth="1"/>
    <col min="10501" max="10501" width="7.140625" style="99" bestFit="1" customWidth="1"/>
    <col min="10502" max="10502" width="7.28515625" style="99" bestFit="1" customWidth="1"/>
    <col min="10503" max="10503" width="13.140625" style="99" bestFit="1" customWidth="1"/>
    <col min="10504" max="10504" width="6.140625" style="99" bestFit="1" customWidth="1"/>
    <col min="10505" max="10505" width="5.5703125" style="99" bestFit="1" customWidth="1"/>
    <col min="10506" max="10506" width="8.42578125" style="99" bestFit="1" customWidth="1"/>
    <col min="10507" max="10507" width="9.28515625" style="99" bestFit="1" customWidth="1"/>
    <col min="10508" max="10508" width="10.140625" style="99" bestFit="1" customWidth="1"/>
    <col min="10509" max="10509" width="11.7109375" style="99" bestFit="1" customWidth="1"/>
    <col min="10510" max="10510" width="10.5703125" style="99" bestFit="1" customWidth="1"/>
    <col min="10511" max="10511" width="6.5703125" style="99" bestFit="1" customWidth="1"/>
    <col min="10512" max="10512" width="11.140625" style="99" bestFit="1" customWidth="1"/>
    <col min="10513" max="10513" width="13.140625" style="99" bestFit="1" customWidth="1"/>
    <col min="10514" max="10514" width="13.28515625" style="99" bestFit="1" customWidth="1"/>
    <col min="10515" max="10515" width="9.28515625" style="99" bestFit="1" customWidth="1"/>
    <col min="10516" max="10517" width="8.85546875" style="99" bestFit="1" customWidth="1"/>
    <col min="10518" max="10518" width="11" style="99" bestFit="1" customWidth="1"/>
    <col min="10519" max="10519" width="15.5703125" style="99" bestFit="1" customWidth="1"/>
    <col min="10520" max="10520" width="9" style="99" bestFit="1" customWidth="1"/>
    <col min="10521" max="10521" width="10" style="99" bestFit="1" customWidth="1"/>
    <col min="10522" max="10522" width="8.42578125" style="99" bestFit="1" customWidth="1"/>
    <col min="10523" max="10523" width="8.28515625" style="99" bestFit="1" customWidth="1"/>
    <col min="10524" max="10524" width="9.85546875" style="99" bestFit="1" customWidth="1"/>
    <col min="10525" max="10525" width="8.28515625" style="99" bestFit="1" customWidth="1"/>
    <col min="10526" max="10752" width="7.85546875" style="99"/>
    <col min="10753" max="10753" width="5.7109375" style="99" customWidth="1"/>
    <col min="10754" max="10754" width="34.5703125" style="99" customWidth="1"/>
    <col min="10755" max="10755" width="9.28515625" style="99" bestFit="1" customWidth="1"/>
    <col min="10756" max="10756" width="6.5703125" style="99" bestFit="1" customWidth="1"/>
    <col min="10757" max="10757" width="7.140625" style="99" bestFit="1" customWidth="1"/>
    <col min="10758" max="10758" width="7.28515625" style="99" bestFit="1" customWidth="1"/>
    <col min="10759" max="10759" width="13.140625" style="99" bestFit="1" customWidth="1"/>
    <col min="10760" max="10760" width="6.140625" style="99" bestFit="1" customWidth="1"/>
    <col min="10761" max="10761" width="5.5703125" style="99" bestFit="1" customWidth="1"/>
    <col min="10762" max="10762" width="8.42578125" style="99" bestFit="1" customWidth="1"/>
    <col min="10763" max="10763" width="9.28515625" style="99" bestFit="1" customWidth="1"/>
    <col min="10764" max="10764" width="10.140625" style="99" bestFit="1" customWidth="1"/>
    <col min="10765" max="10765" width="11.7109375" style="99" bestFit="1" customWidth="1"/>
    <col min="10766" max="10766" width="10.5703125" style="99" bestFit="1" customWidth="1"/>
    <col min="10767" max="10767" width="6.5703125" style="99" bestFit="1" customWidth="1"/>
    <col min="10768" max="10768" width="11.140625" style="99" bestFit="1" customWidth="1"/>
    <col min="10769" max="10769" width="13.140625" style="99" bestFit="1" customWidth="1"/>
    <col min="10770" max="10770" width="13.28515625" style="99" bestFit="1" customWidth="1"/>
    <col min="10771" max="10771" width="9.28515625" style="99" bestFit="1" customWidth="1"/>
    <col min="10772" max="10773" width="8.85546875" style="99" bestFit="1" customWidth="1"/>
    <col min="10774" max="10774" width="11" style="99" bestFit="1" customWidth="1"/>
    <col min="10775" max="10775" width="15.5703125" style="99" bestFit="1" customWidth="1"/>
    <col min="10776" max="10776" width="9" style="99" bestFit="1" customWidth="1"/>
    <col min="10777" max="10777" width="10" style="99" bestFit="1" customWidth="1"/>
    <col min="10778" max="10778" width="8.42578125" style="99" bestFit="1" customWidth="1"/>
    <col min="10779" max="10779" width="8.28515625" style="99" bestFit="1" customWidth="1"/>
    <col min="10780" max="10780" width="9.85546875" style="99" bestFit="1" customWidth="1"/>
    <col min="10781" max="10781" width="8.28515625" style="99" bestFit="1" customWidth="1"/>
    <col min="10782" max="11008" width="7.85546875" style="99"/>
    <col min="11009" max="11009" width="5.7109375" style="99" customWidth="1"/>
    <col min="11010" max="11010" width="34.5703125" style="99" customWidth="1"/>
    <col min="11011" max="11011" width="9.28515625" style="99" bestFit="1" customWidth="1"/>
    <col min="11012" max="11012" width="6.5703125" style="99" bestFit="1" customWidth="1"/>
    <col min="11013" max="11013" width="7.140625" style="99" bestFit="1" customWidth="1"/>
    <col min="11014" max="11014" width="7.28515625" style="99" bestFit="1" customWidth="1"/>
    <col min="11015" max="11015" width="13.140625" style="99" bestFit="1" customWidth="1"/>
    <col min="11016" max="11016" width="6.140625" style="99" bestFit="1" customWidth="1"/>
    <col min="11017" max="11017" width="5.5703125" style="99" bestFit="1" customWidth="1"/>
    <col min="11018" max="11018" width="8.42578125" style="99" bestFit="1" customWidth="1"/>
    <col min="11019" max="11019" width="9.28515625" style="99" bestFit="1" customWidth="1"/>
    <col min="11020" max="11020" width="10.140625" style="99" bestFit="1" customWidth="1"/>
    <col min="11021" max="11021" width="11.7109375" style="99" bestFit="1" customWidth="1"/>
    <col min="11022" max="11022" width="10.5703125" style="99" bestFit="1" customWidth="1"/>
    <col min="11023" max="11023" width="6.5703125" style="99" bestFit="1" customWidth="1"/>
    <col min="11024" max="11024" width="11.140625" style="99" bestFit="1" customWidth="1"/>
    <col min="11025" max="11025" width="13.140625" style="99" bestFit="1" customWidth="1"/>
    <col min="11026" max="11026" width="13.28515625" style="99" bestFit="1" customWidth="1"/>
    <col min="11027" max="11027" width="9.28515625" style="99" bestFit="1" customWidth="1"/>
    <col min="11028" max="11029" width="8.85546875" style="99" bestFit="1" customWidth="1"/>
    <col min="11030" max="11030" width="11" style="99" bestFit="1" customWidth="1"/>
    <col min="11031" max="11031" width="15.5703125" style="99" bestFit="1" customWidth="1"/>
    <col min="11032" max="11032" width="9" style="99" bestFit="1" customWidth="1"/>
    <col min="11033" max="11033" width="10" style="99" bestFit="1" customWidth="1"/>
    <col min="11034" max="11034" width="8.42578125" style="99" bestFit="1" customWidth="1"/>
    <col min="11035" max="11035" width="8.28515625" style="99" bestFit="1" customWidth="1"/>
    <col min="11036" max="11036" width="9.85546875" style="99" bestFit="1" customWidth="1"/>
    <col min="11037" max="11037" width="8.28515625" style="99" bestFit="1" customWidth="1"/>
    <col min="11038" max="11264" width="7.85546875" style="99"/>
    <col min="11265" max="11265" width="5.7109375" style="99" customWidth="1"/>
    <col min="11266" max="11266" width="34.5703125" style="99" customWidth="1"/>
    <col min="11267" max="11267" width="9.28515625" style="99" bestFit="1" customWidth="1"/>
    <col min="11268" max="11268" width="6.5703125" style="99" bestFit="1" customWidth="1"/>
    <col min="11269" max="11269" width="7.140625" style="99" bestFit="1" customWidth="1"/>
    <col min="11270" max="11270" width="7.28515625" style="99" bestFit="1" customWidth="1"/>
    <col min="11271" max="11271" width="13.140625" style="99" bestFit="1" customWidth="1"/>
    <col min="11272" max="11272" width="6.140625" style="99" bestFit="1" customWidth="1"/>
    <col min="11273" max="11273" width="5.5703125" style="99" bestFit="1" customWidth="1"/>
    <col min="11274" max="11274" width="8.42578125" style="99" bestFit="1" customWidth="1"/>
    <col min="11275" max="11275" width="9.28515625" style="99" bestFit="1" customWidth="1"/>
    <col min="11276" max="11276" width="10.140625" style="99" bestFit="1" customWidth="1"/>
    <col min="11277" max="11277" width="11.7109375" style="99" bestFit="1" customWidth="1"/>
    <col min="11278" max="11278" width="10.5703125" style="99" bestFit="1" customWidth="1"/>
    <col min="11279" max="11279" width="6.5703125" style="99" bestFit="1" customWidth="1"/>
    <col min="11280" max="11280" width="11.140625" style="99" bestFit="1" customWidth="1"/>
    <col min="11281" max="11281" width="13.140625" style="99" bestFit="1" customWidth="1"/>
    <col min="11282" max="11282" width="13.28515625" style="99" bestFit="1" customWidth="1"/>
    <col min="11283" max="11283" width="9.28515625" style="99" bestFit="1" customWidth="1"/>
    <col min="11284" max="11285" width="8.85546875" style="99" bestFit="1" customWidth="1"/>
    <col min="11286" max="11286" width="11" style="99" bestFit="1" customWidth="1"/>
    <col min="11287" max="11287" width="15.5703125" style="99" bestFit="1" customWidth="1"/>
    <col min="11288" max="11288" width="9" style="99" bestFit="1" customWidth="1"/>
    <col min="11289" max="11289" width="10" style="99" bestFit="1" customWidth="1"/>
    <col min="11290" max="11290" width="8.42578125" style="99" bestFit="1" customWidth="1"/>
    <col min="11291" max="11291" width="8.28515625" style="99" bestFit="1" customWidth="1"/>
    <col min="11292" max="11292" width="9.85546875" style="99" bestFit="1" customWidth="1"/>
    <col min="11293" max="11293" width="8.28515625" style="99" bestFit="1" customWidth="1"/>
    <col min="11294" max="11520" width="7.85546875" style="99"/>
    <col min="11521" max="11521" width="5.7109375" style="99" customWidth="1"/>
    <col min="11522" max="11522" width="34.5703125" style="99" customWidth="1"/>
    <col min="11523" max="11523" width="9.28515625" style="99" bestFit="1" customWidth="1"/>
    <col min="11524" max="11524" width="6.5703125" style="99" bestFit="1" customWidth="1"/>
    <col min="11525" max="11525" width="7.140625" style="99" bestFit="1" customWidth="1"/>
    <col min="11526" max="11526" width="7.28515625" style="99" bestFit="1" customWidth="1"/>
    <col min="11527" max="11527" width="13.140625" style="99" bestFit="1" customWidth="1"/>
    <col min="11528" max="11528" width="6.140625" style="99" bestFit="1" customWidth="1"/>
    <col min="11529" max="11529" width="5.5703125" style="99" bestFit="1" customWidth="1"/>
    <col min="11530" max="11530" width="8.42578125" style="99" bestFit="1" customWidth="1"/>
    <col min="11531" max="11531" width="9.28515625" style="99" bestFit="1" customWidth="1"/>
    <col min="11532" max="11532" width="10.140625" style="99" bestFit="1" customWidth="1"/>
    <col min="11533" max="11533" width="11.7109375" style="99" bestFit="1" customWidth="1"/>
    <col min="11534" max="11534" width="10.5703125" style="99" bestFit="1" customWidth="1"/>
    <col min="11535" max="11535" width="6.5703125" style="99" bestFit="1" customWidth="1"/>
    <col min="11536" max="11536" width="11.140625" style="99" bestFit="1" customWidth="1"/>
    <col min="11537" max="11537" width="13.140625" style="99" bestFit="1" customWidth="1"/>
    <col min="11538" max="11538" width="13.28515625" style="99" bestFit="1" customWidth="1"/>
    <col min="11539" max="11539" width="9.28515625" style="99" bestFit="1" customWidth="1"/>
    <col min="11540" max="11541" width="8.85546875" style="99" bestFit="1" customWidth="1"/>
    <col min="11542" max="11542" width="11" style="99" bestFit="1" customWidth="1"/>
    <col min="11543" max="11543" width="15.5703125" style="99" bestFit="1" customWidth="1"/>
    <col min="11544" max="11544" width="9" style="99" bestFit="1" customWidth="1"/>
    <col min="11545" max="11545" width="10" style="99" bestFit="1" customWidth="1"/>
    <col min="11546" max="11546" width="8.42578125" style="99" bestFit="1" customWidth="1"/>
    <col min="11547" max="11547" width="8.28515625" style="99" bestFit="1" customWidth="1"/>
    <col min="11548" max="11548" width="9.85546875" style="99" bestFit="1" customWidth="1"/>
    <col min="11549" max="11549" width="8.28515625" style="99" bestFit="1" customWidth="1"/>
    <col min="11550" max="11776" width="7.85546875" style="99"/>
    <col min="11777" max="11777" width="5.7109375" style="99" customWidth="1"/>
    <col min="11778" max="11778" width="34.5703125" style="99" customWidth="1"/>
    <col min="11779" max="11779" width="9.28515625" style="99" bestFit="1" customWidth="1"/>
    <col min="11780" max="11780" width="6.5703125" style="99" bestFit="1" customWidth="1"/>
    <col min="11781" max="11781" width="7.140625" style="99" bestFit="1" customWidth="1"/>
    <col min="11782" max="11782" width="7.28515625" style="99" bestFit="1" customWidth="1"/>
    <col min="11783" max="11783" width="13.140625" style="99" bestFit="1" customWidth="1"/>
    <col min="11784" max="11784" width="6.140625" style="99" bestFit="1" customWidth="1"/>
    <col min="11785" max="11785" width="5.5703125" style="99" bestFit="1" customWidth="1"/>
    <col min="11786" max="11786" width="8.42578125" style="99" bestFit="1" customWidth="1"/>
    <col min="11787" max="11787" width="9.28515625" style="99" bestFit="1" customWidth="1"/>
    <col min="11788" max="11788" width="10.140625" style="99" bestFit="1" customWidth="1"/>
    <col min="11789" max="11789" width="11.7109375" style="99" bestFit="1" customWidth="1"/>
    <col min="11790" max="11790" width="10.5703125" style="99" bestFit="1" customWidth="1"/>
    <col min="11791" max="11791" width="6.5703125" style="99" bestFit="1" customWidth="1"/>
    <col min="11792" max="11792" width="11.140625" style="99" bestFit="1" customWidth="1"/>
    <col min="11793" max="11793" width="13.140625" style="99" bestFit="1" customWidth="1"/>
    <col min="11794" max="11794" width="13.28515625" style="99" bestFit="1" customWidth="1"/>
    <col min="11795" max="11795" width="9.28515625" style="99" bestFit="1" customWidth="1"/>
    <col min="11796" max="11797" width="8.85546875" style="99" bestFit="1" customWidth="1"/>
    <col min="11798" max="11798" width="11" style="99" bestFit="1" customWidth="1"/>
    <col min="11799" max="11799" width="15.5703125" style="99" bestFit="1" customWidth="1"/>
    <col min="11800" max="11800" width="9" style="99" bestFit="1" customWidth="1"/>
    <col min="11801" max="11801" width="10" style="99" bestFit="1" customWidth="1"/>
    <col min="11802" max="11802" width="8.42578125" style="99" bestFit="1" customWidth="1"/>
    <col min="11803" max="11803" width="8.28515625" style="99" bestFit="1" customWidth="1"/>
    <col min="11804" max="11804" width="9.85546875" style="99" bestFit="1" customWidth="1"/>
    <col min="11805" max="11805" width="8.28515625" style="99" bestFit="1" customWidth="1"/>
    <col min="11806" max="12032" width="7.85546875" style="99"/>
    <col min="12033" max="12033" width="5.7109375" style="99" customWidth="1"/>
    <col min="12034" max="12034" width="34.5703125" style="99" customWidth="1"/>
    <col min="12035" max="12035" width="9.28515625" style="99" bestFit="1" customWidth="1"/>
    <col min="12036" max="12036" width="6.5703125" style="99" bestFit="1" customWidth="1"/>
    <col min="12037" max="12037" width="7.140625" style="99" bestFit="1" customWidth="1"/>
    <col min="12038" max="12038" width="7.28515625" style="99" bestFit="1" customWidth="1"/>
    <col min="12039" max="12039" width="13.140625" style="99" bestFit="1" customWidth="1"/>
    <col min="12040" max="12040" width="6.140625" style="99" bestFit="1" customWidth="1"/>
    <col min="12041" max="12041" width="5.5703125" style="99" bestFit="1" customWidth="1"/>
    <col min="12042" max="12042" width="8.42578125" style="99" bestFit="1" customWidth="1"/>
    <col min="12043" max="12043" width="9.28515625" style="99" bestFit="1" customWidth="1"/>
    <col min="12044" max="12044" width="10.140625" style="99" bestFit="1" customWidth="1"/>
    <col min="12045" max="12045" width="11.7109375" style="99" bestFit="1" customWidth="1"/>
    <col min="12046" max="12046" width="10.5703125" style="99" bestFit="1" customWidth="1"/>
    <col min="12047" max="12047" width="6.5703125" style="99" bestFit="1" customWidth="1"/>
    <col min="12048" max="12048" width="11.140625" style="99" bestFit="1" customWidth="1"/>
    <col min="12049" max="12049" width="13.140625" style="99" bestFit="1" customWidth="1"/>
    <col min="12050" max="12050" width="13.28515625" style="99" bestFit="1" customWidth="1"/>
    <col min="12051" max="12051" width="9.28515625" style="99" bestFit="1" customWidth="1"/>
    <col min="12052" max="12053" width="8.85546875" style="99" bestFit="1" customWidth="1"/>
    <col min="12054" max="12054" width="11" style="99" bestFit="1" customWidth="1"/>
    <col min="12055" max="12055" width="15.5703125" style="99" bestFit="1" customWidth="1"/>
    <col min="12056" max="12056" width="9" style="99" bestFit="1" customWidth="1"/>
    <col min="12057" max="12057" width="10" style="99" bestFit="1" customWidth="1"/>
    <col min="12058" max="12058" width="8.42578125" style="99" bestFit="1" customWidth="1"/>
    <col min="12059" max="12059" width="8.28515625" style="99" bestFit="1" customWidth="1"/>
    <col min="12060" max="12060" width="9.85546875" style="99" bestFit="1" customWidth="1"/>
    <col min="12061" max="12061" width="8.28515625" style="99" bestFit="1" customWidth="1"/>
    <col min="12062" max="12288" width="7.85546875" style="99"/>
    <col min="12289" max="12289" width="5.7109375" style="99" customWidth="1"/>
    <col min="12290" max="12290" width="34.5703125" style="99" customWidth="1"/>
    <col min="12291" max="12291" width="9.28515625" style="99" bestFit="1" customWidth="1"/>
    <col min="12292" max="12292" width="6.5703125" style="99" bestFit="1" customWidth="1"/>
    <col min="12293" max="12293" width="7.140625" style="99" bestFit="1" customWidth="1"/>
    <col min="12294" max="12294" width="7.28515625" style="99" bestFit="1" customWidth="1"/>
    <col min="12295" max="12295" width="13.140625" style="99" bestFit="1" customWidth="1"/>
    <col min="12296" max="12296" width="6.140625" style="99" bestFit="1" customWidth="1"/>
    <col min="12297" max="12297" width="5.5703125" style="99" bestFit="1" customWidth="1"/>
    <col min="12298" max="12298" width="8.42578125" style="99" bestFit="1" customWidth="1"/>
    <col min="12299" max="12299" width="9.28515625" style="99" bestFit="1" customWidth="1"/>
    <col min="12300" max="12300" width="10.140625" style="99" bestFit="1" customWidth="1"/>
    <col min="12301" max="12301" width="11.7109375" style="99" bestFit="1" customWidth="1"/>
    <col min="12302" max="12302" width="10.5703125" style="99" bestFit="1" customWidth="1"/>
    <col min="12303" max="12303" width="6.5703125" style="99" bestFit="1" customWidth="1"/>
    <col min="12304" max="12304" width="11.140625" style="99" bestFit="1" customWidth="1"/>
    <col min="12305" max="12305" width="13.140625" style="99" bestFit="1" customWidth="1"/>
    <col min="12306" max="12306" width="13.28515625" style="99" bestFit="1" customWidth="1"/>
    <col min="12307" max="12307" width="9.28515625" style="99" bestFit="1" customWidth="1"/>
    <col min="12308" max="12309" width="8.85546875" style="99" bestFit="1" customWidth="1"/>
    <col min="12310" max="12310" width="11" style="99" bestFit="1" customWidth="1"/>
    <col min="12311" max="12311" width="15.5703125" style="99" bestFit="1" customWidth="1"/>
    <col min="12312" max="12312" width="9" style="99" bestFit="1" customWidth="1"/>
    <col min="12313" max="12313" width="10" style="99" bestFit="1" customWidth="1"/>
    <col min="12314" max="12314" width="8.42578125" style="99" bestFit="1" customWidth="1"/>
    <col min="12315" max="12315" width="8.28515625" style="99" bestFit="1" customWidth="1"/>
    <col min="12316" max="12316" width="9.85546875" style="99" bestFit="1" customWidth="1"/>
    <col min="12317" max="12317" width="8.28515625" style="99" bestFit="1" customWidth="1"/>
    <col min="12318" max="12544" width="7.85546875" style="99"/>
    <col min="12545" max="12545" width="5.7109375" style="99" customWidth="1"/>
    <col min="12546" max="12546" width="34.5703125" style="99" customWidth="1"/>
    <col min="12547" max="12547" width="9.28515625" style="99" bestFit="1" customWidth="1"/>
    <col min="12548" max="12548" width="6.5703125" style="99" bestFit="1" customWidth="1"/>
    <col min="12549" max="12549" width="7.140625" style="99" bestFit="1" customWidth="1"/>
    <col min="12550" max="12550" width="7.28515625" style="99" bestFit="1" customWidth="1"/>
    <col min="12551" max="12551" width="13.140625" style="99" bestFit="1" customWidth="1"/>
    <col min="12552" max="12552" width="6.140625" style="99" bestFit="1" customWidth="1"/>
    <col min="12553" max="12553" width="5.5703125" style="99" bestFit="1" customWidth="1"/>
    <col min="12554" max="12554" width="8.42578125" style="99" bestFit="1" customWidth="1"/>
    <col min="12555" max="12555" width="9.28515625" style="99" bestFit="1" customWidth="1"/>
    <col min="12556" max="12556" width="10.140625" style="99" bestFit="1" customWidth="1"/>
    <col min="12557" max="12557" width="11.7109375" style="99" bestFit="1" customWidth="1"/>
    <col min="12558" max="12558" width="10.5703125" style="99" bestFit="1" customWidth="1"/>
    <col min="12559" max="12559" width="6.5703125" style="99" bestFit="1" customWidth="1"/>
    <col min="12560" max="12560" width="11.140625" style="99" bestFit="1" customWidth="1"/>
    <col min="12561" max="12561" width="13.140625" style="99" bestFit="1" customWidth="1"/>
    <col min="12562" max="12562" width="13.28515625" style="99" bestFit="1" customWidth="1"/>
    <col min="12563" max="12563" width="9.28515625" style="99" bestFit="1" customWidth="1"/>
    <col min="12564" max="12565" width="8.85546875" style="99" bestFit="1" customWidth="1"/>
    <col min="12566" max="12566" width="11" style="99" bestFit="1" customWidth="1"/>
    <col min="12567" max="12567" width="15.5703125" style="99" bestFit="1" customWidth="1"/>
    <col min="12568" max="12568" width="9" style="99" bestFit="1" customWidth="1"/>
    <col min="12569" max="12569" width="10" style="99" bestFit="1" customWidth="1"/>
    <col min="12570" max="12570" width="8.42578125" style="99" bestFit="1" customWidth="1"/>
    <col min="12571" max="12571" width="8.28515625" style="99" bestFit="1" customWidth="1"/>
    <col min="12572" max="12572" width="9.85546875" style="99" bestFit="1" customWidth="1"/>
    <col min="12573" max="12573" width="8.28515625" style="99" bestFit="1" customWidth="1"/>
    <col min="12574" max="12800" width="7.85546875" style="99"/>
    <col min="12801" max="12801" width="5.7109375" style="99" customWidth="1"/>
    <col min="12802" max="12802" width="34.5703125" style="99" customWidth="1"/>
    <col min="12803" max="12803" width="9.28515625" style="99" bestFit="1" customWidth="1"/>
    <col min="12804" max="12804" width="6.5703125" style="99" bestFit="1" customWidth="1"/>
    <col min="12805" max="12805" width="7.140625" style="99" bestFit="1" customWidth="1"/>
    <col min="12806" max="12806" width="7.28515625" style="99" bestFit="1" customWidth="1"/>
    <col min="12807" max="12807" width="13.140625" style="99" bestFit="1" customWidth="1"/>
    <col min="12808" max="12808" width="6.140625" style="99" bestFit="1" customWidth="1"/>
    <col min="12809" max="12809" width="5.5703125" style="99" bestFit="1" customWidth="1"/>
    <col min="12810" max="12810" width="8.42578125" style="99" bestFit="1" customWidth="1"/>
    <col min="12811" max="12811" width="9.28515625" style="99" bestFit="1" customWidth="1"/>
    <col min="12812" max="12812" width="10.140625" style="99" bestFit="1" customWidth="1"/>
    <col min="12813" max="12813" width="11.7109375" style="99" bestFit="1" customWidth="1"/>
    <col min="12814" max="12814" width="10.5703125" style="99" bestFit="1" customWidth="1"/>
    <col min="12815" max="12815" width="6.5703125" style="99" bestFit="1" customWidth="1"/>
    <col min="12816" max="12816" width="11.140625" style="99" bestFit="1" customWidth="1"/>
    <col min="12817" max="12817" width="13.140625" style="99" bestFit="1" customWidth="1"/>
    <col min="12818" max="12818" width="13.28515625" style="99" bestFit="1" customWidth="1"/>
    <col min="12819" max="12819" width="9.28515625" style="99" bestFit="1" customWidth="1"/>
    <col min="12820" max="12821" width="8.85546875" style="99" bestFit="1" customWidth="1"/>
    <col min="12822" max="12822" width="11" style="99" bestFit="1" customWidth="1"/>
    <col min="12823" max="12823" width="15.5703125" style="99" bestFit="1" customWidth="1"/>
    <col min="12824" max="12824" width="9" style="99" bestFit="1" customWidth="1"/>
    <col min="12825" max="12825" width="10" style="99" bestFit="1" customWidth="1"/>
    <col min="12826" max="12826" width="8.42578125" style="99" bestFit="1" customWidth="1"/>
    <col min="12827" max="12827" width="8.28515625" style="99" bestFit="1" customWidth="1"/>
    <col min="12828" max="12828" width="9.85546875" style="99" bestFit="1" customWidth="1"/>
    <col min="12829" max="12829" width="8.28515625" style="99" bestFit="1" customWidth="1"/>
    <col min="12830" max="13056" width="7.85546875" style="99"/>
    <col min="13057" max="13057" width="5.7109375" style="99" customWidth="1"/>
    <col min="13058" max="13058" width="34.5703125" style="99" customWidth="1"/>
    <col min="13059" max="13059" width="9.28515625" style="99" bestFit="1" customWidth="1"/>
    <col min="13060" max="13060" width="6.5703125" style="99" bestFit="1" customWidth="1"/>
    <col min="13061" max="13061" width="7.140625" style="99" bestFit="1" customWidth="1"/>
    <col min="13062" max="13062" width="7.28515625" style="99" bestFit="1" customWidth="1"/>
    <col min="13063" max="13063" width="13.140625" style="99" bestFit="1" customWidth="1"/>
    <col min="13064" max="13064" width="6.140625" style="99" bestFit="1" customWidth="1"/>
    <col min="13065" max="13065" width="5.5703125" style="99" bestFit="1" customWidth="1"/>
    <col min="13066" max="13066" width="8.42578125" style="99" bestFit="1" customWidth="1"/>
    <col min="13067" max="13067" width="9.28515625" style="99" bestFit="1" customWidth="1"/>
    <col min="13068" max="13068" width="10.140625" style="99" bestFit="1" customWidth="1"/>
    <col min="13069" max="13069" width="11.7109375" style="99" bestFit="1" customWidth="1"/>
    <col min="13070" max="13070" width="10.5703125" style="99" bestFit="1" customWidth="1"/>
    <col min="13071" max="13071" width="6.5703125" style="99" bestFit="1" customWidth="1"/>
    <col min="13072" max="13072" width="11.140625" style="99" bestFit="1" customWidth="1"/>
    <col min="13073" max="13073" width="13.140625" style="99" bestFit="1" customWidth="1"/>
    <col min="13074" max="13074" width="13.28515625" style="99" bestFit="1" customWidth="1"/>
    <col min="13075" max="13075" width="9.28515625" style="99" bestFit="1" customWidth="1"/>
    <col min="13076" max="13077" width="8.85546875" style="99" bestFit="1" customWidth="1"/>
    <col min="13078" max="13078" width="11" style="99" bestFit="1" customWidth="1"/>
    <col min="13079" max="13079" width="15.5703125" style="99" bestFit="1" customWidth="1"/>
    <col min="13080" max="13080" width="9" style="99" bestFit="1" customWidth="1"/>
    <col min="13081" max="13081" width="10" style="99" bestFit="1" customWidth="1"/>
    <col min="13082" max="13082" width="8.42578125" style="99" bestFit="1" customWidth="1"/>
    <col min="13083" max="13083" width="8.28515625" style="99" bestFit="1" customWidth="1"/>
    <col min="13084" max="13084" width="9.85546875" style="99" bestFit="1" customWidth="1"/>
    <col min="13085" max="13085" width="8.28515625" style="99" bestFit="1" customWidth="1"/>
    <col min="13086" max="13312" width="7.85546875" style="99"/>
    <col min="13313" max="13313" width="5.7109375" style="99" customWidth="1"/>
    <col min="13314" max="13314" width="34.5703125" style="99" customWidth="1"/>
    <col min="13315" max="13315" width="9.28515625" style="99" bestFit="1" customWidth="1"/>
    <col min="13316" max="13316" width="6.5703125" style="99" bestFit="1" customWidth="1"/>
    <col min="13317" max="13317" width="7.140625" style="99" bestFit="1" customWidth="1"/>
    <col min="13318" max="13318" width="7.28515625" style="99" bestFit="1" customWidth="1"/>
    <col min="13319" max="13319" width="13.140625" style="99" bestFit="1" customWidth="1"/>
    <col min="13320" max="13320" width="6.140625" style="99" bestFit="1" customWidth="1"/>
    <col min="13321" max="13321" width="5.5703125" style="99" bestFit="1" customWidth="1"/>
    <col min="13322" max="13322" width="8.42578125" style="99" bestFit="1" customWidth="1"/>
    <col min="13323" max="13323" width="9.28515625" style="99" bestFit="1" customWidth="1"/>
    <col min="13324" max="13324" width="10.140625" style="99" bestFit="1" customWidth="1"/>
    <col min="13325" max="13325" width="11.7109375" style="99" bestFit="1" customWidth="1"/>
    <col min="13326" max="13326" width="10.5703125" style="99" bestFit="1" customWidth="1"/>
    <col min="13327" max="13327" width="6.5703125" style="99" bestFit="1" customWidth="1"/>
    <col min="13328" max="13328" width="11.140625" style="99" bestFit="1" customWidth="1"/>
    <col min="13329" max="13329" width="13.140625" style="99" bestFit="1" customWidth="1"/>
    <col min="13330" max="13330" width="13.28515625" style="99" bestFit="1" customWidth="1"/>
    <col min="13331" max="13331" width="9.28515625" style="99" bestFit="1" customWidth="1"/>
    <col min="13332" max="13333" width="8.85546875" style="99" bestFit="1" customWidth="1"/>
    <col min="13334" max="13334" width="11" style="99" bestFit="1" customWidth="1"/>
    <col min="13335" max="13335" width="15.5703125" style="99" bestFit="1" customWidth="1"/>
    <col min="13336" max="13336" width="9" style="99" bestFit="1" customWidth="1"/>
    <col min="13337" max="13337" width="10" style="99" bestFit="1" customWidth="1"/>
    <col min="13338" max="13338" width="8.42578125" style="99" bestFit="1" customWidth="1"/>
    <col min="13339" max="13339" width="8.28515625" style="99" bestFit="1" customWidth="1"/>
    <col min="13340" max="13340" width="9.85546875" style="99" bestFit="1" customWidth="1"/>
    <col min="13341" max="13341" width="8.28515625" style="99" bestFit="1" customWidth="1"/>
    <col min="13342" max="13568" width="7.85546875" style="99"/>
    <col min="13569" max="13569" width="5.7109375" style="99" customWidth="1"/>
    <col min="13570" max="13570" width="34.5703125" style="99" customWidth="1"/>
    <col min="13571" max="13571" width="9.28515625" style="99" bestFit="1" customWidth="1"/>
    <col min="13572" max="13572" width="6.5703125" style="99" bestFit="1" customWidth="1"/>
    <col min="13573" max="13573" width="7.140625" style="99" bestFit="1" customWidth="1"/>
    <col min="13574" max="13574" width="7.28515625" style="99" bestFit="1" customWidth="1"/>
    <col min="13575" max="13575" width="13.140625" style="99" bestFit="1" customWidth="1"/>
    <col min="13576" max="13576" width="6.140625" style="99" bestFit="1" customWidth="1"/>
    <col min="13577" max="13577" width="5.5703125" style="99" bestFit="1" customWidth="1"/>
    <col min="13578" max="13578" width="8.42578125" style="99" bestFit="1" customWidth="1"/>
    <col min="13579" max="13579" width="9.28515625" style="99" bestFit="1" customWidth="1"/>
    <col min="13580" max="13580" width="10.140625" style="99" bestFit="1" customWidth="1"/>
    <col min="13581" max="13581" width="11.7109375" style="99" bestFit="1" customWidth="1"/>
    <col min="13582" max="13582" width="10.5703125" style="99" bestFit="1" customWidth="1"/>
    <col min="13583" max="13583" width="6.5703125" style="99" bestFit="1" customWidth="1"/>
    <col min="13584" max="13584" width="11.140625" style="99" bestFit="1" customWidth="1"/>
    <col min="13585" max="13585" width="13.140625" style="99" bestFit="1" customWidth="1"/>
    <col min="13586" max="13586" width="13.28515625" style="99" bestFit="1" customWidth="1"/>
    <col min="13587" max="13587" width="9.28515625" style="99" bestFit="1" customWidth="1"/>
    <col min="13588" max="13589" width="8.85546875" style="99" bestFit="1" customWidth="1"/>
    <col min="13590" max="13590" width="11" style="99" bestFit="1" customWidth="1"/>
    <col min="13591" max="13591" width="15.5703125" style="99" bestFit="1" customWidth="1"/>
    <col min="13592" max="13592" width="9" style="99" bestFit="1" customWidth="1"/>
    <col min="13593" max="13593" width="10" style="99" bestFit="1" customWidth="1"/>
    <col min="13594" max="13594" width="8.42578125" style="99" bestFit="1" customWidth="1"/>
    <col min="13595" max="13595" width="8.28515625" style="99" bestFit="1" customWidth="1"/>
    <col min="13596" max="13596" width="9.85546875" style="99" bestFit="1" customWidth="1"/>
    <col min="13597" max="13597" width="8.28515625" style="99" bestFit="1" customWidth="1"/>
    <col min="13598" max="13824" width="7.85546875" style="99"/>
    <col min="13825" max="13825" width="5.7109375" style="99" customWidth="1"/>
    <col min="13826" max="13826" width="34.5703125" style="99" customWidth="1"/>
    <col min="13827" max="13827" width="9.28515625" style="99" bestFit="1" customWidth="1"/>
    <col min="13828" max="13828" width="6.5703125" style="99" bestFit="1" customWidth="1"/>
    <col min="13829" max="13829" width="7.140625" style="99" bestFit="1" customWidth="1"/>
    <col min="13830" max="13830" width="7.28515625" style="99" bestFit="1" customWidth="1"/>
    <col min="13831" max="13831" width="13.140625" style="99" bestFit="1" customWidth="1"/>
    <col min="13832" max="13832" width="6.140625" style="99" bestFit="1" customWidth="1"/>
    <col min="13833" max="13833" width="5.5703125" style="99" bestFit="1" customWidth="1"/>
    <col min="13834" max="13834" width="8.42578125" style="99" bestFit="1" customWidth="1"/>
    <col min="13835" max="13835" width="9.28515625" style="99" bestFit="1" customWidth="1"/>
    <col min="13836" max="13836" width="10.140625" style="99" bestFit="1" customWidth="1"/>
    <col min="13837" max="13837" width="11.7109375" style="99" bestFit="1" customWidth="1"/>
    <col min="13838" max="13838" width="10.5703125" style="99" bestFit="1" customWidth="1"/>
    <col min="13839" max="13839" width="6.5703125" style="99" bestFit="1" customWidth="1"/>
    <col min="13840" max="13840" width="11.140625" style="99" bestFit="1" customWidth="1"/>
    <col min="13841" max="13841" width="13.140625" style="99" bestFit="1" customWidth="1"/>
    <col min="13842" max="13842" width="13.28515625" style="99" bestFit="1" customWidth="1"/>
    <col min="13843" max="13843" width="9.28515625" style="99" bestFit="1" customWidth="1"/>
    <col min="13844" max="13845" width="8.85546875" style="99" bestFit="1" customWidth="1"/>
    <col min="13846" max="13846" width="11" style="99" bestFit="1" customWidth="1"/>
    <col min="13847" max="13847" width="15.5703125" style="99" bestFit="1" customWidth="1"/>
    <col min="13848" max="13848" width="9" style="99" bestFit="1" customWidth="1"/>
    <col min="13849" max="13849" width="10" style="99" bestFit="1" customWidth="1"/>
    <col min="13850" max="13850" width="8.42578125" style="99" bestFit="1" customWidth="1"/>
    <col min="13851" max="13851" width="8.28515625" style="99" bestFit="1" customWidth="1"/>
    <col min="13852" max="13852" width="9.85546875" style="99" bestFit="1" customWidth="1"/>
    <col min="13853" max="13853" width="8.28515625" style="99" bestFit="1" customWidth="1"/>
    <col min="13854" max="14080" width="7.85546875" style="99"/>
    <col min="14081" max="14081" width="5.7109375" style="99" customWidth="1"/>
    <col min="14082" max="14082" width="34.5703125" style="99" customWidth="1"/>
    <col min="14083" max="14083" width="9.28515625" style="99" bestFit="1" customWidth="1"/>
    <col min="14084" max="14084" width="6.5703125" style="99" bestFit="1" customWidth="1"/>
    <col min="14085" max="14085" width="7.140625" style="99" bestFit="1" customWidth="1"/>
    <col min="14086" max="14086" width="7.28515625" style="99" bestFit="1" customWidth="1"/>
    <col min="14087" max="14087" width="13.140625" style="99" bestFit="1" customWidth="1"/>
    <col min="14088" max="14088" width="6.140625" style="99" bestFit="1" customWidth="1"/>
    <col min="14089" max="14089" width="5.5703125" style="99" bestFit="1" customWidth="1"/>
    <col min="14090" max="14090" width="8.42578125" style="99" bestFit="1" customWidth="1"/>
    <col min="14091" max="14091" width="9.28515625" style="99" bestFit="1" customWidth="1"/>
    <col min="14092" max="14092" width="10.140625" style="99" bestFit="1" customWidth="1"/>
    <col min="14093" max="14093" width="11.7109375" style="99" bestFit="1" customWidth="1"/>
    <col min="14094" max="14094" width="10.5703125" style="99" bestFit="1" customWidth="1"/>
    <col min="14095" max="14095" width="6.5703125" style="99" bestFit="1" customWidth="1"/>
    <col min="14096" max="14096" width="11.140625" style="99" bestFit="1" customWidth="1"/>
    <col min="14097" max="14097" width="13.140625" style="99" bestFit="1" customWidth="1"/>
    <col min="14098" max="14098" width="13.28515625" style="99" bestFit="1" customWidth="1"/>
    <col min="14099" max="14099" width="9.28515625" style="99" bestFit="1" customWidth="1"/>
    <col min="14100" max="14101" width="8.85546875" style="99" bestFit="1" customWidth="1"/>
    <col min="14102" max="14102" width="11" style="99" bestFit="1" customWidth="1"/>
    <col min="14103" max="14103" width="15.5703125" style="99" bestFit="1" customWidth="1"/>
    <col min="14104" max="14104" width="9" style="99" bestFit="1" customWidth="1"/>
    <col min="14105" max="14105" width="10" style="99" bestFit="1" customWidth="1"/>
    <col min="14106" max="14106" width="8.42578125" style="99" bestFit="1" customWidth="1"/>
    <col min="14107" max="14107" width="8.28515625" style="99" bestFit="1" customWidth="1"/>
    <col min="14108" max="14108" width="9.85546875" style="99" bestFit="1" customWidth="1"/>
    <col min="14109" max="14109" width="8.28515625" style="99" bestFit="1" customWidth="1"/>
    <col min="14110" max="14336" width="7.85546875" style="99"/>
    <col min="14337" max="14337" width="5.7109375" style="99" customWidth="1"/>
    <col min="14338" max="14338" width="34.5703125" style="99" customWidth="1"/>
    <col min="14339" max="14339" width="9.28515625" style="99" bestFit="1" customWidth="1"/>
    <col min="14340" max="14340" width="6.5703125" style="99" bestFit="1" customWidth="1"/>
    <col min="14341" max="14341" width="7.140625" style="99" bestFit="1" customWidth="1"/>
    <col min="14342" max="14342" width="7.28515625" style="99" bestFit="1" customWidth="1"/>
    <col min="14343" max="14343" width="13.140625" style="99" bestFit="1" customWidth="1"/>
    <col min="14344" max="14344" width="6.140625" style="99" bestFit="1" customWidth="1"/>
    <col min="14345" max="14345" width="5.5703125" style="99" bestFit="1" customWidth="1"/>
    <col min="14346" max="14346" width="8.42578125" style="99" bestFit="1" customWidth="1"/>
    <col min="14347" max="14347" width="9.28515625" style="99" bestFit="1" customWidth="1"/>
    <col min="14348" max="14348" width="10.140625" style="99" bestFit="1" customWidth="1"/>
    <col min="14349" max="14349" width="11.7109375" style="99" bestFit="1" customWidth="1"/>
    <col min="14350" max="14350" width="10.5703125" style="99" bestFit="1" customWidth="1"/>
    <col min="14351" max="14351" width="6.5703125" style="99" bestFit="1" customWidth="1"/>
    <col min="14352" max="14352" width="11.140625" style="99" bestFit="1" customWidth="1"/>
    <col min="14353" max="14353" width="13.140625" style="99" bestFit="1" customWidth="1"/>
    <col min="14354" max="14354" width="13.28515625" style="99" bestFit="1" customWidth="1"/>
    <col min="14355" max="14355" width="9.28515625" style="99" bestFit="1" customWidth="1"/>
    <col min="14356" max="14357" width="8.85546875" style="99" bestFit="1" customWidth="1"/>
    <col min="14358" max="14358" width="11" style="99" bestFit="1" customWidth="1"/>
    <col min="14359" max="14359" width="15.5703125" style="99" bestFit="1" customWidth="1"/>
    <col min="14360" max="14360" width="9" style="99" bestFit="1" customWidth="1"/>
    <col min="14361" max="14361" width="10" style="99" bestFit="1" customWidth="1"/>
    <col min="14362" max="14362" width="8.42578125" style="99" bestFit="1" customWidth="1"/>
    <col min="14363" max="14363" width="8.28515625" style="99" bestFit="1" customWidth="1"/>
    <col min="14364" max="14364" width="9.85546875" style="99" bestFit="1" customWidth="1"/>
    <col min="14365" max="14365" width="8.28515625" style="99" bestFit="1" customWidth="1"/>
    <col min="14366" max="14592" width="7.85546875" style="99"/>
    <col min="14593" max="14593" width="5.7109375" style="99" customWidth="1"/>
    <col min="14594" max="14594" width="34.5703125" style="99" customWidth="1"/>
    <col min="14595" max="14595" width="9.28515625" style="99" bestFit="1" customWidth="1"/>
    <col min="14596" max="14596" width="6.5703125" style="99" bestFit="1" customWidth="1"/>
    <col min="14597" max="14597" width="7.140625" style="99" bestFit="1" customWidth="1"/>
    <col min="14598" max="14598" width="7.28515625" style="99" bestFit="1" customWidth="1"/>
    <col min="14599" max="14599" width="13.140625" style="99" bestFit="1" customWidth="1"/>
    <col min="14600" max="14600" width="6.140625" style="99" bestFit="1" customWidth="1"/>
    <col min="14601" max="14601" width="5.5703125" style="99" bestFit="1" customWidth="1"/>
    <col min="14602" max="14602" width="8.42578125" style="99" bestFit="1" customWidth="1"/>
    <col min="14603" max="14603" width="9.28515625" style="99" bestFit="1" customWidth="1"/>
    <col min="14604" max="14604" width="10.140625" style="99" bestFit="1" customWidth="1"/>
    <col min="14605" max="14605" width="11.7109375" style="99" bestFit="1" customWidth="1"/>
    <col min="14606" max="14606" width="10.5703125" style="99" bestFit="1" customWidth="1"/>
    <col min="14607" max="14607" width="6.5703125" style="99" bestFit="1" customWidth="1"/>
    <col min="14608" max="14608" width="11.140625" style="99" bestFit="1" customWidth="1"/>
    <col min="14609" max="14609" width="13.140625" style="99" bestFit="1" customWidth="1"/>
    <col min="14610" max="14610" width="13.28515625" style="99" bestFit="1" customWidth="1"/>
    <col min="14611" max="14611" width="9.28515625" style="99" bestFit="1" customWidth="1"/>
    <col min="14612" max="14613" width="8.85546875" style="99" bestFit="1" customWidth="1"/>
    <col min="14614" max="14614" width="11" style="99" bestFit="1" customWidth="1"/>
    <col min="14615" max="14615" width="15.5703125" style="99" bestFit="1" customWidth="1"/>
    <col min="14616" max="14616" width="9" style="99" bestFit="1" customWidth="1"/>
    <col min="14617" max="14617" width="10" style="99" bestFit="1" customWidth="1"/>
    <col min="14618" max="14618" width="8.42578125" style="99" bestFit="1" customWidth="1"/>
    <col min="14619" max="14619" width="8.28515625" style="99" bestFit="1" customWidth="1"/>
    <col min="14620" max="14620" width="9.85546875" style="99" bestFit="1" customWidth="1"/>
    <col min="14621" max="14621" width="8.28515625" style="99" bestFit="1" customWidth="1"/>
    <col min="14622" max="14848" width="7.85546875" style="99"/>
    <col min="14849" max="14849" width="5.7109375" style="99" customWidth="1"/>
    <col min="14850" max="14850" width="34.5703125" style="99" customWidth="1"/>
    <col min="14851" max="14851" width="9.28515625" style="99" bestFit="1" customWidth="1"/>
    <col min="14852" max="14852" width="6.5703125" style="99" bestFit="1" customWidth="1"/>
    <col min="14853" max="14853" width="7.140625" style="99" bestFit="1" customWidth="1"/>
    <col min="14854" max="14854" width="7.28515625" style="99" bestFit="1" customWidth="1"/>
    <col min="14855" max="14855" width="13.140625" style="99" bestFit="1" customWidth="1"/>
    <col min="14856" max="14856" width="6.140625" style="99" bestFit="1" customWidth="1"/>
    <col min="14857" max="14857" width="5.5703125" style="99" bestFit="1" customWidth="1"/>
    <col min="14858" max="14858" width="8.42578125" style="99" bestFit="1" customWidth="1"/>
    <col min="14859" max="14859" width="9.28515625" style="99" bestFit="1" customWidth="1"/>
    <col min="14860" max="14860" width="10.140625" style="99" bestFit="1" customWidth="1"/>
    <col min="14861" max="14861" width="11.7109375" style="99" bestFit="1" customWidth="1"/>
    <col min="14862" max="14862" width="10.5703125" style="99" bestFit="1" customWidth="1"/>
    <col min="14863" max="14863" width="6.5703125" style="99" bestFit="1" customWidth="1"/>
    <col min="14864" max="14864" width="11.140625" style="99" bestFit="1" customWidth="1"/>
    <col min="14865" max="14865" width="13.140625" style="99" bestFit="1" customWidth="1"/>
    <col min="14866" max="14866" width="13.28515625" style="99" bestFit="1" customWidth="1"/>
    <col min="14867" max="14867" width="9.28515625" style="99" bestFit="1" customWidth="1"/>
    <col min="14868" max="14869" width="8.85546875" style="99" bestFit="1" customWidth="1"/>
    <col min="14870" max="14870" width="11" style="99" bestFit="1" customWidth="1"/>
    <col min="14871" max="14871" width="15.5703125" style="99" bestFit="1" customWidth="1"/>
    <col min="14872" max="14872" width="9" style="99" bestFit="1" customWidth="1"/>
    <col min="14873" max="14873" width="10" style="99" bestFit="1" customWidth="1"/>
    <col min="14874" max="14874" width="8.42578125" style="99" bestFit="1" customWidth="1"/>
    <col min="14875" max="14875" width="8.28515625" style="99" bestFit="1" customWidth="1"/>
    <col min="14876" max="14876" width="9.85546875" style="99" bestFit="1" customWidth="1"/>
    <col min="14877" max="14877" width="8.28515625" style="99" bestFit="1" customWidth="1"/>
    <col min="14878" max="15104" width="7.85546875" style="99"/>
    <col min="15105" max="15105" width="5.7109375" style="99" customWidth="1"/>
    <col min="15106" max="15106" width="34.5703125" style="99" customWidth="1"/>
    <col min="15107" max="15107" width="9.28515625" style="99" bestFit="1" customWidth="1"/>
    <col min="15108" max="15108" width="6.5703125" style="99" bestFit="1" customWidth="1"/>
    <col min="15109" max="15109" width="7.140625" style="99" bestFit="1" customWidth="1"/>
    <col min="15110" max="15110" width="7.28515625" style="99" bestFit="1" customWidth="1"/>
    <col min="15111" max="15111" width="13.140625" style="99" bestFit="1" customWidth="1"/>
    <col min="15112" max="15112" width="6.140625" style="99" bestFit="1" customWidth="1"/>
    <col min="15113" max="15113" width="5.5703125" style="99" bestFit="1" customWidth="1"/>
    <col min="15114" max="15114" width="8.42578125" style="99" bestFit="1" customWidth="1"/>
    <col min="15115" max="15115" width="9.28515625" style="99" bestFit="1" customWidth="1"/>
    <col min="15116" max="15116" width="10.140625" style="99" bestFit="1" customWidth="1"/>
    <col min="15117" max="15117" width="11.7109375" style="99" bestFit="1" customWidth="1"/>
    <col min="15118" max="15118" width="10.5703125" style="99" bestFit="1" customWidth="1"/>
    <col min="15119" max="15119" width="6.5703125" style="99" bestFit="1" customWidth="1"/>
    <col min="15120" max="15120" width="11.140625" style="99" bestFit="1" customWidth="1"/>
    <col min="15121" max="15121" width="13.140625" style="99" bestFit="1" customWidth="1"/>
    <col min="15122" max="15122" width="13.28515625" style="99" bestFit="1" customWidth="1"/>
    <col min="15123" max="15123" width="9.28515625" style="99" bestFit="1" customWidth="1"/>
    <col min="15124" max="15125" width="8.85546875" style="99" bestFit="1" customWidth="1"/>
    <col min="15126" max="15126" width="11" style="99" bestFit="1" customWidth="1"/>
    <col min="15127" max="15127" width="15.5703125" style="99" bestFit="1" customWidth="1"/>
    <col min="15128" max="15128" width="9" style="99" bestFit="1" customWidth="1"/>
    <col min="15129" max="15129" width="10" style="99" bestFit="1" customWidth="1"/>
    <col min="15130" max="15130" width="8.42578125" style="99" bestFit="1" customWidth="1"/>
    <col min="15131" max="15131" width="8.28515625" style="99" bestFit="1" customWidth="1"/>
    <col min="15132" max="15132" width="9.85546875" style="99" bestFit="1" customWidth="1"/>
    <col min="15133" max="15133" width="8.28515625" style="99" bestFit="1" customWidth="1"/>
    <col min="15134" max="15360" width="7.85546875" style="99"/>
    <col min="15361" max="15361" width="5.7109375" style="99" customWidth="1"/>
    <col min="15362" max="15362" width="34.5703125" style="99" customWidth="1"/>
    <col min="15363" max="15363" width="9.28515625" style="99" bestFit="1" customWidth="1"/>
    <col min="15364" max="15364" width="6.5703125" style="99" bestFit="1" customWidth="1"/>
    <col min="15365" max="15365" width="7.140625" style="99" bestFit="1" customWidth="1"/>
    <col min="15366" max="15366" width="7.28515625" style="99" bestFit="1" customWidth="1"/>
    <col min="15367" max="15367" width="13.140625" style="99" bestFit="1" customWidth="1"/>
    <col min="15368" max="15368" width="6.140625" style="99" bestFit="1" customWidth="1"/>
    <col min="15369" max="15369" width="5.5703125" style="99" bestFit="1" customWidth="1"/>
    <col min="15370" max="15370" width="8.42578125" style="99" bestFit="1" customWidth="1"/>
    <col min="15371" max="15371" width="9.28515625" style="99" bestFit="1" customWidth="1"/>
    <col min="15372" max="15372" width="10.140625" style="99" bestFit="1" customWidth="1"/>
    <col min="15373" max="15373" width="11.7109375" style="99" bestFit="1" customWidth="1"/>
    <col min="15374" max="15374" width="10.5703125" style="99" bestFit="1" customWidth="1"/>
    <col min="15375" max="15375" width="6.5703125" style="99" bestFit="1" customWidth="1"/>
    <col min="15376" max="15376" width="11.140625" style="99" bestFit="1" customWidth="1"/>
    <col min="15377" max="15377" width="13.140625" style="99" bestFit="1" customWidth="1"/>
    <col min="15378" max="15378" width="13.28515625" style="99" bestFit="1" customWidth="1"/>
    <col min="15379" max="15379" width="9.28515625" style="99" bestFit="1" customWidth="1"/>
    <col min="15380" max="15381" width="8.85546875" style="99" bestFit="1" customWidth="1"/>
    <col min="15382" max="15382" width="11" style="99" bestFit="1" customWidth="1"/>
    <col min="15383" max="15383" width="15.5703125" style="99" bestFit="1" customWidth="1"/>
    <col min="15384" max="15384" width="9" style="99" bestFit="1" customWidth="1"/>
    <col min="15385" max="15385" width="10" style="99" bestFit="1" customWidth="1"/>
    <col min="15386" max="15386" width="8.42578125" style="99" bestFit="1" customWidth="1"/>
    <col min="15387" max="15387" width="8.28515625" style="99" bestFit="1" customWidth="1"/>
    <col min="15388" max="15388" width="9.85546875" style="99" bestFit="1" customWidth="1"/>
    <col min="15389" max="15389" width="8.28515625" style="99" bestFit="1" customWidth="1"/>
    <col min="15390" max="15616" width="7.85546875" style="99"/>
    <col min="15617" max="15617" width="5.7109375" style="99" customWidth="1"/>
    <col min="15618" max="15618" width="34.5703125" style="99" customWidth="1"/>
    <col min="15619" max="15619" width="9.28515625" style="99" bestFit="1" customWidth="1"/>
    <col min="15620" max="15620" width="6.5703125" style="99" bestFit="1" customWidth="1"/>
    <col min="15621" max="15621" width="7.140625" style="99" bestFit="1" customWidth="1"/>
    <col min="15622" max="15622" width="7.28515625" style="99" bestFit="1" customWidth="1"/>
    <col min="15623" max="15623" width="13.140625" style="99" bestFit="1" customWidth="1"/>
    <col min="15624" max="15624" width="6.140625" style="99" bestFit="1" customWidth="1"/>
    <col min="15625" max="15625" width="5.5703125" style="99" bestFit="1" customWidth="1"/>
    <col min="15626" max="15626" width="8.42578125" style="99" bestFit="1" customWidth="1"/>
    <col min="15627" max="15627" width="9.28515625" style="99" bestFit="1" customWidth="1"/>
    <col min="15628" max="15628" width="10.140625" style="99" bestFit="1" customWidth="1"/>
    <col min="15629" max="15629" width="11.7109375" style="99" bestFit="1" customWidth="1"/>
    <col min="15630" max="15630" width="10.5703125" style="99" bestFit="1" customWidth="1"/>
    <col min="15631" max="15631" width="6.5703125" style="99" bestFit="1" customWidth="1"/>
    <col min="15632" max="15632" width="11.140625" style="99" bestFit="1" customWidth="1"/>
    <col min="15633" max="15633" width="13.140625" style="99" bestFit="1" customWidth="1"/>
    <col min="15634" max="15634" width="13.28515625" style="99" bestFit="1" customWidth="1"/>
    <col min="15635" max="15635" width="9.28515625" style="99" bestFit="1" customWidth="1"/>
    <col min="15636" max="15637" width="8.85546875" style="99" bestFit="1" customWidth="1"/>
    <col min="15638" max="15638" width="11" style="99" bestFit="1" customWidth="1"/>
    <col min="15639" max="15639" width="15.5703125" style="99" bestFit="1" customWidth="1"/>
    <col min="15640" max="15640" width="9" style="99" bestFit="1" customWidth="1"/>
    <col min="15641" max="15641" width="10" style="99" bestFit="1" customWidth="1"/>
    <col min="15642" max="15642" width="8.42578125" style="99" bestFit="1" customWidth="1"/>
    <col min="15643" max="15643" width="8.28515625" style="99" bestFit="1" customWidth="1"/>
    <col min="15644" max="15644" width="9.85546875" style="99" bestFit="1" customWidth="1"/>
    <col min="15645" max="15645" width="8.28515625" style="99" bestFit="1" customWidth="1"/>
    <col min="15646" max="15872" width="7.85546875" style="99"/>
    <col min="15873" max="15873" width="5.7109375" style="99" customWidth="1"/>
    <col min="15874" max="15874" width="34.5703125" style="99" customWidth="1"/>
    <col min="15875" max="15875" width="9.28515625" style="99" bestFit="1" customWidth="1"/>
    <col min="15876" max="15876" width="6.5703125" style="99" bestFit="1" customWidth="1"/>
    <col min="15877" max="15877" width="7.140625" style="99" bestFit="1" customWidth="1"/>
    <col min="15878" max="15878" width="7.28515625" style="99" bestFit="1" customWidth="1"/>
    <col min="15879" max="15879" width="13.140625" style="99" bestFit="1" customWidth="1"/>
    <col min="15880" max="15880" width="6.140625" style="99" bestFit="1" customWidth="1"/>
    <col min="15881" max="15881" width="5.5703125" style="99" bestFit="1" customWidth="1"/>
    <col min="15882" max="15882" width="8.42578125" style="99" bestFit="1" customWidth="1"/>
    <col min="15883" max="15883" width="9.28515625" style="99" bestFit="1" customWidth="1"/>
    <col min="15884" max="15884" width="10.140625" style="99" bestFit="1" customWidth="1"/>
    <col min="15885" max="15885" width="11.7109375" style="99" bestFit="1" customWidth="1"/>
    <col min="15886" max="15886" width="10.5703125" style="99" bestFit="1" customWidth="1"/>
    <col min="15887" max="15887" width="6.5703125" style="99" bestFit="1" customWidth="1"/>
    <col min="15888" max="15888" width="11.140625" style="99" bestFit="1" customWidth="1"/>
    <col min="15889" max="15889" width="13.140625" style="99" bestFit="1" customWidth="1"/>
    <col min="15890" max="15890" width="13.28515625" style="99" bestFit="1" customWidth="1"/>
    <col min="15891" max="15891" width="9.28515625" style="99" bestFit="1" customWidth="1"/>
    <col min="15892" max="15893" width="8.85546875" style="99" bestFit="1" customWidth="1"/>
    <col min="15894" max="15894" width="11" style="99" bestFit="1" customWidth="1"/>
    <col min="15895" max="15895" width="15.5703125" style="99" bestFit="1" customWidth="1"/>
    <col min="15896" max="15896" width="9" style="99" bestFit="1" customWidth="1"/>
    <col min="15897" max="15897" width="10" style="99" bestFit="1" customWidth="1"/>
    <col min="15898" max="15898" width="8.42578125" style="99" bestFit="1" customWidth="1"/>
    <col min="15899" max="15899" width="8.28515625" style="99" bestFit="1" customWidth="1"/>
    <col min="15900" max="15900" width="9.85546875" style="99" bestFit="1" customWidth="1"/>
    <col min="15901" max="15901" width="8.28515625" style="99" bestFit="1" customWidth="1"/>
    <col min="15902" max="16128" width="7.85546875" style="99"/>
    <col min="16129" max="16129" width="5.7109375" style="99" customWidth="1"/>
    <col min="16130" max="16130" width="34.5703125" style="99" customWidth="1"/>
    <col min="16131" max="16131" width="9.28515625" style="99" bestFit="1" customWidth="1"/>
    <col min="16132" max="16132" width="6.5703125" style="99" bestFit="1" customWidth="1"/>
    <col min="16133" max="16133" width="7.140625" style="99" bestFit="1" customWidth="1"/>
    <col min="16134" max="16134" width="7.28515625" style="99" bestFit="1" customWidth="1"/>
    <col min="16135" max="16135" width="13.140625" style="99" bestFit="1" customWidth="1"/>
    <col min="16136" max="16136" width="6.140625" style="99" bestFit="1" customWidth="1"/>
    <col min="16137" max="16137" width="5.5703125" style="99" bestFit="1" customWidth="1"/>
    <col min="16138" max="16138" width="8.42578125" style="99" bestFit="1" customWidth="1"/>
    <col min="16139" max="16139" width="9.28515625" style="99" bestFit="1" customWidth="1"/>
    <col min="16140" max="16140" width="10.140625" style="99" bestFit="1" customWidth="1"/>
    <col min="16141" max="16141" width="11.7109375" style="99" bestFit="1" customWidth="1"/>
    <col min="16142" max="16142" width="10.5703125" style="99" bestFit="1" customWidth="1"/>
    <col min="16143" max="16143" width="6.5703125" style="99" bestFit="1" customWidth="1"/>
    <col min="16144" max="16144" width="11.140625" style="99" bestFit="1" customWidth="1"/>
    <col min="16145" max="16145" width="13.140625" style="99" bestFit="1" customWidth="1"/>
    <col min="16146" max="16146" width="13.28515625" style="99" bestFit="1" customWidth="1"/>
    <col min="16147" max="16147" width="9.28515625" style="99" bestFit="1" customWidth="1"/>
    <col min="16148" max="16149" width="8.85546875" style="99" bestFit="1" customWidth="1"/>
    <col min="16150" max="16150" width="11" style="99" bestFit="1" customWidth="1"/>
    <col min="16151" max="16151" width="15.5703125" style="99" bestFit="1" customWidth="1"/>
    <col min="16152" max="16152" width="9" style="99" bestFit="1" customWidth="1"/>
    <col min="16153" max="16153" width="10" style="99" bestFit="1" customWidth="1"/>
    <col min="16154" max="16154" width="8.42578125" style="99" bestFit="1" customWidth="1"/>
    <col min="16155" max="16155" width="8.28515625" style="99" bestFit="1" customWidth="1"/>
    <col min="16156" max="16156" width="9.85546875" style="99" bestFit="1" customWidth="1"/>
    <col min="16157" max="16157" width="8.28515625" style="99" bestFit="1" customWidth="1"/>
    <col min="16158" max="16384" width="7.85546875" style="99"/>
  </cols>
  <sheetData>
    <row r="1" spans="1:29" ht="12" customHeight="1" x14ac:dyDescent="0.2">
      <c r="A1" s="454">
        <v>2009</v>
      </c>
      <c r="B1" s="455"/>
      <c r="C1" s="142" t="s">
        <v>0</v>
      </c>
      <c r="D1" s="143" t="s">
        <v>1</v>
      </c>
      <c r="E1" s="142" t="s">
        <v>2</v>
      </c>
      <c r="F1" s="144" t="s">
        <v>3</v>
      </c>
      <c r="G1" s="143" t="s">
        <v>4</v>
      </c>
      <c r="H1" s="143" t="s">
        <v>5</v>
      </c>
      <c r="I1" s="142" t="s">
        <v>6</v>
      </c>
      <c r="J1" s="142" t="s">
        <v>7</v>
      </c>
      <c r="K1" s="142" t="s">
        <v>8</v>
      </c>
      <c r="L1" s="142" t="s">
        <v>9</v>
      </c>
      <c r="M1" s="143" t="s">
        <v>10</v>
      </c>
      <c r="N1" s="143" t="s">
        <v>11</v>
      </c>
      <c r="O1" s="143" t="s">
        <v>12</v>
      </c>
      <c r="P1" s="143" t="s">
        <v>13</v>
      </c>
      <c r="Q1" s="143" t="s">
        <v>14</v>
      </c>
      <c r="R1" s="145" t="s">
        <v>15</v>
      </c>
      <c r="S1" s="143" t="s">
        <v>16</v>
      </c>
      <c r="T1" s="143" t="s">
        <v>17</v>
      </c>
      <c r="U1" s="143" t="s">
        <v>18</v>
      </c>
      <c r="V1" s="144" t="s">
        <v>19</v>
      </c>
      <c r="W1" s="146" t="s">
        <v>20</v>
      </c>
      <c r="X1" s="143" t="s">
        <v>21</v>
      </c>
      <c r="Y1" s="142" t="s">
        <v>99</v>
      </c>
      <c r="Z1" s="142" t="s">
        <v>23</v>
      </c>
      <c r="AA1" s="142" t="s">
        <v>24</v>
      </c>
      <c r="AB1" s="143" t="s">
        <v>25</v>
      </c>
      <c r="AC1" s="144" t="s">
        <v>3</v>
      </c>
    </row>
    <row r="2" spans="1:29" ht="12" customHeight="1" x14ac:dyDescent="0.2">
      <c r="A2" s="456"/>
      <c r="B2" s="457"/>
      <c r="C2" s="163"/>
      <c r="D2" s="163"/>
      <c r="E2" s="163"/>
      <c r="F2" s="148" t="s">
        <v>26</v>
      </c>
      <c r="G2" s="288" t="s">
        <v>27</v>
      </c>
      <c r="H2" s="190" t="s">
        <v>28</v>
      </c>
      <c r="I2" s="163"/>
      <c r="J2" s="163"/>
      <c r="K2" s="288"/>
      <c r="L2" s="190" t="s">
        <v>29</v>
      </c>
      <c r="M2" s="190" t="s">
        <v>30</v>
      </c>
      <c r="N2" s="190" t="s">
        <v>31</v>
      </c>
      <c r="O2" s="190"/>
      <c r="P2" s="190" t="s">
        <v>32</v>
      </c>
      <c r="Q2" s="288" t="s">
        <v>33</v>
      </c>
      <c r="R2" s="151" t="s">
        <v>34</v>
      </c>
      <c r="S2" s="190" t="s">
        <v>35</v>
      </c>
      <c r="T2" s="190" t="s">
        <v>36</v>
      </c>
      <c r="U2" s="190" t="s">
        <v>36</v>
      </c>
      <c r="V2" s="148"/>
      <c r="W2" s="152" t="s">
        <v>37</v>
      </c>
      <c r="X2" s="190" t="s">
        <v>38</v>
      </c>
      <c r="Y2" s="190"/>
      <c r="Z2" s="190" t="s">
        <v>39</v>
      </c>
      <c r="AA2" s="190"/>
      <c r="AB2" s="190" t="s">
        <v>40</v>
      </c>
      <c r="AC2" s="148"/>
    </row>
    <row r="3" spans="1:29" ht="12" customHeight="1" x14ac:dyDescent="0.2">
      <c r="A3" s="456"/>
      <c r="B3" s="457"/>
      <c r="C3" s="190" t="s">
        <v>41</v>
      </c>
      <c r="D3" s="190" t="s">
        <v>41</v>
      </c>
      <c r="E3" s="190" t="s">
        <v>41</v>
      </c>
      <c r="F3" s="148" t="s">
        <v>41</v>
      </c>
      <c r="G3" s="288" t="s">
        <v>41</v>
      </c>
      <c r="H3" s="190" t="s">
        <v>41</v>
      </c>
      <c r="I3" s="190" t="s">
        <v>41</v>
      </c>
      <c r="J3" s="190" t="s">
        <v>41</v>
      </c>
      <c r="K3" s="288" t="s">
        <v>41</v>
      </c>
      <c r="L3" s="190" t="s">
        <v>41</v>
      </c>
      <c r="M3" s="190" t="s">
        <v>41</v>
      </c>
      <c r="N3" s="190" t="s">
        <v>41</v>
      </c>
      <c r="O3" s="190" t="s">
        <v>41</v>
      </c>
      <c r="P3" s="190" t="s">
        <v>41</v>
      </c>
      <c r="Q3" s="288" t="s">
        <v>41</v>
      </c>
      <c r="R3" s="151" t="s">
        <v>41</v>
      </c>
      <c r="S3" s="190" t="s">
        <v>41</v>
      </c>
      <c r="T3" s="190" t="s">
        <v>41</v>
      </c>
      <c r="U3" s="190" t="s">
        <v>41</v>
      </c>
      <c r="V3" s="148" t="s">
        <v>41</v>
      </c>
      <c r="W3" s="152" t="s">
        <v>41</v>
      </c>
      <c r="X3" s="190" t="s">
        <v>41</v>
      </c>
      <c r="Y3" s="190" t="s">
        <v>41</v>
      </c>
      <c r="Z3" s="190" t="s">
        <v>41</v>
      </c>
      <c r="AA3" s="190" t="s">
        <v>41</v>
      </c>
      <c r="AB3" s="190" t="s">
        <v>41</v>
      </c>
      <c r="AC3" s="148" t="s">
        <v>41</v>
      </c>
    </row>
    <row r="4" spans="1:29" ht="12" customHeight="1" x14ac:dyDescent="0.2">
      <c r="A4" s="458"/>
      <c r="B4" s="459"/>
      <c r="C4" s="153"/>
      <c r="D4" s="153"/>
      <c r="E4" s="153"/>
      <c r="F4" s="154"/>
      <c r="G4" s="155"/>
      <c r="H4" s="153"/>
      <c r="I4" s="153"/>
      <c r="J4" s="153"/>
      <c r="K4" s="155"/>
      <c r="L4" s="153"/>
      <c r="M4" s="153"/>
      <c r="N4" s="153"/>
      <c r="O4" s="153"/>
      <c r="P4" s="153"/>
      <c r="Q4" s="155"/>
      <c r="R4" s="156"/>
      <c r="S4" s="153"/>
      <c r="T4" s="153"/>
      <c r="U4" s="153"/>
      <c r="V4" s="154"/>
      <c r="W4" s="157"/>
      <c r="X4" s="153"/>
      <c r="Y4" s="153"/>
      <c r="Z4" s="153"/>
      <c r="AA4" s="153"/>
      <c r="AB4" s="153"/>
      <c r="AC4" s="154"/>
    </row>
    <row r="5" spans="1:29" s="183" customFormat="1" ht="12" customHeight="1" x14ac:dyDescent="0.2">
      <c r="A5" s="191"/>
      <c r="B5" s="192"/>
      <c r="C5" s="163"/>
      <c r="D5" s="163"/>
      <c r="E5" s="163"/>
      <c r="F5" s="148"/>
      <c r="G5" s="288"/>
      <c r="H5" s="190"/>
      <c r="I5" s="163"/>
      <c r="J5" s="163"/>
      <c r="K5" s="288"/>
      <c r="L5" s="190"/>
      <c r="M5" s="190"/>
      <c r="N5" s="190"/>
      <c r="O5" s="190"/>
      <c r="P5" s="190"/>
      <c r="Q5" s="288"/>
      <c r="R5" s="151"/>
      <c r="S5" s="190"/>
      <c r="T5" s="190"/>
      <c r="U5" s="190"/>
      <c r="V5" s="148"/>
      <c r="W5" s="152"/>
      <c r="X5" s="190"/>
      <c r="Y5" s="190"/>
      <c r="Z5" s="187"/>
      <c r="AA5" s="190"/>
      <c r="AB5" s="190"/>
      <c r="AC5" s="148"/>
    </row>
    <row r="6" spans="1:29" s="183" customFormat="1" ht="12" customHeight="1" x14ac:dyDescent="0.2">
      <c r="A6" s="193" t="s">
        <v>42</v>
      </c>
      <c r="B6" s="194"/>
      <c r="C6" s="163"/>
      <c r="D6" s="163"/>
      <c r="E6" s="163"/>
      <c r="F6" s="148">
        <v>0</v>
      </c>
      <c r="G6" s="163"/>
      <c r="H6" s="163"/>
      <c r="I6" s="163"/>
      <c r="J6" s="163"/>
      <c r="K6" s="163"/>
      <c r="L6" s="163"/>
      <c r="M6" s="163"/>
      <c r="N6" s="163"/>
      <c r="O6" s="163"/>
      <c r="P6" s="163"/>
      <c r="Q6" s="163"/>
      <c r="R6" s="148">
        <v>0</v>
      </c>
      <c r="S6" s="163"/>
      <c r="T6" s="163"/>
      <c r="U6" s="163"/>
      <c r="V6" s="148">
        <v>0</v>
      </c>
      <c r="W6" s="152">
        <v>0</v>
      </c>
      <c r="X6" s="163">
        <v>89.755146710500995</v>
      </c>
      <c r="Y6" s="163">
        <v>31.589918367487911</v>
      </c>
      <c r="Z6" s="163">
        <v>1.9159055999999999</v>
      </c>
      <c r="AA6" s="163">
        <v>4.7989110979601115</v>
      </c>
      <c r="AB6" s="163"/>
      <c r="AC6" s="148">
        <v>128.05988177594901</v>
      </c>
    </row>
    <row r="7" spans="1:29" s="183" customFormat="1" ht="12" customHeight="1" x14ac:dyDescent="0.2">
      <c r="A7" s="195" t="s">
        <v>43</v>
      </c>
      <c r="B7" s="194"/>
      <c r="C7" s="163">
        <v>6.4911165339999997</v>
      </c>
      <c r="D7" s="163">
        <v>109.765310571459</v>
      </c>
      <c r="E7" s="163">
        <v>6.6066838090311464</v>
      </c>
      <c r="F7" s="148">
        <v>122.86311091449014</v>
      </c>
      <c r="G7" s="163">
        <v>1472.7372278549562</v>
      </c>
      <c r="H7" s="163">
        <v>0</v>
      </c>
      <c r="I7" s="163">
        <v>9.9863422065408223</v>
      </c>
      <c r="J7" s="163">
        <v>-172.04372594541704</v>
      </c>
      <c r="K7" s="163">
        <v>-35.658844798224003</v>
      </c>
      <c r="L7" s="163">
        <v>-243.21505096530677</v>
      </c>
      <c r="M7" s="163">
        <v>-2.7795698120276047</v>
      </c>
      <c r="N7" s="163">
        <v>96.6681006828764</v>
      </c>
      <c r="O7" s="163">
        <v>77.121600265843796</v>
      </c>
      <c r="P7" s="163">
        <v>3.1298937565999978</v>
      </c>
      <c r="Q7" s="163">
        <v>-277.15098007000961</v>
      </c>
      <c r="R7" s="148">
        <v>928.79499317583236</v>
      </c>
      <c r="S7" s="163">
        <v>445.28691335303654</v>
      </c>
      <c r="T7" s="163">
        <v>-0.15164799999999978</v>
      </c>
      <c r="U7" s="163">
        <v>-1.7090999000000551E-2</v>
      </c>
      <c r="V7" s="148">
        <v>445.11817435403651</v>
      </c>
      <c r="W7" s="152">
        <v>1496.7762784443589</v>
      </c>
      <c r="X7" s="163"/>
      <c r="Y7" s="163">
        <v>16.179949836612778</v>
      </c>
      <c r="Z7" s="163">
        <v>7.9529775834339098</v>
      </c>
      <c r="AA7" s="163"/>
      <c r="AB7" s="163">
        <v>228.56744825021073</v>
      </c>
      <c r="AC7" s="148">
        <v>1749.4766541146164</v>
      </c>
    </row>
    <row r="8" spans="1:29" s="183" customFormat="1" ht="12" customHeight="1" x14ac:dyDescent="0.2">
      <c r="A8" s="193"/>
      <c r="B8" s="194"/>
      <c r="C8" s="163"/>
      <c r="D8" s="163"/>
      <c r="E8" s="163"/>
      <c r="F8" s="148"/>
      <c r="G8" s="163"/>
      <c r="H8" s="163"/>
      <c r="I8" s="163"/>
      <c r="J8" s="163"/>
      <c r="K8" s="163"/>
      <c r="L8" s="163"/>
      <c r="M8" s="163"/>
      <c r="N8" s="163"/>
      <c r="O8" s="163"/>
      <c r="P8" s="163"/>
      <c r="Q8" s="163"/>
      <c r="R8" s="148"/>
      <c r="S8" s="163"/>
      <c r="T8" s="163"/>
      <c r="U8" s="163"/>
      <c r="V8" s="148"/>
      <c r="W8" s="152"/>
      <c r="X8" s="163"/>
      <c r="Y8" s="163"/>
      <c r="Z8" s="163"/>
      <c r="AA8" s="163"/>
      <c r="AB8" s="163"/>
      <c r="AC8" s="148"/>
    </row>
    <row r="9" spans="1:29" s="183" customFormat="1" ht="12" customHeight="1" x14ac:dyDescent="0.2">
      <c r="A9" s="196" t="s">
        <v>44</v>
      </c>
      <c r="B9" s="197"/>
      <c r="C9" s="158">
        <v>6.4911165339999997</v>
      </c>
      <c r="D9" s="158">
        <v>109.765310571459</v>
      </c>
      <c r="E9" s="158">
        <v>6.6066838090311464</v>
      </c>
      <c r="F9" s="159">
        <v>122.86311091449014</v>
      </c>
      <c r="G9" s="158">
        <v>1472.7372278549562</v>
      </c>
      <c r="H9" s="158">
        <v>0</v>
      </c>
      <c r="I9" s="158">
        <v>9.9863422065408223</v>
      </c>
      <c r="J9" s="158">
        <v>-172.04372594541704</v>
      </c>
      <c r="K9" s="158">
        <v>-35.658844798224003</v>
      </c>
      <c r="L9" s="158">
        <v>-243.21505096530677</v>
      </c>
      <c r="M9" s="158">
        <v>-2.7795698120276047</v>
      </c>
      <c r="N9" s="158">
        <v>96.6681006828764</v>
      </c>
      <c r="O9" s="158">
        <v>77.121600265843796</v>
      </c>
      <c r="P9" s="158">
        <v>3.1298937565999978</v>
      </c>
      <c r="Q9" s="158">
        <v>-277.15098007000961</v>
      </c>
      <c r="R9" s="159">
        <v>928.79499317583236</v>
      </c>
      <c r="S9" s="158">
        <v>445.28691335303654</v>
      </c>
      <c r="T9" s="158">
        <v>-0.15164799999999978</v>
      </c>
      <c r="U9" s="158">
        <v>-1.7090999000000551E-2</v>
      </c>
      <c r="V9" s="159">
        <v>445.11817435403651</v>
      </c>
      <c r="W9" s="160">
        <v>1496.7762784443589</v>
      </c>
      <c r="X9" s="158">
        <v>89.755146710500995</v>
      </c>
      <c r="Y9" s="158">
        <v>47.769868204100689</v>
      </c>
      <c r="Z9" s="158">
        <v>9.8688831834339101</v>
      </c>
      <c r="AA9" s="158">
        <v>4.7989110979601115</v>
      </c>
      <c r="AB9" s="158">
        <v>228.56744825021073</v>
      </c>
      <c r="AC9" s="159">
        <v>1877.5365358905653</v>
      </c>
    </row>
    <row r="10" spans="1:29" s="183" customFormat="1" ht="12" customHeight="1" x14ac:dyDescent="0.2">
      <c r="A10" s="193"/>
      <c r="B10" s="194"/>
      <c r="C10" s="163"/>
      <c r="D10" s="163"/>
      <c r="E10" s="163"/>
      <c r="F10" s="148"/>
      <c r="G10" s="163"/>
      <c r="H10" s="163"/>
      <c r="I10" s="163"/>
      <c r="J10" s="163"/>
      <c r="K10" s="163"/>
      <c r="L10" s="163"/>
      <c r="M10" s="163"/>
      <c r="N10" s="163"/>
      <c r="O10" s="163"/>
      <c r="P10" s="163"/>
      <c r="Q10" s="163"/>
      <c r="R10" s="148"/>
      <c r="S10" s="163"/>
      <c r="T10" s="163"/>
      <c r="U10" s="163"/>
      <c r="V10" s="148"/>
      <c r="W10" s="152"/>
      <c r="X10" s="163"/>
      <c r="Y10" s="163"/>
      <c r="Z10" s="158"/>
      <c r="AA10" s="163"/>
      <c r="AB10" s="163"/>
      <c r="AC10" s="148"/>
    </row>
    <row r="11" spans="1:29" s="183" customFormat="1" ht="12" customHeight="1" x14ac:dyDescent="0.2">
      <c r="A11" s="196" t="s">
        <v>45</v>
      </c>
      <c r="B11" s="197"/>
      <c r="C11" s="158">
        <v>0</v>
      </c>
      <c r="D11" s="158">
        <v>0</v>
      </c>
      <c r="E11" s="160">
        <v>0</v>
      </c>
      <c r="F11" s="159">
        <v>0</v>
      </c>
      <c r="G11" s="158">
        <v>0</v>
      </c>
      <c r="H11" s="158">
        <v>0</v>
      </c>
      <c r="I11" s="158">
        <v>0</v>
      </c>
      <c r="J11" s="158">
        <v>1.7809130198232442E-3</v>
      </c>
      <c r="K11" s="158">
        <v>43.51790667699894</v>
      </c>
      <c r="L11" s="158">
        <v>15.114737999999999</v>
      </c>
      <c r="M11" s="158">
        <v>0</v>
      </c>
      <c r="N11" s="158">
        <v>281.44601694000005</v>
      </c>
      <c r="O11" s="158">
        <v>0</v>
      </c>
      <c r="P11" s="158">
        <v>0</v>
      </c>
      <c r="Q11" s="158">
        <v>0.42299999999999999</v>
      </c>
      <c r="R11" s="159">
        <v>340.50344253001879</v>
      </c>
      <c r="S11" s="158"/>
      <c r="T11" s="158"/>
      <c r="U11" s="158"/>
      <c r="V11" s="159"/>
      <c r="W11" s="160">
        <v>340.50344253001879</v>
      </c>
      <c r="X11" s="158"/>
      <c r="Y11" s="158"/>
      <c r="Z11" s="158"/>
      <c r="AA11" s="158"/>
      <c r="AB11" s="158"/>
      <c r="AC11" s="159">
        <v>340.50344253001879</v>
      </c>
    </row>
    <row r="12" spans="1:29" s="183" customFormat="1" ht="12" customHeight="1" x14ac:dyDescent="0.2">
      <c r="A12" s="193"/>
      <c r="B12" s="194" t="s">
        <v>46</v>
      </c>
      <c r="C12" s="163"/>
      <c r="D12" s="163"/>
      <c r="E12" s="163"/>
      <c r="F12" s="148">
        <v>0</v>
      </c>
      <c r="G12" s="163">
        <v>0</v>
      </c>
      <c r="H12" s="163">
        <v>0</v>
      </c>
      <c r="I12" s="163">
        <v>0</v>
      </c>
      <c r="J12" s="163">
        <v>0</v>
      </c>
      <c r="K12" s="163">
        <v>0</v>
      </c>
      <c r="L12" s="163">
        <v>15.114737999999999</v>
      </c>
      <c r="M12" s="163">
        <v>0</v>
      </c>
      <c r="N12" s="163">
        <v>281.44601694000005</v>
      </c>
      <c r="O12" s="163">
        <v>0</v>
      </c>
      <c r="P12" s="163">
        <v>0</v>
      </c>
      <c r="Q12" s="163">
        <v>0.42299999999999999</v>
      </c>
      <c r="R12" s="148">
        <v>296.98375494000004</v>
      </c>
      <c r="S12" s="163"/>
      <c r="T12" s="163"/>
      <c r="U12" s="163"/>
      <c r="V12" s="148">
        <v>0</v>
      </c>
      <c r="W12" s="152">
        <v>296.98375494000004</v>
      </c>
      <c r="X12" s="163"/>
      <c r="Y12" s="163"/>
      <c r="Z12" s="163"/>
      <c r="AA12" s="163"/>
      <c r="AB12" s="163"/>
      <c r="AC12" s="148">
        <v>296.98375494000004</v>
      </c>
    </row>
    <row r="13" spans="1:29" s="183" customFormat="1" ht="12" customHeight="1" x14ac:dyDescent="0.2">
      <c r="A13" s="193"/>
      <c r="B13" s="194" t="s">
        <v>47</v>
      </c>
      <c r="C13" s="163"/>
      <c r="D13" s="163"/>
      <c r="E13" s="163"/>
      <c r="F13" s="148">
        <v>0</v>
      </c>
      <c r="G13" s="163"/>
      <c r="H13" s="163"/>
      <c r="I13" s="163"/>
      <c r="J13" s="163">
        <v>1.7809130198232442E-3</v>
      </c>
      <c r="K13" s="163">
        <v>43.51790667699894</v>
      </c>
      <c r="L13" s="163"/>
      <c r="M13" s="163"/>
      <c r="N13" s="163"/>
      <c r="O13" s="163"/>
      <c r="P13" s="163"/>
      <c r="Q13" s="163"/>
      <c r="R13" s="148">
        <v>43.519687590018762</v>
      </c>
      <c r="S13" s="163"/>
      <c r="T13" s="163"/>
      <c r="U13" s="163"/>
      <c r="V13" s="148">
        <v>0</v>
      </c>
      <c r="W13" s="152">
        <v>43.519687590018762</v>
      </c>
      <c r="X13" s="163"/>
      <c r="Y13" s="163"/>
      <c r="Z13" s="163"/>
      <c r="AA13" s="163"/>
      <c r="AB13" s="163"/>
      <c r="AC13" s="148">
        <v>43.519687590018762</v>
      </c>
    </row>
    <row r="14" spans="1:29" s="183" customFormat="1" ht="12" customHeight="1" x14ac:dyDescent="0.2">
      <c r="A14" s="195"/>
      <c r="B14" s="194"/>
      <c r="C14" s="163"/>
      <c r="D14" s="163"/>
      <c r="E14" s="163"/>
      <c r="F14" s="148"/>
      <c r="G14" s="163"/>
      <c r="H14" s="163"/>
      <c r="I14" s="163"/>
      <c r="J14" s="163"/>
      <c r="K14" s="163"/>
      <c r="L14" s="163"/>
      <c r="M14" s="163"/>
      <c r="N14" s="163"/>
      <c r="O14" s="163"/>
      <c r="P14" s="163"/>
      <c r="Q14" s="163"/>
      <c r="R14" s="148"/>
      <c r="S14" s="163"/>
      <c r="T14" s="163"/>
      <c r="U14" s="163"/>
      <c r="V14" s="148"/>
      <c r="W14" s="152"/>
      <c r="X14" s="163"/>
      <c r="Y14" s="163"/>
      <c r="Z14" s="163"/>
      <c r="AA14" s="163"/>
      <c r="AB14" s="163"/>
      <c r="AC14" s="148"/>
    </row>
    <row r="15" spans="1:29" s="183" customFormat="1" ht="12" customHeight="1" x14ac:dyDescent="0.2">
      <c r="A15" s="196" t="s">
        <v>48</v>
      </c>
      <c r="B15" s="197"/>
      <c r="C15" s="158">
        <v>6.4911165339999997</v>
      </c>
      <c r="D15" s="158">
        <v>109.765310571459</v>
      </c>
      <c r="E15" s="158">
        <v>6.6066838090311464</v>
      </c>
      <c r="F15" s="159">
        <v>122.86311091449014</v>
      </c>
      <c r="G15" s="158">
        <v>1472.7372278549562</v>
      </c>
      <c r="H15" s="158">
        <v>0</v>
      </c>
      <c r="I15" s="158">
        <v>9.9863422065408223</v>
      </c>
      <c r="J15" s="158">
        <v>-172.04550685843685</v>
      </c>
      <c r="K15" s="158">
        <v>-79.176751475222943</v>
      </c>
      <c r="L15" s="158">
        <v>-258.32978896530676</v>
      </c>
      <c r="M15" s="158">
        <v>-2.7795698120276047</v>
      </c>
      <c r="N15" s="158">
        <v>-184.77791625712365</v>
      </c>
      <c r="O15" s="158">
        <v>77.121600265843796</v>
      </c>
      <c r="P15" s="158">
        <v>3.1298937565999978</v>
      </c>
      <c r="Q15" s="158">
        <v>-277.57398007000961</v>
      </c>
      <c r="R15" s="159">
        <v>588.29155064581312</v>
      </c>
      <c r="S15" s="158">
        <v>445.28691335303654</v>
      </c>
      <c r="T15" s="158">
        <v>-0.15164799999999978</v>
      </c>
      <c r="U15" s="158">
        <v>-1.7090999000000551E-2</v>
      </c>
      <c r="V15" s="159">
        <v>445.11817435403651</v>
      </c>
      <c r="W15" s="160">
        <v>1156.2728359143398</v>
      </c>
      <c r="X15" s="158">
        <v>89.755146710500995</v>
      </c>
      <c r="Y15" s="158">
        <v>47.769868204100689</v>
      </c>
      <c r="Z15" s="158">
        <v>9.8688831834339101</v>
      </c>
      <c r="AA15" s="158">
        <v>4.7989110979601115</v>
      </c>
      <c r="AB15" s="158">
        <v>228.56744825021073</v>
      </c>
      <c r="AC15" s="159">
        <v>1537.0330933605462</v>
      </c>
    </row>
    <row r="16" spans="1:29" s="183" customFormat="1" ht="12" customHeight="1" x14ac:dyDescent="0.2">
      <c r="A16" s="195"/>
      <c r="B16" s="194"/>
      <c r="C16" s="163"/>
      <c r="D16" s="163"/>
      <c r="E16" s="163"/>
      <c r="F16" s="148"/>
      <c r="G16" s="163"/>
      <c r="H16" s="163"/>
      <c r="I16" s="163"/>
      <c r="J16" s="163"/>
      <c r="K16" s="163"/>
      <c r="L16" s="163"/>
      <c r="M16" s="163"/>
      <c r="N16" s="163"/>
      <c r="O16" s="163"/>
      <c r="P16" s="163"/>
      <c r="Q16" s="163"/>
      <c r="R16" s="148"/>
      <c r="S16" s="163"/>
      <c r="T16" s="163"/>
      <c r="U16" s="163"/>
      <c r="V16" s="148"/>
      <c r="W16" s="152"/>
      <c r="X16" s="163"/>
      <c r="Y16" s="163"/>
      <c r="Z16" s="163"/>
      <c r="AA16" s="163"/>
      <c r="AB16" s="163"/>
      <c r="AC16" s="148"/>
    </row>
    <row r="17" spans="1:29" s="183" customFormat="1" ht="12" customHeight="1" x14ac:dyDescent="0.2">
      <c r="A17" s="198" t="s">
        <v>104</v>
      </c>
      <c r="B17" s="197"/>
      <c r="C17" s="158">
        <v>0</v>
      </c>
      <c r="D17" s="158">
        <v>87.846342770479964</v>
      </c>
      <c r="E17" s="158">
        <v>0</v>
      </c>
      <c r="F17" s="159">
        <v>87.846342770479964</v>
      </c>
      <c r="G17" s="158">
        <v>1472.7372278549562</v>
      </c>
      <c r="H17" s="158">
        <v>0</v>
      </c>
      <c r="I17" s="158">
        <v>0</v>
      </c>
      <c r="J17" s="158">
        <v>0</v>
      </c>
      <c r="K17" s="158">
        <v>0</v>
      </c>
      <c r="L17" s="158">
        <v>0.2908432339109629</v>
      </c>
      <c r="M17" s="158">
        <v>6.4985699999999993E-2</v>
      </c>
      <c r="N17" s="158">
        <v>1.0474315130708216</v>
      </c>
      <c r="O17" s="158">
        <v>0</v>
      </c>
      <c r="P17" s="158">
        <v>0</v>
      </c>
      <c r="Q17" s="158">
        <v>0</v>
      </c>
      <c r="R17" s="159">
        <v>1474.1404883019379</v>
      </c>
      <c r="S17" s="158">
        <v>158.58148794126402</v>
      </c>
      <c r="T17" s="158">
        <v>0</v>
      </c>
      <c r="U17" s="158">
        <v>9.0065110009999998</v>
      </c>
      <c r="V17" s="159">
        <v>167.58799894226402</v>
      </c>
      <c r="W17" s="159">
        <v>1729.5748300146818</v>
      </c>
      <c r="X17" s="158">
        <v>10.189158514826984</v>
      </c>
      <c r="Y17" s="158">
        <v>23.088494855374968</v>
      </c>
      <c r="Z17" s="158">
        <v>0</v>
      </c>
      <c r="AA17" s="158">
        <v>0</v>
      </c>
      <c r="AB17" s="158">
        <v>228.56744825021073</v>
      </c>
      <c r="AC17" s="159">
        <v>1991.4199316350946</v>
      </c>
    </row>
    <row r="18" spans="1:29" s="183" customFormat="1" ht="12" customHeight="1" x14ac:dyDescent="0.2">
      <c r="A18" s="195"/>
      <c r="B18" s="194"/>
      <c r="C18" s="163"/>
      <c r="D18" s="163"/>
      <c r="E18" s="163"/>
      <c r="F18" s="148"/>
      <c r="G18" s="163"/>
      <c r="H18" s="163"/>
      <c r="I18" s="163"/>
      <c r="J18" s="163"/>
      <c r="K18" s="163"/>
      <c r="L18" s="163"/>
      <c r="M18" s="163"/>
      <c r="N18" s="163"/>
      <c r="O18" s="163"/>
      <c r="P18" s="163"/>
      <c r="Q18" s="163"/>
      <c r="R18" s="148"/>
      <c r="S18" s="163"/>
      <c r="T18" s="163"/>
      <c r="U18" s="163"/>
      <c r="V18" s="148"/>
      <c r="W18" s="152"/>
      <c r="X18" s="163"/>
      <c r="Y18" s="163"/>
      <c r="Z18" s="163"/>
      <c r="AA18" s="163"/>
      <c r="AB18" s="163"/>
      <c r="AC18" s="148"/>
    </row>
    <row r="19" spans="1:29" s="183" customFormat="1" ht="12" customHeight="1" x14ac:dyDescent="0.2">
      <c r="A19" s="37" t="s">
        <v>50</v>
      </c>
      <c r="B19" s="38"/>
      <c r="C19" s="39">
        <v>0</v>
      </c>
      <c r="D19" s="39">
        <v>46.699187091000006</v>
      </c>
      <c r="E19" s="39">
        <v>0</v>
      </c>
      <c r="F19" s="148">
        <v>46.699187091000006</v>
      </c>
      <c r="G19" s="39">
        <v>0</v>
      </c>
      <c r="H19" s="39">
        <v>0</v>
      </c>
      <c r="I19" s="39">
        <v>0</v>
      </c>
      <c r="J19" s="39">
        <v>0</v>
      </c>
      <c r="K19" s="39">
        <v>0</v>
      </c>
      <c r="L19" s="39">
        <v>0.2908432339109629</v>
      </c>
      <c r="M19" s="39">
        <v>6.4985699999999993E-2</v>
      </c>
      <c r="N19" s="39">
        <v>1.0474315130708216</v>
      </c>
      <c r="O19" s="39">
        <v>0</v>
      </c>
      <c r="P19" s="39">
        <v>0</v>
      </c>
      <c r="Q19" s="39">
        <v>0</v>
      </c>
      <c r="R19" s="148">
        <v>1.4032604469817844</v>
      </c>
      <c r="S19" s="39">
        <v>158.58148794126402</v>
      </c>
      <c r="T19" s="39">
        <v>0</v>
      </c>
      <c r="U19" s="39">
        <v>9.0065110009999998</v>
      </c>
      <c r="V19" s="161">
        <v>167.58799894226402</v>
      </c>
      <c r="W19" s="148">
        <v>215.69044648024581</v>
      </c>
      <c r="X19" s="39">
        <v>10.189158514826984</v>
      </c>
      <c r="Y19" s="39">
        <v>23.088494855374968</v>
      </c>
      <c r="Z19" s="39">
        <v>0</v>
      </c>
      <c r="AA19" s="39"/>
      <c r="AB19" s="163">
        <v>228.56744825021073</v>
      </c>
      <c r="AC19" s="148">
        <v>477.5355481006585</v>
      </c>
    </row>
    <row r="20" spans="1:29" s="183" customFormat="1" ht="12" customHeight="1" x14ac:dyDescent="0.2">
      <c r="A20" s="37" t="s">
        <v>51</v>
      </c>
      <c r="B20" s="38"/>
      <c r="C20" s="39">
        <v>0</v>
      </c>
      <c r="D20" s="39">
        <v>46.699187091000006</v>
      </c>
      <c r="E20" s="39">
        <v>0</v>
      </c>
      <c r="F20" s="148">
        <v>46.699187091000006</v>
      </c>
      <c r="G20" s="39">
        <v>0</v>
      </c>
      <c r="H20" s="39">
        <v>0</v>
      </c>
      <c r="I20" s="39">
        <v>0</v>
      </c>
      <c r="J20" s="39">
        <v>0</v>
      </c>
      <c r="K20" s="39">
        <v>0</v>
      </c>
      <c r="L20" s="39">
        <v>0.29070029531096292</v>
      </c>
      <c r="M20" s="39">
        <v>6.4985699999999993E-2</v>
      </c>
      <c r="N20" s="39">
        <v>1.0474315130708216</v>
      </c>
      <c r="O20" s="39">
        <v>0</v>
      </c>
      <c r="P20" s="39">
        <v>0</v>
      </c>
      <c r="Q20" s="39">
        <v>0</v>
      </c>
      <c r="R20" s="148">
        <v>1.4031175083817846</v>
      </c>
      <c r="S20" s="39">
        <v>88.701496986024011</v>
      </c>
      <c r="T20" s="39">
        <v>0</v>
      </c>
      <c r="U20" s="39">
        <v>9.0065110009999998</v>
      </c>
      <c r="V20" s="161">
        <v>97.708007987024018</v>
      </c>
      <c r="W20" s="148">
        <v>145.81031258640581</v>
      </c>
      <c r="X20" s="39">
        <v>9.1271694584558141</v>
      </c>
      <c r="Y20" s="39">
        <v>22.418846855374969</v>
      </c>
      <c r="Z20" s="39">
        <v>0</v>
      </c>
      <c r="AA20" s="39">
        <v>0</v>
      </c>
      <c r="AB20" s="39">
        <v>228.56744825021073</v>
      </c>
      <c r="AC20" s="148">
        <v>405.92377715044734</v>
      </c>
    </row>
    <row r="21" spans="1:29" s="183" customFormat="1" ht="12" customHeight="1" x14ac:dyDescent="0.2">
      <c r="A21" s="41"/>
      <c r="B21" s="42" t="s">
        <v>112</v>
      </c>
      <c r="C21" s="163">
        <v>0</v>
      </c>
      <c r="D21" s="163">
        <v>46.699187091000006</v>
      </c>
      <c r="E21" s="163">
        <v>0</v>
      </c>
      <c r="F21" s="148">
        <v>46.699187091000006</v>
      </c>
      <c r="G21" s="163">
        <v>0</v>
      </c>
      <c r="H21" s="163">
        <v>0</v>
      </c>
      <c r="I21" s="163">
        <v>0</v>
      </c>
      <c r="J21" s="163">
        <v>0</v>
      </c>
      <c r="K21" s="163">
        <v>0</v>
      </c>
      <c r="L21" s="163">
        <v>0.29070029531096292</v>
      </c>
      <c r="M21" s="163">
        <v>6.4985699999999993E-2</v>
      </c>
      <c r="N21" s="163">
        <v>1.0474315130708216</v>
      </c>
      <c r="O21" s="163">
        <v>0</v>
      </c>
      <c r="P21" s="163">
        <v>0</v>
      </c>
      <c r="Q21" s="163">
        <v>0</v>
      </c>
      <c r="R21" s="148">
        <v>1.4031175083817846</v>
      </c>
      <c r="S21" s="163">
        <v>88.701496986024011</v>
      </c>
      <c r="T21" s="163">
        <v>0</v>
      </c>
      <c r="U21" s="163">
        <v>9.0065110009999998</v>
      </c>
      <c r="V21" s="161">
        <v>97.708007987024018</v>
      </c>
      <c r="W21" s="148">
        <v>145.81031258640581</v>
      </c>
      <c r="X21" s="163">
        <v>9.1271694584558141</v>
      </c>
      <c r="Y21" s="163">
        <v>22.418846855374969</v>
      </c>
      <c r="Z21" s="163"/>
      <c r="AA21" s="163"/>
      <c r="AB21" s="163"/>
      <c r="AC21" s="148">
        <v>177.3563289002366</v>
      </c>
    </row>
    <row r="22" spans="1:29" s="183" customFormat="1" ht="12" customHeight="1" x14ac:dyDescent="0.2">
      <c r="A22" s="37"/>
      <c r="B22" s="42" t="s">
        <v>53</v>
      </c>
      <c r="C22" s="163"/>
      <c r="D22" s="163"/>
      <c r="E22" s="163"/>
      <c r="F22" s="148">
        <v>0</v>
      </c>
      <c r="G22" s="163"/>
      <c r="H22" s="163"/>
      <c r="I22" s="163"/>
      <c r="J22" s="163"/>
      <c r="K22" s="163"/>
      <c r="L22" s="163"/>
      <c r="M22" s="163"/>
      <c r="N22" s="163"/>
      <c r="O22" s="163"/>
      <c r="P22" s="163"/>
      <c r="Q22" s="163"/>
      <c r="R22" s="162"/>
      <c r="S22" s="163"/>
      <c r="T22" s="163"/>
      <c r="U22" s="163"/>
      <c r="V22" s="161">
        <v>0</v>
      </c>
      <c r="W22" s="148">
        <v>0</v>
      </c>
      <c r="X22" s="163"/>
      <c r="Y22" s="163"/>
      <c r="Z22" s="163"/>
      <c r="AA22" s="187"/>
      <c r="AB22" s="39">
        <v>228.56744825021073</v>
      </c>
      <c r="AC22" s="148">
        <v>228.56744825021073</v>
      </c>
    </row>
    <row r="23" spans="1:29" s="183" customFormat="1" ht="12" customHeight="1" x14ac:dyDescent="0.2">
      <c r="A23" s="195" t="s">
        <v>54</v>
      </c>
      <c r="B23" s="199"/>
      <c r="C23" s="163">
        <v>0</v>
      </c>
      <c r="D23" s="163">
        <v>0</v>
      </c>
      <c r="E23" s="163">
        <v>0</v>
      </c>
      <c r="F23" s="148">
        <v>0</v>
      </c>
      <c r="G23" s="163">
        <v>0</v>
      </c>
      <c r="H23" s="163">
        <v>0</v>
      </c>
      <c r="I23" s="163">
        <v>0</v>
      </c>
      <c r="J23" s="163">
        <v>0</v>
      </c>
      <c r="K23" s="163">
        <v>0</v>
      </c>
      <c r="L23" s="163">
        <v>1.4293860000000002E-4</v>
      </c>
      <c r="M23" s="163">
        <v>0</v>
      </c>
      <c r="N23" s="163">
        <v>0</v>
      </c>
      <c r="O23" s="163">
        <v>0</v>
      </c>
      <c r="P23" s="163">
        <v>0</v>
      </c>
      <c r="Q23" s="163">
        <v>0</v>
      </c>
      <c r="R23" s="148">
        <v>1.4293860000000002E-4</v>
      </c>
      <c r="S23" s="163">
        <v>69.806585882180002</v>
      </c>
      <c r="T23" s="163">
        <v>0</v>
      </c>
      <c r="U23" s="163">
        <v>0</v>
      </c>
      <c r="V23" s="161">
        <v>69.806585882180002</v>
      </c>
      <c r="W23" s="148">
        <v>69.806728820780009</v>
      </c>
      <c r="X23" s="163">
        <v>1.0619890563711696</v>
      </c>
      <c r="Y23" s="163">
        <v>0.66964800000000002</v>
      </c>
      <c r="Z23" s="163"/>
      <c r="AA23" s="163"/>
      <c r="AB23" s="163"/>
      <c r="AC23" s="148">
        <v>71.538365877151179</v>
      </c>
    </row>
    <row r="24" spans="1:29" s="183" customFormat="1" ht="12" customHeight="1" x14ac:dyDescent="0.2">
      <c r="A24" s="195" t="s">
        <v>55</v>
      </c>
      <c r="B24" s="42"/>
      <c r="C24" s="163">
        <v>0</v>
      </c>
      <c r="D24" s="163">
        <v>0</v>
      </c>
      <c r="E24" s="163">
        <v>0</v>
      </c>
      <c r="F24" s="148">
        <v>0</v>
      </c>
      <c r="G24" s="163">
        <v>0</v>
      </c>
      <c r="H24" s="163">
        <v>0</v>
      </c>
      <c r="I24" s="163">
        <v>0</v>
      </c>
      <c r="J24" s="163">
        <v>0</v>
      </c>
      <c r="K24" s="163">
        <v>0</v>
      </c>
      <c r="L24" s="163">
        <v>0</v>
      </c>
      <c r="M24" s="163">
        <v>0</v>
      </c>
      <c r="N24" s="163">
        <v>0</v>
      </c>
      <c r="O24" s="163">
        <v>0</v>
      </c>
      <c r="P24" s="163">
        <v>0</v>
      </c>
      <c r="Q24" s="163">
        <v>0</v>
      </c>
      <c r="R24" s="148">
        <v>0</v>
      </c>
      <c r="S24" s="163">
        <v>7.3405073059999978E-2</v>
      </c>
      <c r="T24" s="163">
        <v>0</v>
      </c>
      <c r="U24" s="163">
        <v>0</v>
      </c>
      <c r="V24" s="161">
        <v>7.3405073059999978E-2</v>
      </c>
      <c r="W24" s="148">
        <v>7.3405073059999978E-2</v>
      </c>
      <c r="X24" s="163">
        <v>0</v>
      </c>
      <c r="Y24" s="163">
        <v>0</v>
      </c>
      <c r="Z24" s="163"/>
      <c r="AA24" s="163"/>
      <c r="AB24" s="163"/>
      <c r="AC24" s="148">
        <v>7.3405073059999978E-2</v>
      </c>
    </row>
    <row r="25" spans="1:29" s="183" customFormat="1" ht="12" customHeight="1" x14ac:dyDescent="0.2">
      <c r="A25" s="195" t="s">
        <v>56</v>
      </c>
      <c r="B25" s="42"/>
      <c r="C25" s="163"/>
      <c r="D25" s="163"/>
      <c r="E25" s="163"/>
      <c r="F25" s="148">
        <v>0</v>
      </c>
      <c r="G25" s="163">
        <v>1472.7372278549562</v>
      </c>
      <c r="H25" s="163"/>
      <c r="I25" s="163"/>
      <c r="J25" s="163"/>
      <c r="K25" s="163"/>
      <c r="L25" s="163"/>
      <c r="M25" s="163"/>
      <c r="N25" s="163"/>
      <c r="O25" s="163"/>
      <c r="P25" s="163"/>
      <c r="Q25" s="163"/>
      <c r="R25" s="148">
        <v>1472.7372278549562</v>
      </c>
      <c r="S25" s="163"/>
      <c r="T25" s="163"/>
      <c r="U25" s="163"/>
      <c r="V25" s="161">
        <v>0</v>
      </c>
      <c r="W25" s="148">
        <v>1472.7372278549562</v>
      </c>
      <c r="X25" s="163"/>
      <c r="Y25" s="163"/>
      <c r="Z25" s="163"/>
      <c r="AA25" s="163"/>
      <c r="AB25" s="163"/>
      <c r="AC25" s="148">
        <v>1472.7372278549562</v>
      </c>
    </row>
    <row r="26" spans="1:29" s="183" customFormat="1" ht="12" customHeight="1" x14ac:dyDescent="0.2">
      <c r="A26" s="195" t="s">
        <v>57</v>
      </c>
      <c r="B26" s="42"/>
      <c r="C26" s="163">
        <v>0</v>
      </c>
      <c r="D26" s="163">
        <v>41.147155679479965</v>
      </c>
      <c r="E26" s="163">
        <v>0</v>
      </c>
      <c r="F26" s="148">
        <v>41.147155679479965</v>
      </c>
      <c r="G26" s="163">
        <v>0</v>
      </c>
      <c r="H26" s="163">
        <v>0</v>
      </c>
      <c r="I26" s="163">
        <v>0</v>
      </c>
      <c r="J26" s="163">
        <v>0</v>
      </c>
      <c r="K26" s="163">
        <v>0</v>
      </c>
      <c r="L26" s="163">
        <v>0</v>
      </c>
      <c r="M26" s="163">
        <v>0</v>
      </c>
      <c r="N26" s="163">
        <v>0</v>
      </c>
      <c r="O26" s="163">
        <v>0</v>
      </c>
      <c r="P26" s="163">
        <v>0</v>
      </c>
      <c r="Q26" s="163">
        <v>0</v>
      </c>
      <c r="R26" s="148">
        <v>0</v>
      </c>
      <c r="S26" s="163">
        <v>0</v>
      </c>
      <c r="T26" s="163">
        <v>0</v>
      </c>
      <c r="U26" s="163">
        <v>0</v>
      </c>
      <c r="V26" s="161">
        <v>0</v>
      </c>
      <c r="W26" s="148">
        <v>41.147155679479965</v>
      </c>
      <c r="X26" s="163">
        <v>0</v>
      </c>
      <c r="Y26" s="163"/>
      <c r="Z26" s="163">
        <v>0</v>
      </c>
      <c r="AA26" s="163">
        <v>0</v>
      </c>
      <c r="AB26" s="163">
        <v>0</v>
      </c>
      <c r="AC26" s="148">
        <v>41.147155679479965</v>
      </c>
    </row>
    <row r="27" spans="1:29" s="183" customFormat="1" ht="12" customHeight="1" x14ac:dyDescent="0.2">
      <c r="A27" s="195"/>
      <c r="B27" s="42" t="s">
        <v>58</v>
      </c>
      <c r="C27" s="163"/>
      <c r="D27" s="163">
        <v>41.147155679479965</v>
      </c>
      <c r="E27" s="163"/>
      <c r="F27" s="148">
        <v>41.147155679479965</v>
      </c>
      <c r="G27" s="163"/>
      <c r="H27" s="163"/>
      <c r="I27" s="163"/>
      <c r="J27" s="163"/>
      <c r="K27" s="163"/>
      <c r="L27" s="163"/>
      <c r="M27" s="163"/>
      <c r="N27" s="163"/>
      <c r="O27" s="163"/>
      <c r="P27" s="163"/>
      <c r="Q27" s="163"/>
      <c r="R27" s="148">
        <v>0</v>
      </c>
      <c r="S27" s="163"/>
      <c r="T27" s="163"/>
      <c r="U27" s="163"/>
      <c r="V27" s="161"/>
      <c r="W27" s="148">
        <v>41.147155679479965</v>
      </c>
      <c r="X27" s="163"/>
      <c r="Y27" s="163"/>
      <c r="Z27" s="163"/>
      <c r="AA27" s="163"/>
      <c r="AB27" s="163"/>
      <c r="AC27" s="148">
        <v>41.147155679479965</v>
      </c>
    </row>
    <row r="28" spans="1:29" s="183" customFormat="1" ht="12" customHeight="1" x14ac:dyDescent="0.2">
      <c r="A28" s="195"/>
      <c r="B28" s="38" t="s">
        <v>21</v>
      </c>
      <c r="C28" s="163"/>
      <c r="D28" s="163"/>
      <c r="E28" s="163"/>
      <c r="F28" s="148">
        <v>0</v>
      </c>
      <c r="G28" s="163"/>
      <c r="H28" s="163"/>
      <c r="I28" s="163"/>
      <c r="J28" s="163"/>
      <c r="K28" s="163"/>
      <c r="L28" s="163"/>
      <c r="M28" s="163"/>
      <c r="N28" s="163"/>
      <c r="O28" s="163"/>
      <c r="P28" s="163"/>
      <c r="Q28" s="163"/>
      <c r="R28" s="148">
        <v>0</v>
      </c>
      <c r="S28" s="163"/>
      <c r="T28" s="163"/>
      <c r="U28" s="163"/>
      <c r="V28" s="161"/>
      <c r="W28" s="148">
        <v>0</v>
      </c>
      <c r="X28" s="163"/>
      <c r="Y28" s="163"/>
      <c r="Z28" s="163"/>
      <c r="AA28" s="163"/>
      <c r="AB28" s="163"/>
      <c r="AC28" s="148">
        <v>0</v>
      </c>
    </row>
    <row r="29" spans="1:29" s="183" customFormat="1" ht="12" customHeight="1" x14ac:dyDescent="0.2">
      <c r="A29" s="195"/>
      <c r="B29" s="42"/>
      <c r="C29" s="163"/>
      <c r="D29" s="163"/>
      <c r="E29" s="163"/>
      <c r="F29" s="148"/>
      <c r="G29" s="163"/>
      <c r="H29" s="163"/>
      <c r="I29" s="163"/>
      <c r="J29" s="163"/>
      <c r="K29" s="163"/>
      <c r="L29" s="163"/>
      <c r="M29" s="163"/>
      <c r="N29" s="163"/>
      <c r="O29" s="163"/>
      <c r="P29" s="163"/>
      <c r="Q29" s="163"/>
      <c r="R29" s="148"/>
      <c r="S29" s="163"/>
      <c r="T29" s="163"/>
      <c r="U29" s="163"/>
      <c r="V29" s="148"/>
      <c r="W29" s="152"/>
      <c r="X29" s="163"/>
      <c r="Y29" s="163"/>
      <c r="Z29" s="163"/>
      <c r="AA29" s="163"/>
      <c r="AB29" s="163"/>
      <c r="AC29" s="148"/>
    </row>
    <row r="30" spans="1:29" s="183" customFormat="1" ht="12" customHeight="1" x14ac:dyDescent="0.2">
      <c r="A30" s="198" t="s">
        <v>105</v>
      </c>
      <c r="B30" s="197"/>
      <c r="C30" s="158">
        <v>1.4705387059999999</v>
      </c>
      <c r="D30" s="158">
        <v>0</v>
      </c>
      <c r="E30" s="158">
        <v>30.981946973479964</v>
      </c>
      <c r="F30" s="159">
        <v>32.452485679479963</v>
      </c>
      <c r="G30" s="158">
        <v>0</v>
      </c>
      <c r="H30" s="158">
        <v>38.071020716100001</v>
      </c>
      <c r="I30" s="158">
        <v>21.274387000000001</v>
      </c>
      <c r="J30" s="158">
        <v>201.78822299999999</v>
      </c>
      <c r="K30" s="158">
        <v>79.247208000000001</v>
      </c>
      <c r="L30" s="158">
        <v>522.952856</v>
      </c>
      <c r="M30" s="158">
        <v>2.845656</v>
      </c>
      <c r="N30" s="158">
        <v>204.075704</v>
      </c>
      <c r="O30" s="158">
        <v>77.572000000000003</v>
      </c>
      <c r="P30" s="158">
        <v>10.456200000000001</v>
      </c>
      <c r="Q30" s="158">
        <v>296.61279999999999</v>
      </c>
      <c r="R30" s="159">
        <v>1454.8960547161</v>
      </c>
      <c r="S30" s="158">
        <v>0</v>
      </c>
      <c r="T30" s="158">
        <v>8.6946700000000003</v>
      </c>
      <c r="U30" s="158">
        <v>0</v>
      </c>
      <c r="V30" s="159">
        <v>8.6946700000000003</v>
      </c>
      <c r="W30" s="159">
        <v>1496.04321039558</v>
      </c>
      <c r="X30" s="158">
        <v>0</v>
      </c>
      <c r="Y30" s="158">
        <v>0</v>
      </c>
      <c r="Z30" s="158">
        <v>183.68110954233373</v>
      </c>
      <c r="AA30" s="158">
        <v>25.921987639639244</v>
      </c>
      <c r="AB30" s="158">
        <v>0</v>
      </c>
      <c r="AC30" s="159">
        <v>1705.646307577553</v>
      </c>
    </row>
    <row r="31" spans="1:29" s="183" customFormat="1" ht="12" customHeight="1" x14ac:dyDescent="0.2">
      <c r="A31" s="195"/>
      <c r="B31" s="194"/>
      <c r="C31" s="163"/>
      <c r="D31" s="163"/>
      <c r="E31" s="163"/>
      <c r="F31" s="148"/>
      <c r="G31" s="163"/>
      <c r="H31" s="163"/>
      <c r="I31" s="163"/>
      <c r="J31" s="163"/>
      <c r="K31" s="163"/>
      <c r="L31" s="163"/>
      <c r="M31" s="163"/>
      <c r="N31" s="163"/>
      <c r="O31" s="163"/>
      <c r="P31" s="163"/>
      <c r="Q31" s="163"/>
      <c r="R31" s="148"/>
      <c r="S31" s="163"/>
      <c r="T31" s="163"/>
      <c r="U31" s="163"/>
      <c r="V31" s="148"/>
      <c r="W31" s="152"/>
      <c r="X31" s="163"/>
      <c r="Y31" s="163"/>
      <c r="Z31" s="163"/>
      <c r="AA31" s="163"/>
      <c r="AB31" s="163"/>
      <c r="AC31" s="148"/>
    </row>
    <row r="32" spans="1:29" s="183" customFormat="1" ht="12" customHeight="1" x14ac:dyDescent="0.2">
      <c r="A32" s="37" t="s">
        <v>50</v>
      </c>
      <c r="B32" s="38"/>
      <c r="C32" s="163">
        <v>0</v>
      </c>
      <c r="D32" s="163">
        <v>0</v>
      </c>
      <c r="E32" s="163">
        <v>0</v>
      </c>
      <c r="F32" s="148">
        <v>0</v>
      </c>
      <c r="G32" s="163">
        <v>0</v>
      </c>
      <c r="H32" s="163">
        <v>0</v>
      </c>
      <c r="I32" s="163">
        <v>0</v>
      </c>
      <c r="J32" s="163">
        <v>0</v>
      </c>
      <c r="K32" s="163">
        <v>0</v>
      </c>
      <c r="L32" s="163">
        <v>0</v>
      </c>
      <c r="M32" s="163">
        <v>0</v>
      </c>
      <c r="N32" s="163">
        <v>0</v>
      </c>
      <c r="O32" s="163">
        <v>0</v>
      </c>
      <c r="P32" s="163">
        <v>0</v>
      </c>
      <c r="Q32" s="163">
        <v>0</v>
      </c>
      <c r="R32" s="148">
        <v>0</v>
      </c>
      <c r="S32" s="163">
        <v>0</v>
      </c>
      <c r="T32" s="163">
        <v>0</v>
      </c>
      <c r="U32" s="163">
        <v>0</v>
      </c>
      <c r="V32" s="161">
        <v>0</v>
      </c>
      <c r="W32" s="148">
        <v>0</v>
      </c>
      <c r="X32" s="163">
        <v>0</v>
      </c>
      <c r="Y32" s="163"/>
      <c r="Z32" s="163">
        <v>183.68110954233373</v>
      </c>
      <c r="AA32" s="163">
        <v>25.921987639639244</v>
      </c>
      <c r="AB32" s="163">
        <v>0</v>
      </c>
      <c r="AC32" s="148">
        <v>209.60309718197297</v>
      </c>
    </row>
    <row r="33" spans="1:29" s="183" customFormat="1" ht="12" customHeight="1" x14ac:dyDescent="0.2">
      <c r="A33" s="37" t="s">
        <v>51</v>
      </c>
      <c r="B33" s="38"/>
      <c r="C33" s="163">
        <v>0</v>
      </c>
      <c r="D33" s="163">
        <v>0</v>
      </c>
      <c r="E33" s="163">
        <v>0</v>
      </c>
      <c r="F33" s="148">
        <v>0</v>
      </c>
      <c r="G33" s="163">
        <v>0</v>
      </c>
      <c r="H33" s="163">
        <v>0</v>
      </c>
      <c r="I33" s="163">
        <v>0</v>
      </c>
      <c r="J33" s="163">
        <v>0</v>
      </c>
      <c r="K33" s="163">
        <v>0</v>
      </c>
      <c r="L33" s="163">
        <v>0</v>
      </c>
      <c r="M33" s="163">
        <v>0</v>
      </c>
      <c r="N33" s="163">
        <v>0</v>
      </c>
      <c r="O33" s="163">
        <v>0</v>
      </c>
      <c r="P33" s="163">
        <v>0</v>
      </c>
      <c r="Q33" s="163">
        <v>0</v>
      </c>
      <c r="R33" s="148">
        <v>0</v>
      </c>
      <c r="S33" s="163">
        <v>0</v>
      </c>
      <c r="T33" s="163">
        <v>0</v>
      </c>
      <c r="U33" s="163">
        <v>0</v>
      </c>
      <c r="V33" s="161">
        <v>0</v>
      </c>
      <c r="W33" s="148">
        <v>0</v>
      </c>
      <c r="X33" s="163">
        <v>0</v>
      </c>
      <c r="Y33" s="163"/>
      <c r="Z33" s="163">
        <v>154.15490566955839</v>
      </c>
      <c r="AA33" s="163">
        <v>1.0095546400000006</v>
      </c>
      <c r="AB33" s="163">
        <v>0</v>
      </c>
      <c r="AC33" s="148">
        <v>155.16446030955839</v>
      </c>
    </row>
    <row r="34" spans="1:29" s="183" customFormat="1" ht="12" customHeight="1" x14ac:dyDescent="0.2">
      <c r="A34" s="46"/>
      <c r="B34" s="42" t="s">
        <v>112</v>
      </c>
      <c r="C34" s="163"/>
      <c r="D34" s="163"/>
      <c r="E34" s="163"/>
      <c r="F34" s="148">
        <v>0</v>
      </c>
      <c r="G34" s="163"/>
      <c r="H34" s="163"/>
      <c r="I34" s="163"/>
      <c r="J34" s="163"/>
      <c r="K34" s="163"/>
      <c r="L34" s="163"/>
      <c r="M34" s="163"/>
      <c r="N34" s="163"/>
      <c r="O34" s="163"/>
      <c r="P34" s="163"/>
      <c r="Q34" s="163"/>
      <c r="R34" s="148">
        <v>0</v>
      </c>
      <c r="S34" s="163"/>
      <c r="T34" s="163"/>
      <c r="U34" s="163"/>
      <c r="V34" s="161">
        <v>0</v>
      </c>
      <c r="W34" s="148">
        <v>0</v>
      </c>
      <c r="X34" s="163"/>
      <c r="Y34" s="163"/>
      <c r="Z34" s="163">
        <v>73.384301269558378</v>
      </c>
      <c r="AA34" s="163">
        <v>1.0095546400000006</v>
      </c>
      <c r="AB34" s="163"/>
      <c r="AC34" s="148">
        <v>74.393855909558383</v>
      </c>
    </row>
    <row r="35" spans="1:29" s="183" customFormat="1" ht="12" customHeight="1" x14ac:dyDescent="0.2">
      <c r="A35" s="37"/>
      <c r="B35" s="42" t="s">
        <v>53</v>
      </c>
      <c r="C35" s="163"/>
      <c r="D35" s="163"/>
      <c r="E35" s="163"/>
      <c r="F35" s="148">
        <v>0</v>
      </c>
      <c r="G35" s="163"/>
      <c r="H35" s="163"/>
      <c r="I35" s="163"/>
      <c r="J35" s="163"/>
      <c r="K35" s="163"/>
      <c r="L35" s="163"/>
      <c r="M35" s="163"/>
      <c r="N35" s="163"/>
      <c r="O35" s="163"/>
      <c r="P35" s="163"/>
      <c r="Q35" s="163"/>
      <c r="R35" s="148">
        <v>0</v>
      </c>
      <c r="S35" s="163"/>
      <c r="T35" s="163"/>
      <c r="U35" s="163"/>
      <c r="V35" s="161">
        <v>0</v>
      </c>
      <c r="W35" s="148">
        <v>0</v>
      </c>
      <c r="X35" s="163"/>
      <c r="Y35" s="163"/>
      <c r="Z35" s="163">
        <v>80.770604399999996</v>
      </c>
      <c r="AA35" s="163"/>
      <c r="AB35" s="163"/>
      <c r="AC35" s="148">
        <v>80.770604399999996</v>
      </c>
    </row>
    <row r="36" spans="1:29" s="183" customFormat="1" ht="12" customHeight="1" x14ac:dyDescent="0.2">
      <c r="A36" s="195" t="s">
        <v>54</v>
      </c>
      <c r="B36" s="199"/>
      <c r="C36" s="163"/>
      <c r="D36" s="163"/>
      <c r="E36" s="163"/>
      <c r="F36" s="148">
        <v>0</v>
      </c>
      <c r="G36" s="163"/>
      <c r="H36" s="163"/>
      <c r="I36" s="163"/>
      <c r="J36" s="163"/>
      <c r="K36" s="163"/>
      <c r="L36" s="163"/>
      <c r="M36" s="163"/>
      <c r="N36" s="163"/>
      <c r="O36" s="163"/>
      <c r="P36" s="163"/>
      <c r="Q36" s="163"/>
      <c r="R36" s="148">
        <v>0</v>
      </c>
      <c r="S36" s="163"/>
      <c r="T36" s="163"/>
      <c r="U36" s="163"/>
      <c r="V36" s="161">
        <v>0</v>
      </c>
      <c r="W36" s="148">
        <v>0</v>
      </c>
      <c r="X36" s="163"/>
      <c r="Y36" s="163"/>
      <c r="Z36" s="163">
        <v>29.526203872775351</v>
      </c>
      <c r="AA36" s="163">
        <v>24.842281959639244</v>
      </c>
      <c r="AB36" s="163"/>
      <c r="AC36" s="148">
        <v>54.368485832414592</v>
      </c>
    </row>
    <row r="37" spans="1:29" s="183" customFormat="1" ht="12" customHeight="1" x14ac:dyDescent="0.2">
      <c r="A37" s="193" t="s">
        <v>55</v>
      </c>
      <c r="B37" s="42"/>
      <c r="C37" s="163"/>
      <c r="D37" s="163"/>
      <c r="E37" s="163"/>
      <c r="F37" s="148">
        <v>0</v>
      </c>
      <c r="G37" s="163"/>
      <c r="H37" s="163"/>
      <c r="I37" s="163"/>
      <c r="J37" s="163"/>
      <c r="K37" s="163"/>
      <c r="L37" s="163"/>
      <c r="M37" s="163"/>
      <c r="N37" s="163"/>
      <c r="O37" s="163"/>
      <c r="P37" s="163"/>
      <c r="Q37" s="163"/>
      <c r="R37" s="148">
        <v>0</v>
      </c>
      <c r="S37" s="163"/>
      <c r="T37" s="163"/>
      <c r="U37" s="163"/>
      <c r="V37" s="161">
        <v>0</v>
      </c>
      <c r="W37" s="148">
        <v>0</v>
      </c>
      <c r="X37" s="163"/>
      <c r="Y37" s="163"/>
      <c r="Z37" s="163"/>
      <c r="AA37" s="163">
        <v>7.0151039999999998E-2</v>
      </c>
      <c r="AB37" s="163"/>
      <c r="AC37" s="148">
        <v>7.0151039999999998E-2</v>
      </c>
    </row>
    <row r="38" spans="1:29" s="183" customFormat="1" ht="12" customHeight="1" x14ac:dyDescent="0.2">
      <c r="A38" s="195" t="s">
        <v>56</v>
      </c>
      <c r="B38" s="42"/>
      <c r="C38" s="163"/>
      <c r="D38" s="163"/>
      <c r="E38" s="163"/>
      <c r="F38" s="148">
        <v>0</v>
      </c>
      <c r="G38" s="163">
        <v>0</v>
      </c>
      <c r="H38" s="163">
        <v>38.071020716100001</v>
      </c>
      <c r="I38" s="163">
        <v>21.274387000000001</v>
      </c>
      <c r="J38" s="163">
        <v>201.78822299999999</v>
      </c>
      <c r="K38" s="163">
        <v>79.247208000000001</v>
      </c>
      <c r="L38" s="163">
        <v>522.952856</v>
      </c>
      <c r="M38" s="163">
        <v>2.845656</v>
      </c>
      <c r="N38" s="163">
        <v>204.075704</v>
      </c>
      <c r="O38" s="163">
        <v>77.572000000000003</v>
      </c>
      <c r="P38" s="163">
        <v>10.456200000000001</v>
      </c>
      <c r="Q38" s="163">
        <v>296.61279999999999</v>
      </c>
      <c r="R38" s="148">
        <v>1454.8960547161</v>
      </c>
      <c r="S38" s="163"/>
      <c r="T38" s="163"/>
      <c r="U38" s="163"/>
      <c r="V38" s="161">
        <v>0</v>
      </c>
      <c r="W38" s="148">
        <v>1454.8960547161</v>
      </c>
      <c r="X38" s="163"/>
      <c r="Y38" s="163"/>
      <c r="Z38" s="163"/>
      <c r="AA38" s="163"/>
      <c r="AB38" s="163"/>
      <c r="AC38" s="148">
        <v>1454.8960547161</v>
      </c>
    </row>
    <row r="39" spans="1:29" s="183" customFormat="1" ht="12" customHeight="1" x14ac:dyDescent="0.2">
      <c r="A39" s="195" t="s">
        <v>57</v>
      </c>
      <c r="B39" s="42"/>
      <c r="C39" s="163">
        <v>1.4705387059999999</v>
      </c>
      <c r="D39" s="163">
        <v>0</v>
      </c>
      <c r="E39" s="163">
        <v>30.981946973479964</v>
      </c>
      <c r="F39" s="148">
        <v>32.452485679479963</v>
      </c>
      <c r="G39" s="163">
        <v>0</v>
      </c>
      <c r="H39" s="163">
        <v>0</v>
      </c>
      <c r="I39" s="163">
        <v>0</v>
      </c>
      <c r="J39" s="163">
        <v>0</v>
      </c>
      <c r="K39" s="163">
        <v>0</v>
      </c>
      <c r="L39" s="163">
        <v>0</v>
      </c>
      <c r="M39" s="163">
        <v>0</v>
      </c>
      <c r="N39" s="163">
        <v>0</v>
      </c>
      <c r="O39" s="163">
        <v>0</v>
      </c>
      <c r="P39" s="163">
        <v>0</v>
      </c>
      <c r="Q39" s="163">
        <v>0</v>
      </c>
      <c r="R39" s="148">
        <v>0</v>
      </c>
      <c r="S39" s="163">
        <v>0</v>
      </c>
      <c r="T39" s="163">
        <v>8.6946700000000003</v>
      </c>
      <c r="U39" s="163">
        <v>0</v>
      </c>
      <c r="V39" s="161">
        <v>8.6946700000000003</v>
      </c>
      <c r="W39" s="148">
        <v>41.147155679479965</v>
      </c>
      <c r="X39" s="163"/>
      <c r="Y39" s="163"/>
      <c r="Z39" s="163"/>
      <c r="AA39" s="163"/>
      <c r="AB39" s="163"/>
      <c r="AC39" s="148">
        <v>41.147155679479965</v>
      </c>
    </row>
    <row r="40" spans="1:29" s="183" customFormat="1" ht="12" customHeight="1" x14ac:dyDescent="0.2">
      <c r="A40" s="195"/>
      <c r="B40" s="42" t="s">
        <v>58</v>
      </c>
      <c r="C40" s="163">
        <v>1.4705387059999999</v>
      </c>
      <c r="D40" s="163"/>
      <c r="E40" s="163">
        <v>30.981946973479964</v>
      </c>
      <c r="F40" s="148">
        <v>32.452485679479963</v>
      </c>
      <c r="G40" s="163"/>
      <c r="H40" s="163"/>
      <c r="I40" s="163"/>
      <c r="J40" s="163"/>
      <c r="K40" s="163"/>
      <c r="L40" s="163"/>
      <c r="M40" s="163"/>
      <c r="N40" s="163"/>
      <c r="O40" s="163"/>
      <c r="P40" s="163"/>
      <c r="Q40" s="163"/>
      <c r="R40" s="148">
        <v>0</v>
      </c>
      <c r="S40" s="163"/>
      <c r="T40" s="163">
        <v>8.6946700000000003</v>
      </c>
      <c r="U40" s="163"/>
      <c r="V40" s="161">
        <v>8.6946700000000003</v>
      </c>
      <c r="W40" s="148">
        <v>41.147155679479965</v>
      </c>
      <c r="X40" s="163"/>
      <c r="Y40" s="163"/>
      <c r="Z40" s="163"/>
      <c r="AA40" s="163"/>
      <c r="AB40" s="163"/>
      <c r="AC40" s="148">
        <v>41.147155679479965</v>
      </c>
    </row>
    <row r="41" spans="1:29" s="183" customFormat="1" ht="12" customHeight="1" x14ac:dyDescent="0.2">
      <c r="A41" s="195"/>
      <c r="B41" s="38" t="s">
        <v>59</v>
      </c>
      <c r="C41" s="163"/>
      <c r="D41" s="163"/>
      <c r="E41" s="163"/>
      <c r="F41" s="148">
        <v>0</v>
      </c>
      <c r="G41" s="163"/>
      <c r="H41" s="163"/>
      <c r="I41" s="163"/>
      <c r="J41" s="163"/>
      <c r="K41" s="163"/>
      <c r="L41" s="163"/>
      <c r="M41" s="163"/>
      <c r="N41" s="163"/>
      <c r="O41" s="163"/>
      <c r="P41" s="163"/>
      <c r="Q41" s="163"/>
      <c r="R41" s="148">
        <v>0</v>
      </c>
      <c r="S41" s="163"/>
      <c r="T41" s="163"/>
      <c r="U41" s="163"/>
      <c r="V41" s="161">
        <v>0</v>
      </c>
      <c r="W41" s="148">
        <v>0</v>
      </c>
      <c r="X41" s="163"/>
      <c r="Y41" s="163"/>
      <c r="Z41" s="163"/>
      <c r="AA41" s="163"/>
      <c r="AB41" s="163"/>
      <c r="AC41" s="148">
        <v>0</v>
      </c>
    </row>
    <row r="42" spans="1:29" s="183" customFormat="1" ht="12" customHeight="1" x14ac:dyDescent="0.2">
      <c r="A42" s="195"/>
      <c r="B42" s="194"/>
      <c r="C42" s="163"/>
      <c r="D42" s="163"/>
      <c r="E42" s="163"/>
      <c r="F42" s="148"/>
      <c r="G42" s="163"/>
      <c r="H42" s="163"/>
      <c r="I42" s="163"/>
      <c r="J42" s="163"/>
      <c r="K42" s="163"/>
      <c r="L42" s="163"/>
      <c r="M42" s="163"/>
      <c r="N42" s="163"/>
      <c r="O42" s="163"/>
      <c r="P42" s="163"/>
      <c r="Q42" s="163"/>
      <c r="R42" s="148"/>
      <c r="S42" s="163"/>
      <c r="T42" s="163"/>
      <c r="U42" s="163"/>
      <c r="V42" s="148"/>
      <c r="W42" s="152"/>
      <c r="X42" s="163"/>
      <c r="Y42" s="163"/>
      <c r="Z42" s="163"/>
      <c r="AA42" s="163"/>
      <c r="AB42" s="163"/>
      <c r="AC42" s="148"/>
    </row>
    <row r="43" spans="1:29" s="183" customFormat="1" ht="12" customHeight="1" x14ac:dyDescent="0.2">
      <c r="A43" s="196" t="s">
        <v>61</v>
      </c>
      <c r="B43" s="197"/>
      <c r="C43" s="158">
        <v>0</v>
      </c>
      <c r="D43" s="158">
        <v>0</v>
      </c>
      <c r="E43" s="158">
        <v>0</v>
      </c>
      <c r="F43" s="159">
        <v>0</v>
      </c>
      <c r="G43" s="158">
        <v>0</v>
      </c>
      <c r="H43" s="158">
        <v>38.071020716100001</v>
      </c>
      <c r="I43" s="158">
        <v>0</v>
      </c>
      <c r="J43" s="158">
        <v>0</v>
      </c>
      <c r="K43" s="158">
        <v>0</v>
      </c>
      <c r="L43" s="158">
        <v>5.9589189372000001E-2</v>
      </c>
      <c r="M43" s="158">
        <v>0</v>
      </c>
      <c r="N43" s="158">
        <v>6.9997082089999996</v>
      </c>
      <c r="O43" s="158">
        <v>0</v>
      </c>
      <c r="P43" s="158">
        <v>12.845586766999999</v>
      </c>
      <c r="Q43" s="158">
        <v>0</v>
      </c>
      <c r="R43" s="159">
        <v>57.975904881471997</v>
      </c>
      <c r="S43" s="158">
        <v>16.122463937900001</v>
      </c>
      <c r="T43" s="158">
        <v>3.3653820000000003</v>
      </c>
      <c r="U43" s="158">
        <v>0</v>
      </c>
      <c r="V43" s="159">
        <v>19.487845937900001</v>
      </c>
      <c r="W43" s="159">
        <v>77.463750819371995</v>
      </c>
      <c r="X43" s="158">
        <v>1.038118976</v>
      </c>
      <c r="Y43" s="158">
        <v>0</v>
      </c>
      <c r="Z43" s="158">
        <v>9.4865837754037479</v>
      </c>
      <c r="AA43" s="158">
        <v>6.7964328007671027</v>
      </c>
      <c r="AB43" s="158">
        <v>0</v>
      </c>
      <c r="AC43" s="159">
        <v>94.784886371542854</v>
      </c>
    </row>
    <row r="44" spans="1:29" s="183" customFormat="1" ht="12" customHeight="1" x14ac:dyDescent="0.2">
      <c r="A44" s="200"/>
      <c r="B44" s="194"/>
      <c r="C44" s="163"/>
      <c r="D44" s="163"/>
      <c r="E44" s="163"/>
      <c r="F44" s="148"/>
      <c r="G44" s="163"/>
      <c r="H44" s="163"/>
      <c r="I44" s="163"/>
      <c r="J44" s="163"/>
      <c r="K44" s="163"/>
      <c r="L44" s="163"/>
      <c r="M44" s="163"/>
      <c r="N44" s="163"/>
      <c r="O44" s="163"/>
      <c r="P44" s="163"/>
      <c r="Q44" s="163"/>
      <c r="R44" s="148"/>
      <c r="S44" s="163"/>
      <c r="T44" s="163"/>
      <c r="U44" s="163"/>
      <c r="V44" s="148"/>
      <c r="W44" s="152"/>
      <c r="X44" s="163"/>
      <c r="Y44" s="163"/>
      <c r="Z44" s="163"/>
      <c r="AA44" s="163"/>
      <c r="AB44" s="163"/>
      <c r="AC44" s="148"/>
    </row>
    <row r="45" spans="1:29" s="183" customFormat="1" ht="12" customHeight="1" x14ac:dyDescent="0.2">
      <c r="A45" s="37" t="s">
        <v>50</v>
      </c>
      <c r="B45" s="38"/>
      <c r="C45" s="163">
        <v>0</v>
      </c>
      <c r="D45" s="163">
        <v>0</v>
      </c>
      <c r="E45" s="163">
        <v>0</v>
      </c>
      <c r="F45" s="148">
        <v>0</v>
      </c>
      <c r="G45" s="163">
        <v>0</v>
      </c>
      <c r="H45" s="163">
        <v>0</v>
      </c>
      <c r="I45" s="163">
        <v>0</v>
      </c>
      <c r="J45" s="163">
        <v>0</v>
      </c>
      <c r="K45" s="163">
        <v>0</v>
      </c>
      <c r="L45" s="163">
        <v>0</v>
      </c>
      <c r="M45" s="163">
        <v>0</v>
      </c>
      <c r="N45" s="163">
        <v>0</v>
      </c>
      <c r="O45" s="163">
        <v>0</v>
      </c>
      <c r="P45" s="163">
        <v>0</v>
      </c>
      <c r="Q45" s="163">
        <v>0</v>
      </c>
      <c r="R45" s="148">
        <v>0</v>
      </c>
      <c r="S45" s="163">
        <v>0</v>
      </c>
      <c r="T45" s="163">
        <v>0</v>
      </c>
      <c r="U45" s="163">
        <v>0</v>
      </c>
      <c r="V45" s="161">
        <v>0</v>
      </c>
      <c r="W45" s="148">
        <v>0</v>
      </c>
      <c r="X45" s="163">
        <v>0</v>
      </c>
      <c r="Y45" s="163">
        <v>0</v>
      </c>
      <c r="Z45" s="163">
        <v>7.8831468645637477</v>
      </c>
      <c r="AA45" s="163">
        <v>0.80190342104210532</v>
      </c>
      <c r="AB45" s="163">
        <v>0</v>
      </c>
      <c r="AC45" s="148">
        <v>8.6850502856058522</v>
      </c>
    </row>
    <row r="46" spans="1:29" s="183" customFormat="1" ht="12" customHeight="1" x14ac:dyDescent="0.2">
      <c r="A46" s="37" t="s">
        <v>51</v>
      </c>
      <c r="B46" s="38"/>
      <c r="C46" s="163">
        <v>0</v>
      </c>
      <c r="D46" s="163">
        <v>0</v>
      </c>
      <c r="E46" s="163">
        <v>0</v>
      </c>
      <c r="F46" s="148">
        <v>0</v>
      </c>
      <c r="G46" s="163"/>
      <c r="H46" s="163"/>
      <c r="I46" s="163"/>
      <c r="J46" s="163"/>
      <c r="K46" s="163"/>
      <c r="L46" s="163"/>
      <c r="M46" s="163"/>
      <c r="N46" s="163"/>
      <c r="O46" s="163"/>
      <c r="P46" s="163"/>
      <c r="Q46" s="163"/>
      <c r="R46" s="148">
        <v>0</v>
      </c>
      <c r="S46" s="163"/>
      <c r="T46" s="163"/>
      <c r="U46" s="163"/>
      <c r="V46" s="161">
        <v>0</v>
      </c>
      <c r="W46" s="148">
        <v>0</v>
      </c>
      <c r="X46" s="163">
        <v>0</v>
      </c>
      <c r="Y46" s="163">
        <v>0</v>
      </c>
      <c r="Z46" s="163">
        <v>7.4670925381884015</v>
      </c>
      <c r="AA46" s="163">
        <v>0.80190342104210532</v>
      </c>
      <c r="AB46" s="163">
        <v>0</v>
      </c>
      <c r="AC46" s="148">
        <v>8.2689959592305069</v>
      </c>
    </row>
    <row r="47" spans="1:29" s="183" customFormat="1" ht="12" customHeight="1" x14ac:dyDescent="0.2">
      <c r="A47" s="46"/>
      <c r="B47" s="42" t="s">
        <v>112</v>
      </c>
      <c r="C47" s="163"/>
      <c r="D47" s="163"/>
      <c r="E47" s="163"/>
      <c r="F47" s="148">
        <v>0</v>
      </c>
      <c r="G47" s="163"/>
      <c r="H47" s="163"/>
      <c r="I47" s="163"/>
      <c r="J47" s="163"/>
      <c r="K47" s="163"/>
      <c r="L47" s="163"/>
      <c r="M47" s="163"/>
      <c r="N47" s="163"/>
      <c r="O47" s="163"/>
      <c r="P47" s="163"/>
      <c r="Q47" s="163"/>
      <c r="R47" s="148">
        <v>0</v>
      </c>
      <c r="S47" s="163"/>
      <c r="T47" s="163"/>
      <c r="U47" s="163"/>
      <c r="V47" s="161">
        <v>0</v>
      </c>
      <c r="W47" s="148">
        <v>0</v>
      </c>
      <c r="X47" s="163"/>
      <c r="Y47" s="163"/>
      <c r="Z47" s="163">
        <v>2.8969897381884073</v>
      </c>
      <c r="AA47" s="163">
        <v>0.80190342104210532</v>
      </c>
      <c r="AB47" s="163"/>
      <c r="AC47" s="148">
        <v>3.6988931592305128</v>
      </c>
    </row>
    <row r="48" spans="1:29" s="183" customFormat="1" ht="12" customHeight="1" x14ac:dyDescent="0.2">
      <c r="A48" s="37"/>
      <c r="B48" s="42" t="s">
        <v>53</v>
      </c>
      <c r="C48" s="163"/>
      <c r="D48" s="163"/>
      <c r="E48" s="163"/>
      <c r="F48" s="148">
        <v>0</v>
      </c>
      <c r="G48" s="163"/>
      <c r="H48" s="163"/>
      <c r="I48" s="163"/>
      <c r="J48" s="163"/>
      <c r="K48" s="163"/>
      <c r="L48" s="163"/>
      <c r="M48" s="163"/>
      <c r="N48" s="163"/>
      <c r="O48" s="163"/>
      <c r="P48" s="163"/>
      <c r="Q48" s="163"/>
      <c r="R48" s="148">
        <v>0</v>
      </c>
      <c r="S48" s="163"/>
      <c r="T48" s="163"/>
      <c r="U48" s="163"/>
      <c r="V48" s="161">
        <v>0</v>
      </c>
      <c r="W48" s="148">
        <v>0</v>
      </c>
      <c r="X48" s="163"/>
      <c r="Y48" s="163"/>
      <c r="Z48" s="163">
        <v>4.5701027999999937</v>
      </c>
      <c r="AA48" s="163"/>
      <c r="AB48" s="163"/>
      <c r="AC48" s="148">
        <v>4.5701027999999937</v>
      </c>
    </row>
    <row r="49" spans="1:29" s="183" customFormat="1" ht="12" customHeight="1" x14ac:dyDescent="0.2">
      <c r="A49" s="195" t="s">
        <v>54</v>
      </c>
      <c r="B49" s="199"/>
      <c r="C49" s="163"/>
      <c r="D49" s="163"/>
      <c r="E49" s="163"/>
      <c r="F49" s="148">
        <v>0</v>
      </c>
      <c r="G49" s="163"/>
      <c r="H49" s="163"/>
      <c r="I49" s="163"/>
      <c r="J49" s="163"/>
      <c r="K49" s="163"/>
      <c r="L49" s="163"/>
      <c r="M49" s="163"/>
      <c r="N49" s="163"/>
      <c r="O49" s="163"/>
      <c r="P49" s="163"/>
      <c r="Q49" s="163"/>
      <c r="R49" s="148">
        <v>0</v>
      </c>
      <c r="S49" s="163"/>
      <c r="T49" s="163"/>
      <c r="U49" s="163"/>
      <c r="V49" s="161">
        <v>0</v>
      </c>
      <c r="W49" s="148">
        <v>0</v>
      </c>
      <c r="X49" s="163"/>
      <c r="Y49" s="163"/>
      <c r="Z49" s="163">
        <v>0.41605432637534612</v>
      </c>
      <c r="AA49" s="163"/>
      <c r="AB49" s="163"/>
      <c r="AC49" s="148">
        <v>0.41605432637534612</v>
      </c>
    </row>
    <row r="50" spans="1:29" s="183" customFormat="1" ht="12" customHeight="1" x14ac:dyDescent="0.2">
      <c r="A50" s="195" t="s">
        <v>55</v>
      </c>
      <c r="B50" s="42"/>
      <c r="C50" s="163"/>
      <c r="D50" s="163"/>
      <c r="E50" s="163"/>
      <c r="F50" s="148">
        <v>0</v>
      </c>
      <c r="G50" s="163"/>
      <c r="H50" s="163"/>
      <c r="I50" s="163"/>
      <c r="J50" s="163"/>
      <c r="K50" s="163"/>
      <c r="L50" s="163"/>
      <c r="M50" s="163"/>
      <c r="N50" s="163"/>
      <c r="O50" s="163"/>
      <c r="P50" s="163"/>
      <c r="Q50" s="163"/>
      <c r="R50" s="148">
        <v>0</v>
      </c>
      <c r="S50" s="163"/>
      <c r="T50" s="163"/>
      <c r="U50" s="163"/>
      <c r="V50" s="161">
        <v>0</v>
      </c>
      <c r="W50" s="148">
        <v>0</v>
      </c>
      <c r="X50" s="163"/>
      <c r="Y50" s="163"/>
      <c r="Z50" s="163"/>
      <c r="AA50" s="163"/>
      <c r="AB50" s="163"/>
      <c r="AC50" s="148">
        <v>0</v>
      </c>
    </row>
    <row r="51" spans="1:29" s="183" customFormat="1" ht="12" customHeight="1" x14ac:dyDescent="0.2">
      <c r="A51" s="195" t="s">
        <v>56</v>
      </c>
      <c r="B51" s="42"/>
      <c r="C51" s="163"/>
      <c r="D51" s="163"/>
      <c r="E51" s="163"/>
      <c r="F51" s="148">
        <v>0</v>
      </c>
      <c r="G51" s="163"/>
      <c r="H51" s="163">
        <v>38.071020716100001</v>
      </c>
      <c r="I51" s="163"/>
      <c r="J51" s="163"/>
      <c r="K51" s="163"/>
      <c r="L51" s="163">
        <v>5.9589189372000001E-2</v>
      </c>
      <c r="M51" s="163"/>
      <c r="N51" s="163">
        <v>6.9997082089999996</v>
      </c>
      <c r="O51" s="163"/>
      <c r="P51" s="163">
        <v>12.845586766999999</v>
      </c>
      <c r="Q51" s="163"/>
      <c r="R51" s="148">
        <v>57.975904881471997</v>
      </c>
      <c r="S51" s="163">
        <v>16.122463937900001</v>
      </c>
      <c r="T51" s="163"/>
      <c r="U51" s="163"/>
      <c r="V51" s="161">
        <v>16.122463937900001</v>
      </c>
      <c r="W51" s="148">
        <v>74.098368819371998</v>
      </c>
      <c r="X51" s="163">
        <v>1.038118976</v>
      </c>
      <c r="Y51" s="163"/>
      <c r="Z51" s="163">
        <v>1.4422109108400001</v>
      </c>
      <c r="AA51" s="163">
        <v>5.9945293797249972</v>
      </c>
      <c r="AB51" s="163"/>
      <c r="AC51" s="148">
        <v>82.573228085936989</v>
      </c>
    </row>
    <row r="52" spans="1:29" s="183" customFormat="1" ht="12" customHeight="1" x14ac:dyDescent="0.2">
      <c r="A52" s="195" t="s">
        <v>57</v>
      </c>
      <c r="B52" s="42"/>
      <c r="C52" s="163">
        <v>0</v>
      </c>
      <c r="D52" s="163">
        <v>0</v>
      </c>
      <c r="E52" s="163">
        <v>0</v>
      </c>
      <c r="F52" s="148">
        <v>0</v>
      </c>
      <c r="G52" s="163">
        <v>0</v>
      </c>
      <c r="H52" s="163">
        <v>0</v>
      </c>
      <c r="I52" s="163">
        <v>0</v>
      </c>
      <c r="J52" s="163">
        <v>0</v>
      </c>
      <c r="K52" s="163">
        <v>0</v>
      </c>
      <c r="L52" s="163">
        <v>0</v>
      </c>
      <c r="M52" s="163">
        <v>0</v>
      </c>
      <c r="N52" s="163">
        <v>0</v>
      </c>
      <c r="O52" s="163">
        <v>0</v>
      </c>
      <c r="P52" s="163">
        <v>0</v>
      </c>
      <c r="Q52" s="163">
        <v>0</v>
      </c>
      <c r="R52" s="148">
        <v>0</v>
      </c>
      <c r="S52" s="163">
        <v>0</v>
      </c>
      <c r="T52" s="163">
        <v>3.3653820000000003</v>
      </c>
      <c r="U52" s="163">
        <v>0</v>
      </c>
      <c r="V52" s="161">
        <v>3.3653820000000003</v>
      </c>
      <c r="W52" s="148">
        <v>3.3653820000000003</v>
      </c>
      <c r="X52" s="163">
        <v>0</v>
      </c>
      <c r="Y52" s="163">
        <v>0</v>
      </c>
      <c r="Z52" s="163">
        <v>0.16122600000000001</v>
      </c>
      <c r="AA52" s="163">
        <v>0</v>
      </c>
      <c r="AB52" s="163">
        <v>0</v>
      </c>
      <c r="AC52" s="148">
        <v>3.5266080000000004</v>
      </c>
    </row>
    <row r="53" spans="1:29" s="183" customFormat="1" ht="12" customHeight="1" x14ac:dyDescent="0.2">
      <c r="A53" s="195"/>
      <c r="B53" s="42" t="s">
        <v>58</v>
      </c>
      <c r="C53" s="163"/>
      <c r="D53" s="163"/>
      <c r="E53" s="163"/>
      <c r="F53" s="148">
        <v>0</v>
      </c>
      <c r="G53" s="163"/>
      <c r="H53" s="163"/>
      <c r="I53" s="163"/>
      <c r="J53" s="163"/>
      <c r="K53" s="163"/>
      <c r="L53" s="163"/>
      <c r="M53" s="163"/>
      <c r="N53" s="163"/>
      <c r="O53" s="163"/>
      <c r="P53" s="163"/>
      <c r="Q53" s="163"/>
      <c r="R53" s="148">
        <v>0</v>
      </c>
      <c r="S53" s="163"/>
      <c r="T53" s="163">
        <v>3.3653820000000003</v>
      </c>
      <c r="U53" s="163"/>
      <c r="V53" s="161">
        <v>3.3653820000000003</v>
      </c>
      <c r="W53" s="148">
        <v>3.3653820000000003</v>
      </c>
      <c r="X53" s="163"/>
      <c r="Y53" s="163"/>
      <c r="Z53" s="163">
        <v>0.16122600000000001</v>
      </c>
      <c r="AA53" s="163"/>
      <c r="AB53" s="163"/>
      <c r="AC53" s="148">
        <v>3.5266080000000004</v>
      </c>
    </row>
    <row r="54" spans="1:29" s="183" customFormat="1" ht="12" customHeight="1" x14ac:dyDescent="0.2">
      <c r="A54" s="195"/>
      <c r="B54" s="38" t="s">
        <v>14</v>
      </c>
      <c r="C54" s="163"/>
      <c r="D54" s="163"/>
      <c r="E54" s="163"/>
      <c r="F54" s="148">
        <v>0</v>
      </c>
      <c r="G54" s="163"/>
      <c r="H54" s="163"/>
      <c r="I54" s="163"/>
      <c r="J54" s="163"/>
      <c r="K54" s="163"/>
      <c r="L54" s="163"/>
      <c r="M54" s="163"/>
      <c r="N54" s="163"/>
      <c r="O54" s="163"/>
      <c r="P54" s="163"/>
      <c r="Q54" s="163"/>
      <c r="R54" s="148">
        <v>0</v>
      </c>
      <c r="S54" s="163"/>
      <c r="T54" s="163"/>
      <c r="U54" s="163"/>
      <c r="V54" s="161">
        <v>0</v>
      </c>
      <c r="W54" s="148">
        <v>0</v>
      </c>
      <c r="X54" s="163"/>
      <c r="Y54" s="163"/>
      <c r="Z54" s="163"/>
      <c r="AA54" s="163"/>
      <c r="AB54" s="163"/>
      <c r="AC54" s="148">
        <v>0</v>
      </c>
    </row>
    <row r="55" spans="1:29" s="183" customFormat="1" ht="12" customHeight="1" x14ac:dyDescent="0.2">
      <c r="A55" s="195"/>
      <c r="B55" s="192"/>
      <c r="C55" s="163"/>
      <c r="D55" s="163"/>
      <c r="E55" s="163"/>
      <c r="F55" s="148"/>
      <c r="G55" s="163"/>
      <c r="H55" s="163"/>
      <c r="I55" s="163"/>
      <c r="J55" s="163"/>
      <c r="K55" s="163"/>
      <c r="L55" s="163"/>
      <c r="M55" s="163"/>
      <c r="N55" s="163"/>
      <c r="O55" s="163"/>
      <c r="P55" s="163"/>
      <c r="Q55" s="163"/>
      <c r="R55" s="162"/>
      <c r="S55" s="163"/>
      <c r="T55" s="163"/>
      <c r="U55" s="163"/>
      <c r="V55" s="162"/>
      <c r="W55" s="148"/>
      <c r="X55" s="163"/>
      <c r="Y55" s="163"/>
      <c r="Z55" s="187"/>
      <c r="AA55" s="163"/>
      <c r="AB55" s="164"/>
      <c r="AC55" s="148">
        <v>0</v>
      </c>
    </row>
    <row r="56" spans="1:29" s="221" customFormat="1" ht="12" customHeight="1" x14ac:dyDescent="0.2">
      <c r="A56" s="200" t="s">
        <v>64</v>
      </c>
      <c r="B56" s="51"/>
      <c r="C56" s="190"/>
      <c r="D56" s="190"/>
      <c r="E56" s="190"/>
      <c r="F56" s="148">
        <v>0</v>
      </c>
      <c r="G56" s="190"/>
      <c r="H56" s="190"/>
      <c r="I56" s="190"/>
      <c r="J56" s="190"/>
      <c r="K56" s="190"/>
      <c r="L56" s="190"/>
      <c r="M56" s="190"/>
      <c r="N56" s="190"/>
      <c r="O56" s="190"/>
      <c r="P56" s="190"/>
      <c r="Q56" s="152"/>
      <c r="R56" s="152">
        <v>0</v>
      </c>
      <c r="S56" s="190"/>
      <c r="T56" s="190"/>
      <c r="U56" s="190"/>
      <c r="V56" s="148">
        <v>0</v>
      </c>
      <c r="W56" s="148">
        <v>0</v>
      </c>
      <c r="X56" s="190"/>
      <c r="Y56" s="190"/>
      <c r="Z56" s="163">
        <v>9.313584867254848</v>
      </c>
      <c r="AA56" s="190"/>
      <c r="AB56" s="190"/>
      <c r="AC56" s="148">
        <v>9.313584867254848</v>
      </c>
    </row>
    <row r="57" spans="1:29" s="183" customFormat="1" ht="12" customHeight="1" x14ac:dyDescent="0.2">
      <c r="A57" s="195"/>
      <c r="B57" s="194"/>
      <c r="C57" s="163"/>
      <c r="D57" s="163"/>
      <c r="E57" s="163"/>
      <c r="F57" s="148"/>
      <c r="G57" s="163"/>
      <c r="H57" s="163"/>
      <c r="I57" s="163"/>
      <c r="J57" s="163"/>
      <c r="K57" s="163"/>
      <c r="L57" s="163"/>
      <c r="M57" s="163"/>
      <c r="N57" s="163"/>
      <c r="O57" s="163"/>
      <c r="P57" s="163"/>
      <c r="Q57" s="163"/>
      <c r="R57" s="148">
        <v>0</v>
      </c>
      <c r="S57" s="163"/>
      <c r="T57" s="163"/>
      <c r="U57" s="163"/>
      <c r="V57" s="161"/>
      <c r="W57" s="148"/>
      <c r="X57" s="163"/>
      <c r="Y57" s="163"/>
      <c r="Z57" s="163"/>
      <c r="AA57" s="163"/>
      <c r="AB57" s="163"/>
      <c r="AC57" s="148"/>
    </row>
    <row r="58" spans="1:29" s="183" customFormat="1" ht="12" customHeight="1" x14ac:dyDescent="0.2">
      <c r="A58" s="203" t="s">
        <v>107</v>
      </c>
      <c r="B58" s="194"/>
      <c r="C58" s="163">
        <v>7.9616552399999998</v>
      </c>
      <c r="D58" s="163">
        <v>21.918967800979033</v>
      </c>
      <c r="E58" s="163">
        <v>37.58863078251111</v>
      </c>
      <c r="F58" s="148">
        <v>67.469253823490135</v>
      </c>
      <c r="G58" s="163">
        <v>0</v>
      </c>
      <c r="H58" s="163">
        <v>0</v>
      </c>
      <c r="I58" s="163">
        <v>31.260729206540823</v>
      </c>
      <c r="J58" s="163">
        <v>29.742716141563136</v>
      </c>
      <c r="K58" s="163">
        <v>7.0456524777057439E-2</v>
      </c>
      <c r="L58" s="163">
        <v>264.2726346114103</v>
      </c>
      <c r="M58" s="163">
        <v>1.1004879723954808E-3</v>
      </c>
      <c r="N58" s="163">
        <v>11.250648020805533</v>
      </c>
      <c r="O58" s="163">
        <v>154.6936002658438</v>
      </c>
      <c r="P58" s="163">
        <v>0.74050698960000005</v>
      </c>
      <c r="Q58" s="163">
        <v>19.038819929990382</v>
      </c>
      <c r="R58" s="148">
        <v>511.07121217850352</v>
      </c>
      <c r="S58" s="163">
        <v>270.5829614738725</v>
      </c>
      <c r="T58" s="163">
        <v>5.1776400000000002</v>
      </c>
      <c r="U58" s="163">
        <v>-9.0236020000000003</v>
      </c>
      <c r="V58" s="161">
        <v>266.73699947387252</v>
      </c>
      <c r="W58" s="148">
        <v>845.27746547586617</v>
      </c>
      <c r="X58" s="163">
        <v>78.527869219674002</v>
      </c>
      <c r="Y58" s="163">
        <v>24.681373348725721</v>
      </c>
      <c r="Z58" s="163">
        <v>174.74982408310905</v>
      </c>
      <c r="AA58" s="163">
        <v>23.924465936832252</v>
      </c>
      <c r="AB58" s="163">
        <v>0</v>
      </c>
      <c r="AC58" s="148">
        <v>1147.1609980642072</v>
      </c>
    </row>
    <row r="59" spans="1:29" s="183" customFormat="1" ht="12" customHeight="1" x14ac:dyDescent="0.2">
      <c r="A59" s="200"/>
      <c r="B59" s="194"/>
      <c r="C59" s="163"/>
      <c r="D59" s="163"/>
      <c r="E59" s="163"/>
      <c r="F59" s="148"/>
      <c r="G59" s="163"/>
      <c r="H59" s="163"/>
      <c r="I59" s="163"/>
      <c r="J59" s="163"/>
      <c r="K59" s="163"/>
      <c r="L59" s="163"/>
      <c r="M59" s="163"/>
      <c r="N59" s="163"/>
      <c r="O59" s="163"/>
      <c r="P59" s="163"/>
      <c r="Q59" s="163"/>
      <c r="R59" s="148"/>
      <c r="S59" s="163"/>
      <c r="T59" s="163"/>
      <c r="U59" s="163"/>
      <c r="V59" s="161"/>
      <c r="W59" s="148"/>
      <c r="X59" s="163"/>
      <c r="Y59" s="163"/>
      <c r="Z59" s="163"/>
      <c r="AA59" s="163"/>
      <c r="AB59" s="163"/>
      <c r="AC59" s="148"/>
    </row>
    <row r="60" spans="1:29" s="183" customFormat="1" ht="12" customHeight="1" x14ac:dyDescent="0.2">
      <c r="A60" s="203" t="s">
        <v>66</v>
      </c>
      <c r="B60" s="194"/>
      <c r="C60" s="163">
        <v>0</v>
      </c>
      <c r="D60" s="163">
        <v>7.1054273576010019</v>
      </c>
      <c r="E60" s="164">
        <v>0</v>
      </c>
      <c r="F60" s="162">
        <v>0</v>
      </c>
      <c r="G60" s="163">
        <v>0</v>
      </c>
      <c r="H60" s="163">
        <v>0</v>
      </c>
      <c r="I60" s="163">
        <v>0</v>
      </c>
      <c r="J60" s="163">
        <v>3.5527136788005009</v>
      </c>
      <c r="K60" s="163">
        <v>-4.8988590961585032</v>
      </c>
      <c r="L60" s="163">
        <v>56.843418860808015</v>
      </c>
      <c r="M60" s="163">
        <v>0.19342166757141399</v>
      </c>
      <c r="N60" s="163">
        <v>10.658141036401503</v>
      </c>
      <c r="O60" s="163">
        <v>0</v>
      </c>
      <c r="P60" s="163">
        <v>0</v>
      </c>
      <c r="Q60" s="164">
        <v>-28.421709430404007</v>
      </c>
      <c r="R60" s="162">
        <v>113.68683772161603</v>
      </c>
      <c r="S60" s="163">
        <v>-56.843418860808015</v>
      </c>
      <c r="T60" s="163">
        <v>0</v>
      </c>
      <c r="U60" s="164">
        <v>0</v>
      </c>
      <c r="V60" s="162">
        <v>-56.843418860808015</v>
      </c>
      <c r="W60" s="162">
        <v>113.68683772161603</v>
      </c>
      <c r="X60" s="163">
        <v>-14.210854715202004</v>
      </c>
      <c r="Y60" s="163">
        <v>0</v>
      </c>
      <c r="Z60" s="163">
        <v>0</v>
      </c>
      <c r="AA60" s="163">
        <v>0</v>
      </c>
      <c r="AB60" s="164">
        <v>0</v>
      </c>
      <c r="AC60" s="162">
        <v>227.37367544323206</v>
      </c>
    </row>
    <row r="61" spans="1:29" s="183" customFormat="1" ht="12" customHeight="1" x14ac:dyDescent="0.2">
      <c r="A61" s="195"/>
      <c r="B61" s="194"/>
      <c r="C61" s="163"/>
      <c r="D61" s="163"/>
      <c r="E61" s="163"/>
      <c r="F61" s="148"/>
      <c r="G61" s="163"/>
      <c r="H61" s="163"/>
      <c r="I61" s="163"/>
      <c r="J61" s="163"/>
      <c r="K61" s="163"/>
      <c r="L61" s="163"/>
      <c r="M61" s="163"/>
      <c r="N61" s="163"/>
      <c r="O61" s="163"/>
      <c r="P61" s="163"/>
      <c r="Q61" s="163"/>
      <c r="R61" s="148"/>
      <c r="S61" s="163"/>
      <c r="T61" s="163"/>
      <c r="U61" s="163"/>
      <c r="V61" s="148"/>
      <c r="W61" s="152"/>
      <c r="X61" s="163"/>
      <c r="Y61" s="163"/>
      <c r="Z61" s="163"/>
      <c r="AA61" s="163"/>
      <c r="AB61" s="163"/>
      <c r="AC61" s="148"/>
    </row>
    <row r="62" spans="1:29" s="183" customFormat="1" ht="12" customHeight="1" x14ac:dyDescent="0.2">
      <c r="A62" s="198" t="s">
        <v>108</v>
      </c>
      <c r="B62" s="197"/>
      <c r="C62" s="158">
        <v>7.9616552399999998</v>
      </c>
      <c r="D62" s="158">
        <v>21.918967800979026</v>
      </c>
      <c r="E62" s="158">
        <v>37.58863078251111</v>
      </c>
      <c r="F62" s="159">
        <v>67.469253823490135</v>
      </c>
      <c r="G62" s="158">
        <v>0</v>
      </c>
      <c r="H62" s="158">
        <v>0</v>
      </c>
      <c r="I62" s="158">
        <v>31.260729206540823</v>
      </c>
      <c r="J62" s="158">
        <v>29.742716141563132</v>
      </c>
      <c r="K62" s="158">
        <v>7.0456524777062338E-2</v>
      </c>
      <c r="L62" s="158">
        <v>264.27263461141024</v>
      </c>
      <c r="M62" s="158">
        <v>1.1004879723952874E-3</v>
      </c>
      <c r="N62" s="158">
        <v>11.250648020805523</v>
      </c>
      <c r="O62" s="158">
        <v>154.6936002658438</v>
      </c>
      <c r="P62" s="158">
        <v>0.74050698960000005</v>
      </c>
      <c r="Q62" s="158">
        <v>19.03881992999041</v>
      </c>
      <c r="R62" s="159">
        <v>511.0712121785034</v>
      </c>
      <c r="S62" s="158">
        <v>270.58296147387256</v>
      </c>
      <c r="T62" s="158">
        <v>5.1776400000000002</v>
      </c>
      <c r="U62" s="158">
        <v>-9.0236020000000003</v>
      </c>
      <c r="V62" s="159">
        <v>266.73699947387257</v>
      </c>
      <c r="W62" s="165">
        <v>845.27746547586605</v>
      </c>
      <c r="X62" s="165">
        <v>78.527869219674017</v>
      </c>
      <c r="Y62" s="158">
        <v>24.681373348725721</v>
      </c>
      <c r="Z62" s="158">
        <v>174.74982408310905</v>
      </c>
      <c r="AA62" s="158">
        <v>23.924465936832252</v>
      </c>
      <c r="AB62" s="160">
        <v>0</v>
      </c>
      <c r="AC62" s="160">
        <v>1147.160998064207</v>
      </c>
    </row>
    <row r="63" spans="1:29" s="183" customFormat="1" ht="12" customHeight="1" x14ac:dyDescent="0.2">
      <c r="A63" s="195"/>
      <c r="B63" s="194"/>
      <c r="C63" s="163"/>
      <c r="D63" s="163"/>
      <c r="E63" s="163"/>
      <c r="F63" s="148"/>
      <c r="G63" s="163"/>
      <c r="H63" s="163"/>
      <c r="I63" s="163"/>
      <c r="J63" s="163"/>
      <c r="K63" s="163"/>
      <c r="L63" s="163"/>
      <c r="M63" s="163"/>
      <c r="N63" s="163"/>
      <c r="O63" s="163"/>
      <c r="P63" s="163"/>
      <c r="Q63" s="163"/>
      <c r="R63" s="148"/>
      <c r="S63" s="163"/>
      <c r="T63" s="163"/>
      <c r="U63" s="163"/>
      <c r="V63" s="148"/>
      <c r="W63" s="152"/>
      <c r="X63" s="163"/>
      <c r="Y63" s="163"/>
      <c r="Z63" s="163"/>
      <c r="AA63" s="163"/>
      <c r="AB63" s="163"/>
      <c r="AC63" s="148"/>
    </row>
    <row r="64" spans="1:29" s="183" customFormat="1" ht="12" customHeight="1" x14ac:dyDescent="0.2">
      <c r="A64" s="198" t="s">
        <v>109</v>
      </c>
      <c r="B64" s="197"/>
      <c r="C64" s="158">
        <v>7.9616552399999998</v>
      </c>
      <c r="D64" s="158">
        <v>0</v>
      </c>
      <c r="E64" s="158">
        <v>0</v>
      </c>
      <c r="F64" s="159">
        <v>7.9616552399999998</v>
      </c>
      <c r="G64" s="158">
        <v>0</v>
      </c>
      <c r="H64" s="158">
        <v>0</v>
      </c>
      <c r="I64" s="158">
        <v>26.482875519302155</v>
      </c>
      <c r="J64" s="158">
        <v>0</v>
      </c>
      <c r="K64" s="158">
        <v>0</v>
      </c>
      <c r="L64" s="158">
        <v>1.3727991300000001E-2</v>
      </c>
      <c r="M64" s="158">
        <v>0</v>
      </c>
      <c r="N64" s="158">
        <v>1.7214400000000001E-2</v>
      </c>
      <c r="O64" s="158">
        <v>154.6936002658438</v>
      </c>
      <c r="P64" s="158">
        <v>0.58523320000000001</v>
      </c>
      <c r="Q64" s="160">
        <v>19.03881992999041</v>
      </c>
      <c r="R64" s="160">
        <v>200.83147130643638</v>
      </c>
      <c r="S64" s="158">
        <v>29.216207908799998</v>
      </c>
      <c r="T64" s="158">
        <v>0</v>
      </c>
      <c r="U64" s="158">
        <v>0</v>
      </c>
      <c r="V64" s="159">
        <v>29.216207908799998</v>
      </c>
      <c r="W64" s="159">
        <v>238.0093344552364</v>
      </c>
      <c r="X64" s="158">
        <v>0</v>
      </c>
      <c r="Y64" s="158">
        <v>0</v>
      </c>
      <c r="Z64" s="158">
        <v>0</v>
      </c>
      <c r="AA64" s="158">
        <v>0</v>
      </c>
      <c r="AB64" s="158">
        <v>0</v>
      </c>
      <c r="AC64" s="159">
        <v>238.0093344552364</v>
      </c>
    </row>
    <row r="65" spans="1:29" s="183" customFormat="1" ht="12" customHeight="1" x14ac:dyDescent="0.2">
      <c r="A65" s="195"/>
      <c r="B65" s="199" t="s">
        <v>69</v>
      </c>
      <c r="C65" s="163">
        <v>7.9616552399999998</v>
      </c>
      <c r="D65" s="163">
        <v>0</v>
      </c>
      <c r="E65" s="163">
        <v>0</v>
      </c>
      <c r="F65" s="148">
        <v>7.9616552399999998</v>
      </c>
      <c r="G65" s="163">
        <v>0</v>
      </c>
      <c r="H65" s="163">
        <v>0</v>
      </c>
      <c r="I65" s="163">
        <v>26.482875519302155</v>
      </c>
      <c r="J65" s="163">
        <v>0</v>
      </c>
      <c r="K65" s="163">
        <v>0</v>
      </c>
      <c r="L65" s="163">
        <v>1.3727991300000001E-2</v>
      </c>
      <c r="M65" s="163">
        <v>0</v>
      </c>
      <c r="N65" s="163">
        <v>1.7214400000000001E-2</v>
      </c>
      <c r="O65" s="163">
        <v>154.6936002658438</v>
      </c>
      <c r="P65" s="163">
        <v>0.58523320000000001</v>
      </c>
      <c r="Q65" s="163">
        <v>0.19743823999999999</v>
      </c>
      <c r="R65" s="148">
        <v>181.99008961644597</v>
      </c>
      <c r="S65" s="163">
        <v>29.216207908799998</v>
      </c>
      <c r="T65" s="163"/>
      <c r="U65" s="163"/>
      <c r="V65" s="161">
        <v>29.216207908799998</v>
      </c>
      <c r="W65" s="148">
        <v>219.16795276524596</v>
      </c>
      <c r="X65" s="163"/>
      <c r="Y65" s="163"/>
      <c r="Z65" s="163"/>
      <c r="AA65" s="163"/>
      <c r="AB65" s="163"/>
      <c r="AC65" s="148">
        <v>219.16795276524596</v>
      </c>
    </row>
    <row r="66" spans="1:29" s="183" customFormat="1" ht="12" customHeight="1" x14ac:dyDescent="0.2">
      <c r="A66" s="195"/>
      <c r="B66" s="194" t="s">
        <v>70</v>
      </c>
      <c r="C66" s="163">
        <v>0</v>
      </c>
      <c r="D66" s="163">
        <v>0</v>
      </c>
      <c r="E66" s="163">
        <v>0</v>
      </c>
      <c r="F66" s="148">
        <v>0</v>
      </c>
      <c r="G66" s="163">
        <v>0</v>
      </c>
      <c r="H66" s="163">
        <v>0</v>
      </c>
      <c r="I66" s="163">
        <v>0</v>
      </c>
      <c r="J66" s="163">
        <v>0</v>
      </c>
      <c r="K66" s="163">
        <v>0</v>
      </c>
      <c r="L66" s="163">
        <v>0</v>
      </c>
      <c r="M66" s="163">
        <v>0</v>
      </c>
      <c r="N66" s="163">
        <v>0</v>
      </c>
      <c r="O66" s="163">
        <v>0</v>
      </c>
      <c r="P66" s="163">
        <v>0</v>
      </c>
      <c r="Q66" s="163">
        <v>18.84138168999041</v>
      </c>
      <c r="R66" s="148">
        <v>18.84138168999041</v>
      </c>
      <c r="S66" s="163">
        <v>0</v>
      </c>
      <c r="T66" s="163"/>
      <c r="U66" s="163"/>
      <c r="V66" s="161">
        <v>0</v>
      </c>
      <c r="W66" s="148">
        <v>18.84138168999041</v>
      </c>
      <c r="X66" s="163"/>
      <c r="Y66" s="163"/>
      <c r="Z66" s="163"/>
      <c r="AA66" s="163"/>
      <c r="AB66" s="163"/>
      <c r="AC66" s="148">
        <v>18.84138168999041</v>
      </c>
    </row>
    <row r="67" spans="1:29" s="183" customFormat="1" ht="12" customHeight="1" x14ac:dyDescent="0.2">
      <c r="A67" s="195"/>
      <c r="B67" s="194"/>
      <c r="C67" s="163"/>
      <c r="D67" s="163"/>
      <c r="E67" s="163"/>
      <c r="F67" s="148"/>
      <c r="G67" s="163"/>
      <c r="H67" s="163"/>
      <c r="I67" s="163"/>
      <c r="J67" s="163"/>
      <c r="K67" s="163"/>
      <c r="L67" s="163"/>
      <c r="M67" s="163"/>
      <c r="N67" s="163"/>
      <c r="O67" s="163"/>
      <c r="P67" s="163"/>
      <c r="Q67" s="163"/>
      <c r="R67" s="148"/>
      <c r="S67" s="163"/>
      <c r="T67" s="163"/>
      <c r="U67" s="163"/>
      <c r="V67" s="148"/>
      <c r="W67" s="152"/>
      <c r="X67" s="163"/>
      <c r="Y67" s="163"/>
      <c r="Z67" s="163"/>
      <c r="AA67" s="163"/>
      <c r="AB67" s="163"/>
      <c r="AC67" s="148"/>
    </row>
    <row r="68" spans="1:29" s="183" customFormat="1" ht="12" customHeight="1" x14ac:dyDescent="0.2">
      <c r="A68" s="203" t="s">
        <v>110</v>
      </c>
      <c r="B68" s="204"/>
      <c r="C68" s="190">
        <v>0</v>
      </c>
      <c r="D68" s="190">
        <v>21.918967800979026</v>
      </c>
      <c r="E68" s="190">
        <v>37.58863078251111</v>
      </c>
      <c r="F68" s="154">
        <v>59.507598583490136</v>
      </c>
      <c r="G68" s="190">
        <v>0</v>
      </c>
      <c r="H68" s="190">
        <v>0</v>
      </c>
      <c r="I68" s="190">
        <v>4.7778536872386663</v>
      </c>
      <c r="J68" s="190">
        <v>29.742716141563132</v>
      </c>
      <c r="K68" s="190">
        <v>7.0456524777062338E-2</v>
      </c>
      <c r="L68" s="190">
        <v>264.25890662011022</v>
      </c>
      <c r="M68" s="190">
        <v>1.1004879723952874E-3</v>
      </c>
      <c r="N68" s="190">
        <v>11.233433620805522</v>
      </c>
      <c r="O68" s="190">
        <v>0</v>
      </c>
      <c r="P68" s="190">
        <v>0.15527378959999999</v>
      </c>
      <c r="Q68" s="190">
        <v>0</v>
      </c>
      <c r="R68" s="154">
        <v>310.23974087206705</v>
      </c>
      <c r="S68" s="190">
        <v>241.36675356507257</v>
      </c>
      <c r="T68" s="190">
        <v>5.1776400000000002</v>
      </c>
      <c r="U68" s="190">
        <v>-9.0236020000000003</v>
      </c>
      <c r="V68" s="154">
        <v>237.52079156507256</v>
      </c>
      <c r="W68" s="154">
        <v>607.26813102062965</v>
      </c>
      <c r="X68" s="190">
        <v>78.527869219674017</v>
      </c>
      <c r="Y68" s="190">
        <v>24.681373348725721</v>
      </c>
      <c r="Z68" s="190">
        <v>174.74982408310905</v>
      </c>
      <c r="AA68" s="190">
        <v>23.924465936832252</v>
      </c>
      <c r="AB68" s="190">
        <v>0</v>
      </c>
      <c r="AC68" s="148">
        <v>909.15166360897069</v>
      </c>
    </row>
    <row r="69" spans="1:29" s="183" customFormat="1" ht="12" customHeight="1" x14ac:dyDescent="0.2">
      <c r="A69" s="198" t="s">
        <v>72</v>
      </c>
      <c r="B69" s="197"/>
      <c r="C69" s="158">
        <v>0</v>
      </c>
      <c r="D69" s="158">
        <v>19.833614751999999</v>
      </c>
      <c r="E69" s="158">
        <v>37.58863078251111</v>
      </c>
      <c r="F69" s="159">
        <v>57.422245534511113</v>
      </c>
      <c r="G69" s="158">
        <v>0</v>
      </c>
      <c r="H69" s="158">
        <v>0</v>
      </c>
      <c r="I69" s="158">
        <v>1.418932913728991</v>
      </c>
      <c r="J69" s="158">
        <v>0.16785334713092401</v>
      </c>
      <c r="K69" s="158">
        <v>0</v>
      </c>
      <c r="L69" s="158">
        <v>9.5816445063986215</v>
      </c>
      <c r="M69" s="158">
        <v>1.6370099999999998E-4</v>
      </c>
      <c r="N69" s="158">
        <v>7.6377828559834713</v>
      </c>
      <c r="O69" s="158">
        <v>0</v>
      </c>
      <c r="P69" s="158">
        <v>0.15527378959999999</v>
      </c>
      <c r="Q69" s="158">
        <v>0</v>
      </c>
      <c r="R69" s="159">
        <v>18.961651113842009</v>
      </c>
      <c r="S69" s="158">
        <v>87.794773846669258</v>
      </c>
      <c r="T69" s="158">
        <v>5.1776400000000002</v>
      </c>
      <c r="U69" s="158">
        <v>-9.0236020000000003</v>
      </c>
      <c r="V69" s="159">
        <v>83.948811846669258</v>
      </c>
      <c r="W69" s="160">
        <v>160.33270849502239</v>
      </c>
      <c r="X69" s="158">
        <v>76.971761359674019</v>
      </c>
      <c r="Y69" s="158">
        <v>6.3473688337420011</v>
      </c>
      <c r="Z69" s="158">
        <v>83.56445860941426</v>
      </c>
      <c r="AA69" s="158">
        <v>21.123560219914246</v>
      </c>
      <c r="AB69" s="158"/>
      <c r="AC69" s="159">
        <v>348.33985751776686</v>
      </c>
    </row>
    <row r="70" spans="1:29" s="183" customFormat="1" ht="12" customHeight="1" x14ac:dyDescent="0.2">
      <c r="A70" s="195"/>
      <c r="B70" s="194" t="s">
        <v>73</v>
      </c>
      <c r="C70" s="163">
        <v>0</v>
      </c>
      <c r="D70" s="163">
        <v>17.114879699999999</v>
      </c>
      <c r="E70" s="163">
        <v>36.673369110111111</v>
      </c>
      <c r="F70" s="148">
        <v>53.788248810111114</v>
      </c>
      <c r="G70" s="163">
        <v>0</v>
      </c>
      <c r="H70" s="163">
        <v>0</v>
      </c>
      <c r="I70" s="163">
        <v>2.3E-3</v>
      </c>
      <c r="J70" s="163">
        <v>0</v>
      </c>
      <c r="K70" s="163">
        <v>0</v>
      </c>
      <c r="L70" s="163">
        <v>7.2212493610539996E-2</v>
      </c>
      <c r="M70" s="163">
        <v>0</v>
      </c>
      <c r="N70" s="163">
        <v>0.23521900000000001</v>
      </c>
      <c r="O70" s="163">
        <v>0</v>
      </c>
      <c r="P70" s="163">
        <v>0</v>
      </c>
      <c r="Q70" s="163">
        <v>0</v>
      </c>
      <c r="R70" s="148">
        <v>0.30973149361053998</v>
      </c>
      <c r="S70" s="163">
        <v>5.570048563916</v>
      </c>
      <c r="T70" s="163">
        <v>5.1776400000000002</v>
      </c>
      <c r="U70" s="163">
        <v>-9.0236020000000003</v>
      </c>
      <c r="V70" s="148">
        <v>1.7240865639159999</v>
      </c>
      <c r="W70" s="152">
        <v>55.822066867637652</v>
      </c>
      <c r="X70" s="163">
        <v>0</v>
      </c>
      <c r="Y70" s="163">
        <v>0</v>
      </c>
      <c r="Z70" s="163">
        <v>6.6553759008000029</v>
      </c>
      <c r="AA70" s="163"/>
      <c r="AB70" s="163"/>
      <c r="AC70" s="148">
        <v>62.477442768437655</v>
      </c>
    </row>
    <row r="71" spans="1:29" s="183" customFormat="1" ht="12" customHeight="1" x14ac:dyDescent="0.2">
      <c r="A71" s="193"/>
      <c r="B71" s="194" t="s">
        <v>74</v>
      </c>
      <c r="C71" s="163">
        <v>0</v>
      </c>
      <c r="D71" s="163">
        <v>0</v>
      </c>
      <c r="E71" s="163">
        <v>0.83910225240000003</v>
      </c>
      <c r="F71" s="148">
        <v>0.83910225240000003</v>
      </c>
      <c r="G71" s="163">
        <v>0</v>
      </c>
      <c r="H71" s="163">
        <v>0</v>
      </c>
      <c r="I71" s="163">
        <v>3.5296196517000002E-4</v>
      </c>
      <c r="J71" s="163">
        <v>0</v>
      </c>
      <c r="K71" s="163">
        <v>0</v>
      </c>
      <c r="L71" s="163">
        <v>0.15734721975925997</v>
      </c>
      <c r="M71" s="163">
        <v>0</v>
      </c>
      <c r="N71" s="163">
        <v>0.26310897643500003</v>
      </c>
      <c r="O71" s="163">
        <v>0</v>
      </c>
      <c r="P71" s="163">
        <v>0.15527378959999999</v>
      </c>
      <c r="Q71" s="163">
        <v>0</v>
      </c>
      <c r="R71" s="148">
        <v>0.57608294775943003</v>
      </c>
      <c r="S71" s="163">
        <v>4.6203107209999992</v>
      </c>
      <c r="T71" s="163"/>
      <c r="U71" s="163"/>
      <c r="V71" s="148">
        <v>4.6203107209999992</v>
      </c>
      <c r="W71" s="152">
        <v>6.0354959211594288</v>
      </c>
      <c r="X71" s="163">
        <v>6.7329E-2</v>
      </c>
      <c r="Y71" s="163">
        <v>0</v>
      </c>
      <c r="Z71" s="163">
        <v>2.9905956741640005</v>
      </c>
      <c r="AA71" s="163"/>
      <c r="AB71" s="163"/>
      <c r="AC71" s="148">
        <v>9.0934205953234297</v>
      </c>
    </row>
    <row r="72" spans="1:29" s="183" customFormat="1" ht="12" customHeight="1" x14ac:dyDescent="0.2">
      <c r="A72" s="193"/>
      <c r="B72" s="194" t="s">
        <v>75</v>
      </c>
      <c r="C72" s="163">
        <v>0</v>
      </c>
      <c r="D72" s="163">
        <v>0</v>
      </c>
      <c r="E72" s="163">
        <v>0</v>
      </c>
      <c r="F72" s="148">
        <v>0</v>
      </c>
      <c r="G72" s="163">
        <v>0</v>
      </c>
      <c r="H72" s="163">
        <v>0</v>
      </c>
      <c r="I72" s="163">
        <v>4.3332815746000002E-2</v>
      </c>
      <c r="J72" s="163">
        <v>0</v>
      </c>
      <c r="K72" s="163">
        <v>0</v>
      </c>
      <c r="L72" s="163">
        <v>0.312493180165898</v>
      </c>
      <c r="M72" s="163">
        <v>0</v>
      </c>
      <c r="N72" s="163">
        <v>1.6772112051720001</v>
      </c>
      <c r="O72" s="163">
        <v>0</v>
      </c>
      <c r="P72" s="163">
        <v>0</v>
      </c>
      <c r="Q72" s="163">
        <v>0</v>
      </c>
      <c r="R72" s="148">
        <v>2.0330372010838982</v>
      </c>
      <c r="S72" s="163">
        <v>35.0214204209652</v>
      </c>
      <c r="T72" s="163"/>
      <c r="U72" s="163"/>
      <c r="V72" s="148">
        <v>35.0214204209652</v>
      </c>
      <c r="W72" s="152">
        <v>37.0544576220491</v>
      </c>
      <c r="X72" s="163">
        <v>75.062908214854019</v>
      </c>
      <c r="Y72" s="163">
        <v>0.86227299999999996</v>
      </c>
      <c r="Z72" s="163">
        <v>31.073119673239997</v>
      </c>
      <c r="AA72" s="163"/>
      <c r="AB72" s="163"/>
      <c r="AC72" s="148">
        <v>144.05275851014312</v>
      </c>
    </row>
    <row r="73" spans="1:29" s="183" customFormat="1" ht="12" customHeight="1" x14ac:dyDescent="0.2">
      <c r="A73" s="193"/>
      <c r="B73" s="199" t="s">
        <v>76</v>
      </c>
      <c r="C73" s="163">
        <v>0</v>
      </c>
      <c r="D73" s="163">
        <v>1.0650383219999999</v>
      </c>
      <c r="E73" s="163">
        <v>0</v>
      </c>
      <c r="F73" s="148">
        <v>1.0650383219999999</v>
      </c>
      <c r="G73" s="163">
        <v>0</v>
      </c>
      <c r="H73" s="163">
        <v>0</v>
      </c>
      <c r="I73" s="163">
        <v>0.14425209518628915</v>
      </c>
      <c r="J73" s="163">
        <v>0</v>
      </c>
      <c r="K73" s="163">
        <v>0</v>
      </c>
      <c r="L73" s="163">
        <v>1.1212613884163676</v>
      </c>
      <c r="M73" s="163">
        <v>1.6370099999999998E-4</v>
      </c>
      <c r="N73" s="163">
        <v>1.5709830211509099</v>
      </c>
      <c r="O73" s="163">
        <v>0</v>
      </c>
      <c r="P73" s="163">
        <v>0</v>
      </c>
      <c r="Q73" s="163">
        <v>0</v>
      </c>
      <c r="R73" s="148">
        <v>2.8366602057535664</v>
      </c>
      <c r="S73" s="163">
        <v>16.255682836587113</v>
      </c>
      <c r="T73" s="163"/>
      <c r="U73" s="163"/>
      <c r="V73" s="148">
        <v>16.255682836587113</v>
      </c>
      <c r="W73" s="152">
        <v>20.157381364340679</v>
      </c>
      <c r="X73" s="163">
        <v>0</v>
      </c>
      <c r="Y73" s="163">
        <v>0.63736452361000007</v>
      </c>
      <c r="Z73" s="163">
        <v>12.571983859818552</v>
      </c>
      <c r="AA73" s="163"/>
      <c r="AB73" s="163"/>
      <c r="AC73" s="148">
        <v>33.366729747769227</v>
      </c>
    </row>
    <row r="74" spans="1:29" s="183" customFormat="1" ht="12" customHeight="1" x14ac:dyDescent="0.2">
      <c r="A74" s="193"/>
      <c r="B74" s="194" t="s">
        <v>77</v>
      </c>
      <c r="C74" s="163">
        <v>0</v>
      </c>
      <c r="D74" s="163">
        <v>1.2237199999999999</v>
      </c>
      <c r="E74" s="163">
        <v>0</v>
      </c>
      <c r="F74" s="148">
        <v>1.2237199999999999</v>
      </c>
      <c r="G74" s="163">
        <v>0</v>
      </c>
      <c r="H74" s="163">
        <v>0</v>
      </c>
      <c r="I74" s="163">
        <v>4.0575550384416625E-2</v>
      </c>
      <c r="J74" s="163">
        <v>0</v>
      </c>
      <c r="K74" s="163">
        <v>0</v>
      </c>
      <c r="L74" s="163">
        <v>0.13070694530105853</v>
      </c>
      <c r="M74" s="163">
        <v>0</v>
      </c>
      <c r="N74" s="163">
        <v>0.21683344540958843</v>
      </c>
      <c r="O74" s="163">
        <v>0</v>
      </c>
      <c r="P74" s="163">
        <v>0</v>
      </c>
      <c r="Q74" s="163">
        <v>0</v>
      </c>
      <c r="R74" s="148">
        <v>0.38811594109506359</v>
      </c>
      <c r="S74" s="163">
        <v>2.2184418778615442</v>
      </c>
      <c r="T74" s="163"/>
      <c r="U74" s="163"/>
      <c r="V74" s="148">
        <v>2.2184418778615442</v>
      </c>
      <c r="W74" s="152">
        <v>3.830277818956608</v>
      </c>
      <c r="X74" s="163">
        <v>0.17297299999999999</v>
      </c>
      <c r="Y74" s="163">
        <v>1.611667</v>
      </c>
      <c r="Z74" s="163">
        <v>6.3035676957846114</v>
      </c>
      <c r="AA74" s="163"/>
      <c r="AB74" s="163"/>
      <c r="AC74" s="148">
        <v>11.918485514741219</v>
      </c>
    </row>
    <row r="75" spans="1:29" s="183" customFormat="1" ht="12" customHeight="1" x14ac:dyDescent="0.2">
      <c r="A75" s="193"/>
      <c r="B75" s="194" t="s">
        <v>78</v>
      </c>
      <c r="C75" s="163">
        <v>0</v>
      </c>
      <c r="D75" s="163">
        <v>0.42924423</v>
      </c>
      <c r="E75" s="163">
        <v>1.486089E-2</v>
      </c>
      <c r="F75" s="148">
        <v>0.44410512000000002</v>
      </c>
      <c r="G75" s="163">
        <v>0</v>
      </c>
      <c r="H75" s="163">
        <v>0</v>
      </c>
      <c r="I75" s="163">
        <v>2.7182865909124776E-2</v>
      </c>
      <c r="J75" s="163">
        <v>0</v>
      </c>
      <c r="K75" s="163">
        <v>0</v>
      </c>
      <c r="L75" s="163">
        <v>0.75251488773590947</v>
      </c>
      <c r="M75" s="163">
        <v>0</v>
      </c>
      <c r="N75" s="163">
        <v>1.3243098557822159</v>
      </c>
      <c r="O75" s="163">
        <v>0</v>
      </c>
      <c r="P75" s="163">
        <v>0</v>
      </c>
      <c r="Q75" s="163">
        <v>0</v>
      </c>
      <c r="R75" s="148">
        <v>2.1040076094272502</v>
      </c>
      <c r="S75" s="163">
        <v>8.0916402179386004</v>
      </c>
      <c r="T75" s="163"/>
      <c r="U75" s="163"/>
      <c r="V75" s="148">
        <v>8.0916402179386004</v>
      </c>
      <c r="W75" s="152">
        <v>10.639752947365849</v>
      </c>
      <c r="X75" s="163">
        <v>1.0248978769999999</v>
      </c>
      <c r="Y75" s="163">
        <v>0</v>
      </c>
      <c r="Z75" s="163">
        <v>3.0809669819713172</v>
      </c>
      <c r="AA75" s="163"/>
      <c r="AB75" s="163"/>
      <c r="AC75" s="148">
        <v>14.745617806337167</v>
      </c>
    </row>
    <row r="76" spans="1:29" s="183" customFormat="1" ht="12" customHeight="1" x14ac:dyDescent="0.2">
      <c r="A76" s="193"/>
      <c r="B76" s="194" t="s">
        <v>79</v>
      </c>
      <c r="C76" s="163">
        <v>0</v>
      </c>
      <c r="D76" s="163">
        <v>0</v>
      </c>
      <c r="E76" s="163">
        <v>6.1298529999999997E-2</v>
      </c>
      <c r="F76" s="148">
        <v>6.1298529999999997E-2</v>
      </c>
      <c r="G76" s="163">
        <v>0</v>
      </c>
      <c r="H76" s="163">
        <v>0</v>
      </c>
      <c r="I76" s="163">
        <v>2.7489300379002737E-2</v>
      </c>
      <c r="J76" s="163">
        <v>0</v>
      </c>
      <c r="K76" s="163">
        <v>0</v>
      </c>
      <c r="L76" s="163">
        <v>0.57711582231636538</v>
      </c>
      <c r="M76" s="163">
        <v>0</v>
      </c>
      <c r="N76" s="163">
        <v>1.7581532E-2</v>
      </c>
      <c r="O76" s="163">
        <v>0</v>
      </c>
      <c r="P76" s="163">
        <v>0</v>
      </c>
      <c r="Q76" s="163">
        <v>0</v>
      </c>
      <c r="R76" s="148">
        <v>0.62218665469536816</v>
      </c>
      <c r="S76" s="163">
        <v>6.1614411476885005</v>
      </c>
      <c r="T76" s="163"/>
      <c r="U76" s="163"/>
      <c r="V76" s="148">
        <v>6.1614411476885005</v>
      </c>
      <c r="W76" s="152">
        <v>6.8449263323838689</v>
      </c>
      <c r="X76" s="163">
        <v>1.34326782E-3</v>
      </c>
      <c r="Y76" s="163">
        <v>0.33738359400000006</v>
      </c>
      <c r="Z76" s="163">
        <v>7.6365485157353898</v>
      </c>
      <c r="AA76" s="163"/>
      <c r="AB76" s="163"/>
      <c r="AC76" s="148">
        <v>14.820201709939258</v>
      </c>
    </row>
    <row r="77" spans="1:29" s="183" customFormat="1" ht="12" customHeight="1" x14ac:dyDescent="0.2">
      <c r="A77" s="195"/>
      <c r="B77" s="194" t="s">
        <v>80</v>
      </c>
      <c r="C77" s="163">
        <v>0</v>
      </c>
      <c r="D77" s="163">
        <v>0</v>
      </c>
      <c r="E77" s="163">
        <v>0</v>
      </c>
      <c r="F77" s="148">
        <v>0</v>
      </c>
      <c r="G77" s="163">
        <v>0</v>
      </c>
      <c r="H77" s="163">
        <v>0</v>
      </c>
      <c r="I77" s="163">
        <v>1.1305003311955124E-2</v>
      </c>
      <c r="J77" s="163">
        <v>0</v>
      </c>
      <c r="K77" s="163">
        <v>0</v>
      </c>
      <c r="L77" s="163">
        <v>0.14841946405703685</v>
      </c>
      <c r="M77" s="163">
        <v>0</v>
      </c>
      <c r="N77" s="163">
        <v>0.17463153015250968</v>
      </c>
      <c r="O77" s="163">
        <v>0</v>
      </c>
      <c r="P77" s="163">
        <v>0</v>
      </c>
      <c r="Q77" s="163">
        <v>0</v>
      </c>
      <c r="R77" s="148">
        <v>0.33435599752150169</v>
      </c>
      <c r="S77" s="163">
        <v>3.9139639029088737</v>
      </c>
      <c r="T77" s="163"/>
      <c r="U77" s="163"/>
      <c r="V77" s="148">
        <v>3.9139639029088737</v>
      </c>
      <c r="W77" s="152">
        <v>4.2483199004303751</v>
      </c>
      <c r="X77" s="163">
        <v>0</v>
      </c>
      <c r="Y77" s="163">
        <v>0</v>
      </c>
      <c r="Z77" s="163">
        <v>3.5958834281179346</v>
      </c>
      <c r="AA77" s="163"/>
      <c r="AB77" s="163"/>
      <c r="AC77" s="148">
        <v>7.8442033285483097</v>
      </c>
    </row>
    <row r="78" spans="1:29" s="183" customFormat="1" ht="12" customHeight="1" x14ac:dyDescent="0.2">
      <c r="A78" s="193"/>
      <c r="B78" s="194" t="s">
        <v>81</v>
      </c>
      <c r="C78" s="163">
        <v>0</v>
      </c>
      <c r="D78" s="163">
        <v>7.3249999999999997E-4</v>
      </c>
      <c r="E78" s="163">
        <v>0</v>
      </c>
      <c r="F78" s="148">
        <v>7.3249999999999997E-4</v>
      </c>
      <c r="G78" s="163">
        <v>0</v>
      </c>
      <c r="H78" s="163">
        <v>0</v>
      </c>
      <c r="I78" s="163">
        <v>1.1221423208470327</v>
      </c>
      <c r="J78" s="163">
        <v>0.16785334713092401</v>
      </c>
      <c r="K78" s="163">
        <v>0</v>
      </c>
      <c r="L78" s="163">
        <v>6.3095731050361854</v>
      </c>
      <c r="M78" s="163">
        <v>0</v>
      </c>
      <c r="N78" s="163">
        <v>2.1579042898812464</v>
      </c>
      <c r="O78" s="163">
        <v>0</v>
      </c>
      <c r="P78" s="163">
        <v>0</v>
      </c>
      <c r="Q78" s="163">
        <v>0</v>
      </c>
      <c r="R78" s="148">
        <v>9.7574730628953894</v>
      </c>
      <c r="S78" s="163">
        <v>5.9418241578034277</v>
      </c>
      <c r="T78" s="163"/>
      <c r="U78" s="163"/>
      <c r="V78" s="148">
        <v>5.9418241578034277</v>
      </c>
      <c r="W78" s="152">
        <v>15.700029720698817</v>
      </c>
      <c r="X78" s="163">
        <v>0.64231000000000005</v>
      </c>
      <c r="Y78" s="163">
        <v>2.8986807161320001</v>
      </c>
      <c r="Z78" s="163">
        <v>9.6564168797824763</v>
      </c>
      <c r="AA78" s="163"/>
      <c r="AB78" s="163"/>
      <c r="AC78" s="148">
        <v>28.897437316613292</v>
      </c>
    </row>
    <row r="79" spans="1:29" s="183" customFormat="1" ht="12" customHeight="1" x14ac:dyDescent="0.2">
      <c r="A79" s="205"/>
      <c r="B79" s="197" t="s">
        <v>82</v>
      </c>
      <c r="C79" s="166">
        <v>0</v>
      </c>
      <c r="D79" s="166">
        <v>2.2911289999999997</v>
      </c>
      <c r="E79" s="166">
        <v>0</v>
      </c>
      <c r="F79" s="159">
        <v>2.2911289999999997</v>
      </c>
      <c r="G79" s="165">
        <v>0</v>
      </c>
      <c r="H79" s="158">
        <v>0</v>
      </c>
      <c r="I79" s="158">
        <v>0</v>
      </c>
      <c r="J79" s="158">
        <v>0</v>
      </c>
      <c r="K79" s="158">
        <v>0</v>
      </c>
      <c r="L79" s="158">
        <v>7.7229000000000006E-2</v>
      </c>
      <c r="M79" s="158">
        <v>0</v>
      </c>
      <c r="N79" s="158">
        <v>0.69431100000000001</v>
      </c>
      <c r="O79" s="158">
        <v>0</v>
      </c>
      <c r="P79" s="158">
        <v>0</v>
      </c>
      <c r="Q79" s="160">
        <v>0</v>
      </c>
      <c r="R79" s="159">
        <v>0.77154</v>
      </c>
      <c r="S79" s="158">
        <v>10.397449</v>
      </c>
      <c r="T79" s="158">
        <v>0</v>
      </c>
      <c r="U79" s="158">
        <v>0</v>
      </c>
      <c r="V79" s="159">
        <v>10.397449</v>
      </c>
      <c r="W79" s="159">
        <v>13.460118000000001</v>
      </c>
      <c r="X79" s="158">
        <v>0.91233699999999995</v>
      </c>
      <c r="Y79" s="158">
        <v>2.807426</v>
      </c>
      <c r="Z79" s="158"/>
      <c r="AA79" s="158">
        <v>2.895572</v>
      </c>
      <c r="AB79" s="158">
        <v>0</v>
      </c>
      <c r="AC79" s="159">
        <v>20.075453000000003</v>
      </c>
    </row>
    <row r="80" spans="1:29" s="183" customFormat="1" ht="12" customHeight="1" x14ac:dyDescent="0.2">
      <c r="A80" s="193"/>
      <c r="B80" s="194" t="s">
        <v>73</v>
      </c>
      <c r="C80" s="163"/>
      <c r="D80" s="163">
        <v>0</v>
      </c>
      <c r="E80" s="163">
        <v>0</v>
      </c>
      <c r="F80" s="148">
        <v>0</v>
      </c>
      <c r="G80" s="163">
        <v>0</v>
      </c>
      <c r="H80" s="163">
        <v>0</v>
      </c>
      <c r="I80" s="163">
        <v>0</v>
      </c>
      <c r="J80" s="163">
        <v>0</v>
      </c>
      <c r="K80" s="163">
        <v>0</v>
      </c>
      <c r="L80" s="163">
        <v>0</v>
      </c>
      <c r="M80" s="163">
        <v>0</v>
      </c>
      <c r="N80" s="163">
        <v>0</v>
      </c>
      <c r="O80" s="163">
        <v>0</v>
      </c>
      <c r="P80" s="163">
        <v>0</v>
      </c>
      <c r="Q80" s="163">
        <v>0</v>
      </c>
      <c r="R80" s="148">
        <v>0</v>
      </c>
      <c r="S80" s="163">
        <v>0</v>
      </c>
      <c r="T80" s="163">
        <v>0</v>
      </c>
      <c r="U80" s="163">
        <v>0</v>
      </c>
      <c r="V80" s="148">
        <v>0</v>
      </c>
      <c r="W80" s="152">
        <v>0</v>
      </c>
      <c r="X80" s="163">
        <v>0</v>
      </c>
      <c r="Y80" s="163">
        <v>0</v>
      </c>
      <c r="Z80" s="163"/>
      <c r="AA80" s="163">
        <v>0</v>
      </c>
      <c r="AB80" s="163"/>
      <c r="AC80" s="148">
        <v>0</v>
      </c>
    </row>
    <row r="81" spans="1:29" s="183" customFormat="1" ht="12" customHeight="1" x14ac:dyDescent="0.2">
      <c r="A81" s="193"/>
      <c r="B81" s="194" t="s">
        <v>74</v>
      </c>
      <c r="C81" s="163"/>
      <c r="D81" s="163">
        <v>0</v>
      </c>
      <c r="E81" s="163">
        <v>0</v>
      </c>
      <c r="F81" s="148">
        <v>0</v>
      </c>
      <c r="G81" s="163">
        <v>0</v>
      </c>
      <c r="H81" s="163">
        <v>0</v>
      </c>
      <c r="I81" s="163">
        <v>0</v>
      </c>
      <c r="J81" s="163">
        <v>0</v>
      </c>
      <c r="K81" s="163">
        <v>0</v>
      </c>
      <c r="L81" s="163">
        <v>0</v>
      </c>
      <c r="M81" s="163">
        <v>0</v>
      </c>
      <c r="N81" s="163">
        <v>1.8797000000000001E-2</v>
      </c>
      <c r="O81" s="163">
        <v>0</v>
      </c>
      <c r="P81" s="163">
        <v>0</v>
      </c>
      <c r="Q81" s="163">
        <v>0</v>
      </c>
      <c r="R81" s="148">
        <v>1.8797000000000001E-2</v>
      </c>
      <c r="S81" s="163">
        <v>1.218979</v>
      </c>
      <c r="T81" s="163">
        <v>0</v>
      </c>
      <c r="U81" s="163">
        <v>0</v>
      </c>
      <c r="V81" s="148">
        <v>1.218979</v>
      </c>
      <c r="W81" s="152">
        <v>1.237776</v>
      </c>
      <c r="X81" s="163">
        <v>0</v>
      </c>
      <c r="Y81" s="163">
        <v>0</v>
      </c>
      <c r="Z81" s="163"/>
      <c r="AA81" s="163">
        <v>0.199934</v>
      </c>
      <c r="AB81" s="163"/>
      <c r="AC81" s="148">
        <v>1.43771</v>
      </c>
    </row>
    <row r="82" spans="1:29" s="183" customFormat="1" ht="12" customHeight="1" x14ac:dyDescent="0.2">
      <c r="A82" s="193"/>
      <c r="B82" s="194" t="s">
        <v>75</v>
      </c>
      <c r="C82" s="163"/>
      <c r="D82" s="163">
        <v>0</v>
      </c>
      <c r="E82" s="163">
        <v>0</v>
      </c>
      <c r="F82" s="148">
        <v>0</v>
      </c>
      <c r="G82" s="163">
        <v>0</v>
      </c>
      <c r="H82" s="163">
        <v>0</v>
      </c>
      <c r="I82" s="163">
        <v>0</v>
      </c>
      <c r="J82" s="163">
        <v>0</v>
      </c>
      <c r="K82" s="163">
        <v>0</v>
      </c>
      <c r="L82" s="163">
        <v>1.2743000000000001E-2</v>
      </c>
      <c r="M82" s="163">
        <v>0</v>
      </c>
      <c r="N82" s="163">
        <v>0.23980699999999999</v>
      </c>
      <c r="O82" s="163">
        <v>0</v>
      </c>
      <c r="P82" s="163">
        <v>0</v>
      </c>
      <c r="Q82" s="163">
        <v>0</v>
      </c>
      <c r="R82" s="148">
        <v>0.25255</v>
      </c>
      <c r="S82" s="163">
        <v>6.1104719999999997</v>
      </c>
      <c r="T82" s="163">
        <v>0</v>
      </c>
      <c r="U82" s="163">
        <v>0</v>
      </c>
      <c r="V82" s="148">
        <v>6.1104719999999997</v>
      </c>
      <c r="W82" s="152">
        <v>6.363022</v>
      </c>
      <c r="X82" s="163">
        <v>0.91233699999999995</v>
      </c>
      <c r="Y82" s="163">
        <v>0.83108300000000002</v>
      </c>
      <c r="Z82" s="163"/>
      <c r="AA82" s="163">
        <v>2.6956380000000002</v>
      </c>
      <c r="AB82" s="163"/>
      <c r="AC82" s="148">
        <v>10.80208</v>
      </c>
    </row>
    <row r="83" spans="1:29" s="183" customFormat="1" ht="12" customHeight="1" x14ac:dyDescent="0.2">
      <c r="A83" s="193"/>
      <c r="B83" s="199" t="s">
        <v>83</v>
      </c>
      <c r="C83" s="163"/>
      <c r="D83" s="163">
        <v>1.064899</v>
      </c>
      <c r="E83" s="163">
        <v>0</v>
      </c>
      <c r="F83" s="148">
        <v>1.064899</v>
      </c>
      <c r="G83" s="163">
        <v>0</v>
      </c>
      <c r="H83" s="163">
        <v>0</v>
      </c>
      <c r="I83" s="163">
        <v>0</v>
      </c>
      <c r="J83" s="163">
        <v>0</v>
      </c>
      <c r="K83" s="163">
        <v>0</v>
      </c>
      <c r="L83" s="163">
        <v>6.4486000000000002E-2</v>
      </c>
      <c r="M83" s="163">
        <v>0</v>
      </c>
      <c r="N83" s="163">
        <v>0.43570700000000001</v>
      </c>
      <c r="O83" s="163">
        <v>0</v>
      </c>
      <c r="P83" s="163">
        <v>0</v>
      </c>
      <c r="Q83" s="163">
        <v>0</v>
      </c>
      <c r="R83" s="148">
        <v>0.500193</v>
      </c>
      <c r="S83" s="163">
        <v>2.786238</v>
      </c>
      <c r="T83" s="163">
        <v>0</v>
      </c>
      <c r="U83" s="163">
        <v>0</v>
      </c>
      <c r="V83" s="148">
        <v>2.786238</v>
      </c>
      <c r="W83" s="152">
        <v>4.3513299999999999</v>
      </c>
      <c r="X83" s="163">
        <v>0</v>
      </c>
      <c r="Y83" s="163">
        <v>0.107513</v>
      </c>
      <c r="Z83" s="163"/>
      <c r="AA83" s="163">
        <v>0</v>
      </c>
      <c r="AB83" s="163"/>
      <c r="AC83" s="148">
        <v>4.4588429999999999</v>
      </c>
    </row>
    <row r="84" spans="1:29" s="183" customFormat="1" ht="12" customHeight="1" x14ac:dyDescent="0.2">
      <c r="A84" s="193"/>
      <c r="B84" s="194" t="s">
        <v>77</v>
      </c>
      <c r="C84" s="163"/>
      <c r="D84" s="163">
        <v>1.2262299999999999</v>
      </c>
      <c r="E84" s="163">
        <v>0</v>
      </c>
      <c r="F84" s="148">
        <v>1.2262299999999999</v>
      </c>
      <c r="G84" s="163">
        <v>0</v>
      </c>
      <c r="H84" s="163">
        <v>0</v>
      </c>
      <c r="I84" s="163">
        <v>0</v>
      </c>
      <c r="J84" s="163">
        <v>0</v>
      </c>
      <c r="K84" s="163">
        <v>0</v>
      </c>
      <c r="L84" s="163">
        <v>0</v>
      </c>
      <c r="M84" s="163">
        <v>0</v>
      </c>
      <c r="N84" s="163">
        <v>0</v>
      </c>
      <c r="O84" s="163">
        <v>0</v>
      </c>
      <c r="P84" s="163">
        <v>0</v>
      </c>
      <c r="Q84" s="163">
        <v>0</v>
      </c>
      <c r="R84" s="148">
        <v>0</v>
      </c>
      <c r="S84" s="163">
        <v>5.6605000000000003E-2</v>
      </c>
      <c r="T84" s="163">
        <v>0</v>
      </c>
      <c r="U84" s="163">
        <v>0</v>
      </c>
      <c r="V84" s="148">
        <v>5.6605000000000003E-2</v>
      </c>
      <c r="W84" s="152">
        <v>1.2828349999999999</v>
      </c>
      <c r="X84" s="163">
        <v>0</v>
      </c>
      <c r="Y84" s="163">
        <v>1.611667</v>
      </c>
      <c r="Z84" s="163"/>
      <c r="AA84" s="163">
        <v>0</v>
      </c>
      <c r="AB84" s="163"/>
      <c r="AC84" s="148">
        <v>2.8945020000000001</v>
      </c>
    </row>
    <row r="85" spans="1:29" s="183" customFormat="1" ht="12" customHeight="1" x14ac:dyDescent="0.2">
      <c r="A85" s="193"/>
      <c r="B85" s="194" t="s">
        <v>78</v>
      </c>
      <c r="C85" s="163"/>
      <c r="D85" s="163">
        <v>0</v>
      </c>
      <c r="E85" s="163">
        <v>0</v>
      </c>
      <c r="F85" s="148">
        <v>0</v>
      </c>
      <c r="G85" s="163">
        <v>0</v>
      </c>
      <c r="H85" s="163">
        <v>0</v>
      </c>
      <c r="I85" s="163">
        <v>0</v>
      </c>
      <c r="J85" s="163">
        <v>0</v>
      </c>
      <c r="K85" s="163">
        <v>0</v>
      </c>
      <c r="L85" s="163">
        <v>0</v>
      </c>
      <c r="M85" s="163">
        <v>0</v>
      </c>
      <c r="N85" s="163">
        <v>0</v>
      </c>
      <c r="O85" s="163">
        <v>0</v>
      </c>
      <c r="P85" s="163">
        <v>0</v>
      </c>
      <c r="Q85" s="163">
        <v>0</v>
      </c>
      <c r="R85" s="148">
        <v>0</v>
      </c>
      <c r="S85" s="163">
        <v>6.3382999999999995E-2</v>
      </c>
      <c r="T85" s="163">
        <v>0</v>
      </c>
      <c r="U85" s="163">
        <v>0</v>
      </c>
      <c r="V85" s="148">
        <v>6.3382999999999995E-2</v>
      </c>
      <c r="W85" s="152">
        <v>6.3382999999999995E-2</v>
      </c>
      <c r="X85" s="163">
        <v>0</v>
      </c>
      <c r="Y85" s="163">
        <v>0</v>
      </c>
      <c r="Z85" s="163"/>
      <c r="AA85" s="163">
        <v>0</v>
      </c>
      <c r="AB85" s="163"/>
      <c r="AC85" s="148">
        <v>6.3382999999999995E-2</v>
      </c>
    </row>
    <row r="86" spans="1:29" s="183" customFormat="1" ht="12" customHeight="1" x14ac:dyDescent="0.2">
      <c r="A86" s="193"/>
      <c r="B86" s="194" t="s">
        <v>79</v>
      </c>
      <c r="C86" s="163"/>
      <c r="D86" s="163">
        <v>0</v>
      </c>
      <c r="E86" s="163">
        <v>0</v>
      </c>
      <c r="F86" s="148">
        <v>0</v>
      </c>
      <c r="G86" s="163">
        <v>0</v>
      </c>
      <c r="H86" s="163">
        <v>0</v>
      </c>
      <c r="I86" s="163">
        <v>0</v>
      </c>
      <c r="J86" s="163">
        <v>0</v>
      </c>
      <c r="K86" s="163">
        <v>0</v>
      </c>
      <c r="L86" s="163">
        <v>0</v>
      </c>
      <c r="M86" s="163">
        <v>0</v>
      </c>
      <c r="N86" s="163">
        <v>0</v>
      </c>
      <c r="O86" s="163">
        <v>0</v>
      </c>
      <c r="P86" s="163">
        <v>0</v>
      </c>
      <c r="Q86" s="163">
        <v>0</v>
      </c>
      <c r="R86" s="148">
        <v>0</v>
      </c>
      <c r="S86" s="163">
        <v>0</v>
      </c>
      <c r="T86" s="163">
        <v>0</v>
      </c>
      <c r="U86" s="163">
        <v>0</v>
      </c>
      <c r="V86" s="148">
        <v>0</v>
      </c>
      <c r="W86" s="152">
        <v>0</v>
      </c>
      <c r="X86" s="163">
        <v>0</v>
      </c>
      <c r="Y86" s="163">
        <v>0.25716299999999997</v>
      </c>
      <c r="Z86" s="163"/>
      <c r="AA86" s="163">
        <v>0</v>
      </c>
      <c r="AB86" s="163"/>
      <c r="AC86" s="148">
        <v>0.25716299999999997</v>
      </c>
    </row>
    <row r="87" spans="1:29" s="183" customFormat="1" ht="12" customHeight="1" x14ac:dyDescent="0.2">
      <c r="A87" s="193"/>
      <c r="B87" s="194" t="s">
        <v>80</v>
      </c>
      <c r="C87" s="163"/>
      <c r="D87" s="163">
        <v>0</v>
      </c>
      <c r="E87" s="163">
        <v>0</v>
      </c>
      <c r="F87" s="148">
        <v>0</v>
      </c>
      <c r="G87" s="163">
        <v>0</v>
      </c>
      <c r="H87" s="163">
        <v>0</v>
      </c>
      <c r="I87" s="163">
        <v>0</v>
      </c>
      <c r="J87" s="163">
        <v>0</v>
      </c>
      <c r="K87" s="163">
        <v>0</v>
      </c>
      <c r="L87" s="163">
        <v>0</v>
      </c>
      <c r="M87" s="163">
        <v>0</v>
      </c>
      <c r="N87" s="163">
        <v>0</v>
      </c>
      <c r="O87" s="163">
        <v>0</v>
      </c>
      <c r="P87" s="163">
        <v>0</v>
      </c>
      <c r="Q87" s="163">
        <v>0</v>
      </c>
      <c r="R87" s="148">
        <v>0</v>
      </c>
      <c r="S87" s="163">
        <v>4.6199999999999998E-2</v>
      </c>
      <c r="T87" s="163">
        <v>0</v>
      </c>
      <c r="U87" s="163">
        <v>0</v>
      </c>
      <c r="V87" s="148">
        <v>4.6199999999999998E-2</v>
      </c>
      <c r="W87" s="152">
        <v>4.6199999999999998E-2</v>
      </c>
      <c r="X87" s="163">
        <v>0</v>
      </c>
      <c r="Y87" s="163">
        <v>0</v>
      </c>
      <c r="Z87" s="163"/>
      <c r="AA87" s="163">
        <v>0</v>
      </c>
      <c r="AB87" s="163"/>
      <c r="AC87" s="148">
        <v>4.6199999999999998E-2</v>
      </c>
    </row>
    <row r="88" spans="1:29" s="183" customFormat="1" ht="12" customHeight="1" x14ac:dyDescent="0.2">
      <c r="A88" s="193"/>
      <c r="B88" s="194" t="s">
        <v>84</v>
      </c>
      <c r="C88" s="163"/>
      <c r="D88" s="163">
        <v>0</v>
      </c>
      <c r="E88" s="163">
        <v>0</v>
      </c>
      <c r="F88" s="148">
        <v>0</v>
      </c>
      <c r="G88" s="163">
        <v>0</v>
      </c>
      <c r="H88" s="163">
        <v>0</v>
      </c>
      <c r="I88" s="163">
        <v>0</v>
      </c>
      <c r="J88" s="163">
        <v>0</v>
      </c>
      <c r="K88" s="163">
        <v>0</v>
      </c>
      <c r="L88" s="163">
        <v>0</v>
      </c>
      <c r="M88" s="163">
        <v>0</v>
      </c>
      <c r="N88" s="163">
        <v>0</v>
      </c>
      <c r="O88" s="163">
        <v>0</v>
      </c>
      <c r="P88" s="163">
        <v>0</v>
      </c>
      <c r="Q88" s="163">
        <v>0</v>
      </c>
      <c r="R88" s="148">
        <v>0</v>
      </c>
      <c r="S88" s="163">
        <v>0.11557199999999999</v>
      </c>
      <c r="T88" s="163">
        <v>0</v>
      </c>
      <c r="U88" s="163">
        <v>0</v>
      </c>
      <c r="V88" s="148">
        <v>0.11557199999999999</v>
      </c>
      <c r="W88" s="152">
        <v>0.11557199999999999</v>
      </c>
      <c r="X88" s="163">
        <v>0</v>
      </c>
      <c r="Y88" s="163">
        <v>0</v>
      </c>
      <c r="Z88" s="163"/>
      <c r="AA88" s="163">
        <v>0</v>
      </c>
      <c r="AB88" s="163"/>
      <c r="AC88" s="148">
        <v>0.11557199999999999</v>
      </c>
    </row>
    <row r="89" spans="1:29" s="183" customFormat="1" ht="12" customHeight="1" x14ac:dyDescent="0.2">
      <c r="A89" s="206" t="s">
        <v>111</v>
      </c>
      <c r="B89" s="207"/>
      <c r="C89" s="142">
        <v>0</v>
      </c>
      <c r="D89" s="142">
        <v>2.0853530489790257</v>
      </c>
      <c r="E89" s="142">
        <v>0</v>
      </c>
      <c r="F89" s="144">
        <v>2.0853530489790257</v>
      </c>
      <c r="G89" s="142">
        <v>0</v>
      </c>
      <c r="H89" s="142">
        <v>0</v>
      </c>
      <c r="I89" s="142">
        <v>2.2497075438251271</v>
      </c>
      <c r="J89" s="142">
        <v>0.72154339163189829</v>
      </c>
      <c r="K89" s="142">
        <v>0</v>
      </c>
      <c r="L89" s="142">
        <v>99.643643145719096</v>
      </c>
      <c r="M89" s="142">
        <v>9.3678697239528734E-4</v>
      </c>
      <c r="N89" s="142">
        <v>3.4391785188268438</v>
      </c>
      <c r="O89" s="142">
        <v>0</v>
      </c>
      <c r="P89" s="142">
        <v>0</v>
      </c>
      <c r="Q89" s="142">
        <v>0</v>
      </c>
      <c r="R89" s="144">
        <v>106.05500938697537</v>
      </c>
      <c r="S89" s="142">
        <v>150.25590406868218</v>
      </c>
      <c r="T89" s="142">
        <v>0</v>
      </c>
      <c r="U89" s="142">
        <v>0</v>
      </c>
      <c r="V89" s="144">
        <v>150.25590406868218</v>
      </c>
      <c r="W89" s="144">
        <v>258.39626650463657</v>
      </c>
      <c r="X89" s="142">
        <v>1.55610786</v>
      </c>
      <c r="Y89" s="142">
        <v>15.511086055977731</v>
      </c>
      <c r="Z89" s="142">
        <v>88.433478507845692</v>
      </c>
      <c r="AA89" s="142">
        <v>2.8009057169180069</v>
      </c>
      <c r="AB89" s="142">
        <v>0</v>
      </c>
      <c r="AC89" s="144">
        <v>366.69784464537798</v>
      </c>
    </row>
    <row r="90" spans="1:29" s="183" customFormat="1" ht="12" customHeight="1" x14ac:dyDescent="0.2">
      <c r="A90" s="208"/>
      <c r="B90" s="59" t="s">
        <v>86</v>
      </c>
      <c r="C90" s="167">
        <v>0</v>
      </c>
      <c r="D90" s="168">
        <v>1.0475293265379106</v>
      </c>
      <c r="E90" s="169">
        <v>0</v>
      </c>
      <c r="F90" s="142">
        <v>1.0475293265379106</v>
      </c>
      <c r="G90" s="167">
        <v>0</v>
      </c>
      <c r="H90" s="168">
        <v>0</v>
      </c>
      <c r="I90" s="168">
        <v>2.2026319925859066</v>
      </c>
      <c r="J90" s="168">
        <v>0.61551819499460125</v>
      </c>
      <c r="K90" s="168">
        <v>0</v>
      </c>
      <c r="L90" s="168">
        <v>88.748905884058317</v>
      </c>
      <c r="M90" s="168">
        <v>9.3678697239528734E-4</v>
      </c>
      <c r="N90" s="168">
        <v>1.0522474737418273</v>
      </c>
      <c r="O90" s="168">
        <v>0</v>
      </c>
      <c r="P90" s="168">
        <v>0</v>
      </c>
      <c r="Q90" s="169">
        <v>0</v>
      </c>
      <c r="R90" s="142">
        <v>92.620240332353049</v>
      </c>
      <c r="S90" s="167">
        <v>140.93616506868219</v>
      </c>
      <c r="T90" s="168">
        <v>0</v>
      </c>
      <c r="U90" s="169">
        <v>0</v>
      </c>
      <c r="V90" s="142">
        <v>140.93616506868219</v>
      </c>
      <c r="W90" s="144">
        <v>234.60393472757315</v>
      </c>
      <c r="X90" s="168">
        <v>1.55610786</v>
      </c>
      <c r="Y90" s="168">
        <v>12.909608537417732</v>
      </c>
      <c r="Z90" s="168">
        <v>87.579073609563721</v>
      </c>
      <c r="AA90" s="168"/>
      <c r="AB90" s="168">
        <v>0</v>
      </c>
      <c r="AC90" s="144">
        <v>336.64872473455461</v>
      </c>
    </row>
    <row r="91" spans="1:29" s="183" customFormat="1" ht="12" customHeight="1" x14ac:dyDescent="0.2">
      <c r="A91" s="195"/>
      <c r="B91" s="60" t="s">
        <v>126</v>
      </c>
      <c r="C91" s="170"/>
      <c r="D91" s="163"/>
      <c r="E91" s="164"/>
      <c r="F91" s="190">
        <v>0</v>
      </c>
      <c r="G91" s="170"/>
      <c r="H91" s="163"/>
      <c r="I91" s="163">
        <v>0.54759199258590641</v>
      </c>
      <c r="J91" s="163">
        <v>2.6632915118948671E-3</v>
      </c>
      <c r="K91" s="163"/>
      <c r="L91" s="163">
        <v>11.0985081174444</v>
      </c>
      <c r="M91" s="163">
        <v>9.3678697239528734E-4</v>
      </c>
      <c r="N91" s="163">
        <v>1.0522474737418273</v>
      </c>
      <c r="O91" s="163"/>
      <c r="P91" s="163"/>
      <c r="Q91" s="164"/>
      <c r="R91" s="190">
        <v>12.701947662256424</v>
      </c>
      <c r="S91" s="170">
        <v>49.663217577639536</v>
      </c>
      <c r="T91" s="163"/>
      <c r="U91" s="164"/>
      <c r="V91" s="190">
        <v>49.663217577639536</v>
      </c>
      <c r="W91" s="148">
        <v>62.365165239895958</v>
      </c>
      <c r="X91" s="163">
        <v>1.55610786</v>
      </c>
      <c r="Y91" s="163">
        <v>0.63965942205600002</v>
      </c>
      <c r="Z91" s="163">
        <v>46.38444653498005</v>
      </c>
      <c r="AA91" s="163"/>
      <c r="AB91" s="163"/>
      <c r="AC91" s="148">
        <v>110.94537905693201</v>
      </c>
    </row>
    <row r="92" spans="1:29" s="293" customFormat="1" ht="12" customHeight="1" x14ac:dyDescent="0.2">
      <c r="A92" s="268"/>
      <c r="B92" s="63" t="s">
        <v>120</v>
      </c>
      <c r="C92" s="171">
        <f>'[3]opdeling tertiair'!D182</f>
        <v>0</v>
      </c>
      <c r="D92" s="172">
        <f>'[3]opdeling tertiair'!E182</f>
        <v>0</v>
      </c>
      <c r="E92" s="173">
        <f>'[3]opdeling tertiair'!F182</f>
        <v>0</v>
      </c>
      <c r="F92" s="172">
        <f>'[3]opdeling tertiair'!G182</f>
        <v>0</v>
      </c>
      <c r="G92" s="171">
        <f>'[3]opdeling tertiair'!H182</f>
        <v>0</v>
      </c>
      <c r="H92" s="172">
        <f>'[3]opdeling tertiair'!I182</f>
        <v>0</v>
      </c>
      <c r="I92" s="172">
        <f>'[3]opdeling tertiair'!J182</f>
        <v>0.20415868909182394</v>
      </c>
      <c r="J92" s="172">
        <f>'[3]opdeling tertiair'!K182</f>
        <v>0</v>
      </c>
      <c r="K92" s="172">
        <f>'[3]opdeling tertiair'!L182</f>
        <v>0</v>
      </c>
      <c r="L92" s="172">
        <f>'[3]opdeling tertiair'!M182</f>
        <v>0.71122972953289809</v>
      </c>
      <c r="M92" s="172">
        <f>'[3]opdeling tertiair'!N182</f>
        <v>9.3678697239528734E-4</v>
      </c>
      <c r="N92" s="172">
        <f>'[3]opdeling tertiair'!O182</f>
        <v>0</v>
      </c>
      <c r="O92" s="172">
        <f>'[3]opdeling tertiair'!P182</f>
        <v>0</v>
      </c>
      <c r="P92" s="172">
        <f>'[3]opdeling tertiair'!Q182</f>
        <v>0</v>
      </c>
      <c r="Q92" s="173">
        <f>'[3]opdeling tertiair'!R182</f>
        <v>0</v>
      </c>
      <c r="R92" s="172">
        <f>'[3]opdeling tertiair'!S182</f>
        <v>0.91632520559711739</v>
      </c>
      <c r="S92" s="171">
        <f>'[3]opdeling tertiair'!T182</f>
        <v>4.19231525716327</v>
      </c>
      <c r="T92" s="172">
        <f>'[3]opdeling tertiair'!U182</f>
        <v>0</v>
      </c>
      <c r="U92" s="173">
        <f>'[3]opdeling tertiair'!V182</f>
        <v>0</v>
      </c>
      <c r="V92" s="172">
        <f>'[3]opdeling tertiair'!W182</f>
        <v>4.19231525716327</v>
      </c>
      <c r="W92" s="174">
        <f>'[3]opdeling tertiair'!X182</f>
        <v>5.1086404627603876</v>
      </c>
      <c r="X92" s="172">
        <f>'[3]opdeling tertiair'!Y182</f>
        <v>0</v>
      </c>
      <c r="Y92" s="172">
        <f>'[3]opdeling tertiair'!Z182</f>
        <v>0</v>
      </c>
      <c r="Z92" s="172">
        <f>'[3]opdeling tertiair'!AA182</f>
        <v>3.6255003912969594</v>
      </c>
      <c r="AA92" s="172">
        <f>'[3]opdeling tertiair'!AB182</f>
        <v>0</v>
      </c>
      <c r="AB92" s="172">
        <f>'[3]opdeling tertiair'!AC182</f>
        <v>0</v>
      </c>
      <c r="AC92" s="174">
        <f>'[3]opdeling tertiair'!AD182</f>
        <v>8.7341408540573475</v>
      </c>
    </row>
    <row r="93" spans="1:29" s="293" customFormat="1" ht="12" customHeight="1" x14ac:dyDescent="0.2">
      <c r="A93" s="268"/>
      <c r="B93" s="63" t="s">
        <v>121</v>
      </c>
      <c r="C93" s="171">
        <f>'[3]opdeling tertiair'!D183</f>
        <v>0</v>
      </c>
      <c r="D93" s="172">
        <f>'[3]opdeling tertiair'!E183</f>
        <v>0</v>
      </c>
      <c r="E93" s="173">
        <f>'[3]opdeling tertiair'!F183</f>
        <v>0</v>
      </c>
      <c r="F93" s="172">
        <f>'[3]opdeling tertiair'!G183</f>
        <v>0</v>
      </c>
      <c r="G93" s="171">
        <f>'[3]opdeling tertiair'!H183</f>
        <v>0</v>
      </c>
      <c r="H93" s="172">
        <f>'[3]opdeling tertiair'!I183</f>
        <v>0</v>
      </c>
      <c r="I93" s="172">
        <f>'[3]opdeling tertiair'!J183</f>
        <v>1.3639096327059672E-3</v>
      </c>
      <c r="J93" s="172">
        <f>'[3]opdeling tertiair'!K183</f>
        <v>0</v>
      </c>
      <c r="K93" s="172">
        <f>'[3]opdeling tertiair'!L183</f>
        <v>0</v>
      </c>
      <c r="L93" s="172">
        <f>'[3]opdeling tertiair'!M183</f>
        <v>0.51294616543136151</v>
      </c>
      <c r="M93" s="172">
        <f>'[3]opdeling tertiair'!N183</f>
        <v>0</v>
      </c>
      <c r="N93" s="172">
        <f>'[3]opdeling tertiair'!O183</f>
        <v>8.3546749189657968E-4</v>
      </c>
      <c r="O93" s="172">
        <f>'[3]opdeling tertiair'!P183</f>
        <v>0</v>
      </c>
      <c r="P93" s="172">
        <f>'[3]opdeling tertiair'!Q183</f>
        <v>0</v>
      </c>
      <c r="Q93" s="173">
        <f>'[3]opdeling tertiair'!R183</f>
        <v>0</v>
      </c>
      <c r="R93" s="172">
        <f>'[3]opdeling tertiair'!S183</f>
        <v>0.51514554255596401</v>
      </c>
      <c r="S93" s="171">
        <f>'[3]opdeling tertiair'!T183</f>
        <v>4.4146124949478445</v>
      </c>
      <c r="T93" s="172">
        <f>'[3]opdeling tertiair'!U183</f>
        <v>0</v>
      </c>
      <c r="U93" s="173">
        <f>'[3]opdeling tertiair'!V183</f>
        <v>0</v>
      </c>
      <c r="V93" s="172">
        <f>'[3]opdeling tertiair'!W183</f>
        <v>4.4146124949478445</v>
      </c>
      <c r="W93" s="174">
        <f>'[3]opdeling tertiair'!X183</f>
        <v>4.9297580375038086</v>
      </c>
      <c r="X93" s="172">
        <f>'[3]opdeling tertiair'!Y183</f>
        <v>3.2886000000000005E-4</v>
      </c>
      <c r="Y93" s="172">
        <f>'[3]opdeling tertiair'!Z183</f>
        <v>1.9237795255999997E-2</v>
      </c>
      <c r="Z93" s="172">
        <f>'[3]opdeling tertiair'!AA183</f>
        <v>2.7826053676831388</v>
      </c>
      <c r="AA93" s="172">
        <f>'[3]opdeling tertiair'!AB183</f>
        <v>0</v>
      </c>
      <c r="AB93" s="172">
        <f>'[3]opdeling tertiair'!AC183</f>
        <v>0</v>
      </c>
      <c r="AC93" s="174">
        <f>'[3]opdeling tertiair'!AD183</f>
        <v>7.7319300604429468</v>
      </c>
    </row>
    <row r="94" spans="1:29" s="293" customFormat="1" ht="12" customHeight="1" x14ac:dyDescent="0.2">
      <c r="A94" s="268"/>
      <c r="B94" s="63" t="s">
        <v>122</v>
      </c>
      <c r="C94" s="171">
        <f>'[3]opdeling tertiair'!D184</f>
        <v>0</v>
      </c>
      <c r="D94" s="172">
        <f>'[3]opdeling tertiair'!E184</f>
        <v>0</v>
      </c>
      <c r="E94" s="173">
        <f>'[3]opdeling tertiair'!F184</f>
        <v>0</v>
      </c>
      <c r="F94" s="172">
        <f>'[3]opdeling tertiair'!G184</f>
        <v>0</v>
      </c>
      <c r="G94" s="171">
        <f>'[3]opdeling tertiair'!H184</f>
        <v>0</v>
      </c>
      <c r="H94" s="172">
        <f>'[3]opdeling tertiair'!I184</f>
        <v>0</v>
      </c>
      <c r="I94" s="172">
        <f>'[3]opdeling tertiair'!J184</f>
        <v>5.1796841594895437E-4</v>
      </c>
      <c r="J94" s="172">
        <f>'[3]opdeling tertiair'!K184</f>
        <v>0</v>
      </c>
      <c r="K94" s="172">
        <f>'[3]opdeling tertiair'!L184</f>
        <v>0</v>
      </c>
      <c r="L94" s="172">
        <f>'[3]opdeling tertiair'!M184</f>
        <v>1.6720618907712184</v>
      </c>
      <c r="M94" s="172">
        <f>'[3]opdeling tertiair'!N184</f>
        <v>0</v>
      </c>
      <c r="N94" s="172">
        <f>'[3]opdeling tertiair'!O184</f>
        <v>0</v>
      </c>
      <c r="O94" s="172">
        <f>'[3]opdeling tertiair'!P184</f>
        <v>0</v>
      </c>
      <c r="P94" s="172">
        <f>'[3]opdeling tertiair'!Q184</f>
        <v>0</v>
      </c>
      <c r="Q94" s="173">
        <f>'[3]opdeling tertiair'!R184</f>
        <v>0</v>
      </c>
      <c r="R94" s="172">
        <f>'[3]opdeling tertiair'!S184</f>
        <v>1.6725798591871672</v>
      </c>
      <c r="S94" s="171">
        <f>'[3]opdeling tertiair'!T184</f>
        <v>3.3694053355030977</v>
      </c>
      <c r="T94" s="172">
        <f>'[3]opdeling tertiair'!U184</f>
        <v>0</v>
      </c>
      <c r="U94" s="173">
        <f>'[3]opdeling tertiair'!V184</f>
        <v>0</v>
      </c>
      <c r="V94" s="172">
        <f>'[3]opdeling tertiair'!W184</f>
        <v>3.3694053355030977</v>
      </c>
      <c r="W94" s="174">
        <f>'[3]opdeling tertiair'!X184</f>
        <v>5.0419851946902652</v>
      </c>
      <c r="X94" s="172">
        <f>'[3]opdeling tertiair'!Y184</f>
        <v>0</v>
      </c>
      <c r="Y94" s="172">
        <f>'[3]opdeling tertiair'!Z184</f>
        <v>5.5458E-3</v>
      </c>
      <c r="Z94" s="172">
        <f>'[3]opdeling tertiair'!AA184</f>
        <v>1.5460975455774877</v>
      </c>
      <c r="AA94" s="172">
        <f>'[3]opdeling tertiair'!AB184</f>
        <v>0</v>
      </c>
      <c r="AB94" s="172">
        <f>'[3]opdeling tertiair'!AC184</f>
        <v>0</v>
      </c>
      <c r="AC94" s="174">
        <f>'[3]opdeling tertiair'!AD184</f>
        <v>6.593628540267753</v>
      </c>
    </row>
    <row r="95" spans="1:29" s="293" customFormat="1" ht="12" customHeight="1" x14ac:dyDescent="0.2">
      <c r="A95" s="268"/>
      <c r="B95" s="63" t="s">
        <v>123</v>
      </c>
      <c r="C95" s="171">
        <f>'[3]opdeling tertiair'!D185</f>
        <v>0</v>
      </c>
      <c r="D95" s="172">
        <f>'[3]opdeling tertiair'!E185</f>
        <v>0</v>
      </c>
      <c r="E95" s="173">
        <f>'[3]opdeling tertiair'!F185</f>
        <v>0</v>
      </c>
      <c r="F95" s="172">
        <f>'[3]opdeling tertiair'!G185</f>
        <v>0</v>
      </c>
      <c r="G95" s="171">
        <f>'[3]opdeling tertiair'!H185</f>
        <v>0</v>
      </c>
      <c r="H95" s="172">
        <f>'[3]opdeling tertiair'!I185</f>
        <v>0</v>
      </c>
      <c r="I95" s="172">
        <f>'[3]opdeling tertiair'!J185</f>
        <v>0.23400557206309935</v>
      </c>
      <c r="J95" s="172">
        <f>'[3]opdeling tertiair'!K185</f>
        <v>2.6632915118948671E-3</v>
      </c>
      <c r="K95" s="172">
        <f>'[3]opdeling tertiair'!L185</f>
        <v>0</v>
      </c>
      <c r="L95" s="172">
        <f>'[3]opdeling tertiair'!M185</f>
        <v>3.9238050224412016</v>
      </c>
      <c r="M95" s="172">
        <f>'[3]opdeling tertiair'!N185</f>
        <v>0</v>
      </c>
      <c r="N95" s="172">
        <f>'[3]opdeling tertiair'!O185</f>
        <v>7.9765116583715823E-2</v>
      </c>
      <c r="O95" s="172">
        <f>'[3]opdeling tertiair'!P185</f>
        <v>0</v>
      </c>
      <c r="P95" s="172">
        <f>'[3]opdeling tertiair'!Q185</f>
        <v>0</v>
      </c>
      <c r="Q95" s="173">
        <f>'[3]opdeling tertiair'!R185</f>
        <v>0</v>
      </c>
      <c r="R95" s="172">
        <f>'[3]opdeling tertiair'!S185</f>
        <v>4.2402390025999122</v>
      </c>
      <c r="S95" s="171">
        <f>'[3]opdeling tertiair'!T185</f>
        <v>19.683166837720758</v>
      </c>
      <c r="T95" s="172">
        <f>'[3]opdeling tertiair'!U185</f>
        <v>0</v>
      </c>
      <c r="U95" s="173">
        <f>'[3]opdeling tertiair'!V185</f>
        <v>0</v>
      </c>
      <c r="V95" s="172">
        <f>'[3]opdeling tertiair'!W185</f>
        <v>19.683166837720758</v>
      </c>
      <c r="W95" s="174">
        <f>'[3]opdeling tertiair'!X185</f>
        <v>23.923405840320669</v>
      </c>
      <c r="X95" s="172">
        <f>'[3]opdeling tertiair'!Y185</f>
        <v>0</v>
      </c>
      <c r="Y95" s="172">
        <f>'[3]opdeling tertiair'!Z185</f>
        <v>0.12940199999999999</v>
      </c>
      <c r="Z95" s="172">
        <f>'[3]opdeling tertiair'!AA185</f>
        <v>18.263550387484518</v>
      </c>
      <c r="AA95" s="172">
        <f>'[3]opdeling tertiair'!AB185</f>
        <v>0</v>
      </c>
      <c r="AB95" s="172">
        <f>'[3]opdeling tertiair'!AC185</f>
        <v>0</v>
      </c>
      <c r="AC95" s="174">
        <f>'[3]opdeling tertiair'!AD185</f>
        <v>42.316358227805182</v>
      </c>
    </row>
    <row r="96" spans="1:29" s="293" customFormat="1" ht="12" customHeight="1" x14ac:dyDescent="0.2">
      <c r="A96" s="268"/>
      <c r="B96" s="63" t="s">
        <v>124</v>
      </c>
      <c r="C96" s="171">
        <f>'[3]opdeling tertiair'!D186</f>
        <v>0</v>
      </c>
      <c r="D96" s="172">
        <f>'[3]opdeling tertiair'!E186</f>
        <v>0</v>
      </c>
      <c r="E96" s="173">
        <f>'[3]opdeling tertiair'!F186</f>
        <v>0</v>
      </c>
      <c r="F96" s="172">
        <f>'[3]opdeling tertiair'!G186</f>
        <v>0</v>
      </c>
      <c r="G96" s="171">
        <f>'[3]opdeling tertiair'!H186</f>
        <v>0</v>
      </c>
      <c r="H96" s="172">
        <f>'[3]opdeling tertiair'!I186</f>
        <v>0</v>
      </c>
      <c r="I96" s="172">
        <f>'[3]opdeling tertiair'!J186</f>
        <v>8.8005181444586897E-2</v>
      </c>
      <c r="J96" s="172">
        <f>'[3]opdeling tertiair'!K186</f>
        <v>0</v>
      </c>
      <c r="K96" s="172">
        <f>'[3]opdeling tertiair'!L186</f>
        <v>0</v>
      </c>
      <c r="L96" s="172">
        <f>'[3]opdeling tertiair'!M186</f>
        <v>3.3147743523676816</v>
      </c>
      <c r="M96" s="172">
        <f>'[3]opdeling tertiair'!N186</f>
        <v>0</v>
      </c>
      <c r="N96" s="172">
        <f>'[3]opdeling tertiair'!O186</f>
        <v>0.21048013040000002</v>
      </c>
      <c r="O96" s="172">
        <f>'[3]opdeling tertiair'!P186</f>
        <v>0</v>
      </c>
      <c r="P96" s="172">
        <f>'[3]opdeling tertiair'!Q186</f>
        <v>0</v>
      </c>
      <c r="Q96" s="173">
        <f>'[3]opdeling tertiair'!R186</f>
        <v>0</v>
      </c>
      <c r="R96" s="172">
        <f>'[3]opdeling tertiair'!S186</f>
        <v>3.6132596642122685</v>
      </c>
      <c r="S96" s="171">
        <f>'[3]opdeling tertiair'!T186</f>
        <v>14.023459575533733</v>
      </c>
      <c r="T96" s="172">
        <f>'[3]opdeling tertiair'!U186</f>
        <v>0</v>
      </c>
      <c r="U96" s="173">
        <f>'[3]opdeling tertiair'!V186</f>
        <v>0</v>
      </c>
      <c r="V96" s="172">
        <f>'[3]opdeling tertiair'!W186</f>
        <v>14.023459575533733</v>
      </c>
      <c r="W96" s="174">
        <f>'[3]opdeling tertiair'!X186</f>
        <v>17.636719239746</v>
      </c>
      <c r="X96" s="172">
        <f>'[3]opdeling tertiair'!Y186</f>
        <v>0</v>
      </c>
      <c r="Y96" s="172">
        <f>'[3]opdeling tertiair'!Z186</f>
        <v>3.3237826800000002E-2</v>
      </c>
      <c r="Z96" s="172">
        <f>'[3]opdeling tertiair'!AA186</f>
        <v>15.784942172135992</v>
      </c>
      <c r="AA96" s="172">
        <f>'[3]opdeling tertiair'!AB186</f>
        <v>0</v>
      </c>
      <c r="AB96" s="172">
        <f>'[3]opdeling tertiair'!AC186</f>
        <v>0</v>
      </c>
      <c r="AC96" s="174">
        <f>'[3]opdeling tertiair'!AD186</f>
        <v>33.454899238681989</v>
      </c>
    </row>
    <row r="97" spans="1:29" s="293" customFormat="1" ht="12" customHeight="1" x14ac:dyDescent="0.2">
      <c r="A97" s="268"/>
      <c r="B97" s="63" t="s">
        <v>125</v>
      </c>
      <c r="C97" s="171">
        <f>'[3]opdeling tertiair'!D187</f>
        <v>0</v>
      </c>
      <c r="D97" s="172">
        <f>'[3]opdeling tertiair'!E187</f>
        <v>0</v>
      </c>
      <c r="E97" s="173">
        <f>'[3]opdeling tertiair'!F187</f>
        <v>0</v>
      </c>
      <c r="F97" s="172">
        <f>'[3]opdeling tertiair'!G187</f>
        <v>0</v>
      </c>
      <c r="G97" s="171">
        <f>'[3]opdeling tertiair'!H187</f>
        <v>0</v>
      </c>
      <c r="H97" s="172">
        <f>'[3]opdeling tertiair'!I187</f>
        <v>0</v>
      </c>
      <c r="I97" s="172">
        <f>'[3]opdeling tertiair'!J187</f>
        <v>1.9540671937741269E-2</v>
      </c>
      <c r="J97" s="172">
        <f>'[3]opdeling tertiair'!K187</f>
        <v>0</v>
      </c>
      <c r="K97" s="172">
        <f>'[3]opdeling tertiair'!L187</f>
        <v>0</v>
      </c>
      <c r="L97" s="172">
        <f>'[3]opdeling tertiair'!M187</f>
        <v>0.96369095690004047</v>
      </c>
      <c r="M97" s="172">
        <f>'[3]opdeling tertiair'!N187</f>
        <v>0</v>
      </c>
      <c r="N97" s="172">
        <f>'[3]opdeling tertiair'!O187</f>
        <v>0.76116675926621469</v>
      </c>
      <c r="O97" s="172">
        <f>'[3]opdeling tertiair'!P187</f>
        <v>0</v>
      </c>
      <c r="P97" s="172">
        <f>'[3]opdeling tertiair'!Q187</f>
        <v>0</v>
      </c>
      <c r="Q97" s="173">
        <f>'[3]opdeling tertiair'!R187</f>
        <v>0</v>
      </c>
      <c r="R97" s="172">
        <f>'[3]opdeling tertiair'!S187</f>
        <v>1.7443983881039964</v>
      </c>
      <c r="S97" s="171">
        <f>'[3]opdeling tertiair'!T187</f>
        <v>3.9802580767708351</v>
      </c>
      <c r="T97" s="172">
        <f>'[3]opdeling tertiair'!U187</f>
        <v>0</v>
      </c>
      <c r="U97" s="173">
        <f>'[3]opdeling tertiair'!V187</f>
        <v>0</v>
      </c>
      <c r="V97" s="172">
        <f>'[3]opdeling tertiair'!W187</f>
        <v>3.9802580767708351</v>
      </c>
      <c r="W97" s="174">
        <f>'[3]opdeling tertiair'!X187</f>
        <v>5.7246564648748315</v>
      </c>
      <c r="X97" s="172">
        <f>'[3]opdeling tertiair'!Y187</f>
        <v>1.555779</v>
      </c>
      <c r="Y97" s="172">
        <f>'[3]opdeling tertiair'!Z187</f>
        <v>0.45223599999999997</v>
      </c>
      <c r="Z97" s="172">
        <f>'[3]opdeling tertiair'!AA187</f>
        <v>4.3817506708019547</v>
      </c>
      <c r="AA97" s="172">
        <f>'[3]opdeling tertiair'!AB187</f>
        <v>0</v>
      </c>
      <c r="AB97" s="172">
        <f>'[3]opdeling tertiair'!AC187</f>
        <v>0</v>
      </c>
      <c r="AC97" s="174">
        <f>'[3]opdeling tertiair'!AD187</f>
        <v>12.114422135676786</v>
      </c>
    </row>
    <row r="98" spans="1:29" s="183" customFormat="1" ht="12" customHeight="1" x14ac:dyDescent="0.2">
      <c r="A98" s="195"/>
      <c r="B98" s="68" t="s">
        <v>62</v>
      </c>
      <c r="C98" s="170">
        <v>0</v>
      </c>
      <c r="D98" s="163">
        <v>0</v>
      </c>
      <c r="E98" s="164">
        <v>0</v>
      </c>
      <c r="F98" s="163">
        <v>0</v>
      </c>
      <c r="G98" s="170">
        <v>0</v>
      </c>
      <c r="H98" s="163">
        <v>0</v>
      </c>
      <c r="I98" s="163">
        <v>0</v>
      </c>
      <c r="J98" s="163">
        <v>0</v>
      </c>
      <c r="K98" s="163">
        <v>0</v>
      </c>
      <c r="L98" s="163">
        <v>5.6522000000000003E-2</v>
      </c>
      <c r="M98" s="163">
        <v>0</v>
      </c>
      <c r="N98" s="163">
        <v>0</v>
      </c>
      <c r="O98" s="163">
        <v>0</v>
      </c>
      <c r="P98" s="163">
        <v>0</v>
      </c>
      <c r="Q98" s="164">
        <v>0</v>
      </c>
      <c r="R98" s="163">
        <v>5.6522000000000003E-2</v>
      </c>
      <c r="S98" s="170">
        <v>0.16766500000000001</v>
      </c>
      <c r="T98" s="163"/>
      <c r="U98" s="164"/>
      <c r="V98" s="163">
        <v>0.16766500000000001</v>
      </c>
      <c r="W98" s="148">
        <v>0.22418700000000003</v>
      </c>
      <c r="X98" s="163">
        <v>1.555779</v>
      </c>
      <c r="Y98" s="163">
        <v>0.58163799999999999</v>
      </c>
      <c r="Z98" s="163"/>
      <c r="AA98" s="163"/>
      <c r="AB98" s="163"/>
      <c r="AC98" s="148">
        <v>2.3616040000000003</v>
      </c>
    </row>
    <row r="99" spans="1:29" s="183" customFormat="1" ht="12" customHeight="1" x14ac:dyDescent="0.2">
      <c r="A99" s="211"/>
      <c r="B99" s="70" t="s">
        <v>127</v>
      </c>
      <c r="C99" s="175"/>
      <c r="D99" s="166">
        <v>1.0475293265379106</v>
      </c>
      <c r="E99" s="176"/>
      <c r="F99" s="158">
        <v>1.0475293265379106</v>
      </c>
      <c r="G99" s="175"/>
      <c r="H99" s="166"/>
      <c r="I99" s="166">
        <v>1.6550400000000001</v>
      </c>
      <c r="J99" s="166">
        <v>0.61285490348270644</v>
      </c>
      <c r="K99" s="166"/>
      <c r="L99" s="166">
        <v>77.650397766613921</v>
      </c>
      <c r="M99" s="166"/>
      <c r="N99" s="166"/>
      <c r="O99" s="166"/>
      <c r="P99" s="166"/>
      <c r="Q99" s="176"/>
      <c r="R99" s="158">
        <v>79.918292670096633</v>
      </c>
      <c r="S99" s="175">
        <v>91.272947491042657</v>
      </c>
      <c r="T99" s="166"/>
      <c r="U99" s="176"/>
      <c r="V99" s="158">
        <v>91.272947491042657</v>
      </c>
      <c r="W99" s="159">
        <v>172.23876948767719</v>
      </c>
      <c r="X99" s="229"/>
      <c r="Y99" s="166">
        <v>12.269949115361731</v>
      </c>
      <c r="Z99" s="166">
        <v>41.194627074583678</v>
      </c>
      <c r="AA99" s="166"/>
      <c r="AB99" s="166"/>
      <c r="AC99" s="159">
        <v>225.70334567762259</v>
      </c>
    </row>
    <row r="100" spans="1:29" s="183" customFormat="1" ht="12" customHeight="1" x14ac:dyDescent="0.2">
      <c r="A100" s="195"/>
      <c r="B100" s="72" t="s">
        <v>87</v>
      </c>
      <c r="C100" s="163"/>
      <c r="D100" s="163">
        <v>1.0378237224411151</v>
      </c>
      <c r="E100" s="164"/>
      <c r="F100" s="190">
        <v>1.0378237224411151</v>
      </c>
      <c r="G100" s="170"/>
      <c r="H100" s="163"/>
      <c r="I100" s="163">
        <v>4.7075551239220276E-2</v>
      </c>
      <c r="J100" s="163">
        <v>0.106025196637297</v>
      </c>
      <c r="K100" s="163"/>
      <c r="L100" s="163">
        <v>10.894737261660781</v>
      </c>
      <c r="M100" s="163"/>
      <c r="N100" s="163">
        <v>2.3869310450850167</v>
      </c>
      <c r="O100" s="163"/>
      <c r="P100" s="163"/>
      <c r="Q100" s="164"/>
      <c r="R100" s="190">
        <v>13.434769054622315</v>
      </c>
      <c r="S100" s="170">
        <v>9.3197390000000002</v>
      </c>
      <c r="T100" s="163"/>
      <c r="U100" s="164"/>
      <c r="V100" s="190">
        <v>9.3197390000000002</v>
      </c>
      <c r="W100" s="148">
        <v>23.792331777063428</v>
      </c>
      <c r="X100" s="163"/>
      <c r="Y100" s="163">
        <v>2.6014775185600003</v>
      </c>
      <c r="Z100" s="163">
        <v>0.85440489828197042</v>
      </c>
      <c r="AA100" s="163"/>
      <c r="AB100" s="163"/>
      <c r="AC100" s="148">
        <v>27.248214193905397</v>
      </c>
    </row>
    <row r="101" spans="1:29" s="292" customFormat="1" ht="12" customHeight="1" x14ac:dyDescent="0.2">
      <c r="A101" s="209"/>
      <c r="B101" s="73" t="s">
        <v>113</v>
      </c>
      <c r="C101" s="289">
        <f>'[3]opdeling landbouw'!D198</f>
        <v>0</v>
      </c>
      <c r="D101" s="289">
        <f>'[3]opdeling landbouw'!E198</f>
        <v>5.2497735988678695E-3</v>
      </c>
      <c r="E101" s="251">
        <f>'[3]opdeling landbouw'!F198</f>
        <v>0</v>
      </c>
      <c r="F101" s="289">
        <f>'[3]opdeling landbouw'!G198</f>
        <v>5.2497735988678695E-3</v>
      </c>
      <c r="G101" s="291">
        <f>'[3]opdeling landbouw'!H198</f>
        <v>0</v>
      </c>
      <c r="H101" s="289">
        <f>'[3]opdeling landbouw'!I198</f>
        <v>0</v>
      </c>
      <c r="I101" s="289">
        <f>'[3]opdeling landbouw'!J198</f>
        <v>1.3275273767611473E-2</v>
      </c>
      <c r="J101" s="289">
        <f>'[3]opdeling landbouw'!K198</f>
        <v>1.9733618751294302E-3</v>
      </c>
      <c r="K101" s="289">
        <f>'[3]opdeling landbouw'!L198</f>
        <v>0</v>
      </c>
      <c r="L101" s="289">
        <f>'[3]opdeling landbouw'!M198</f>
        <v>5.2609118327033908</v>
      </c>
      <c r="M101" s="289">
        <f>'[3]opdeling landbouw'!N198</f>
        <v>0</v>
      </c>
      <c r="N101" s="289">
        <f>'[3]opdeling landbouw'!O198</f>
        <v>0</v>
      </c>
      <c r="O101" s="289">
        <f>'[3]opdeling landbouw'!P198</f>
        <v>0</v>
      </c>
      <c r="P101" s="289">
        <f>'[3]opdeling landbouw'!Q198</f>
        <v>0</v>
      </c>
      <c r="Q101" s="251">
        <f>'[3]opdeling landbouw'!R198</f>
        <v>0</v>
      </c>
      <c r="R101" s="289">
        <f>'[3]opdeling landbouw'!S198</f>
        <v>5.2761604683461316</v>
      </c>
      <c r="S101" s="291">
        <f>'[3]opdeling landbouw'!T198</f>
        <v>0</v>
      </c>
      <c r="T101" s="289">
        <f>'[3]opdeling landbouw'!U198</f>
        <v>0</v>
      </c>
      <c r="U101" s="251">
        <f>'[3]opdeling landbouw'!V198</f>
        <v>0</v>
      </c>
      <c r="V101" s="289">
        <f>'[3]opdeling landbouw'!W198</f>
        <v>0</v>
      </c>
      <c r="W101" s="179">
        <f>'[3]opdeling landbouw'!X198</f>
        <v>5.2814102419449993</v>
      </c>
      <c r="X101" s="289">
        <f>'[3]opdeling landbouw'!Y198</f>
        <v>0</v>
      </c>
      <c r="Y101" s="289">
        <f>'[3]opdeling landbouw'!Z198</f>
        <v>0.17802274000000001</v>
      </c>
      <c r="Z101" s="289">
        <f>'[3]opdeling landbouw'!AA198</f>
        <v>2.2353544970740491</v>
      </c>
      <c r="AA101" s="289">
        <f>'[3]opdeling landbouw'!AB198</f>
        <v>0</v>
      </c>
      <c r="AB101" s="289">
        <f>'[3]opdeling landbouw'!AC198</f>
        <v>0</v>
      </c>
      <c r="AC101" s="179">
        <f>'[3]opdeling landbouw'!AD198</f>
        <v>7.6947874790190482</v>
      </c>
    </row>
    <row r="102" spans="1:29" s="292" customFormat="1" ht="12" customHeight="1" x14ac:dyDescent="0.2">
      <c r="A102" s="209"/>
      <c r="B102" s="73" t="s">
        <v>114</v>
      </c>
      <c r="C102" s="289">
        <f>'[3]opdeling landbouw'!D199</f>
        <v>0</v>
      </c>
      <c r="D102" s="289">
        <f>'[3]opdeling landbouw'!E199</f>
        <v>4.5261020935337875E-4</v>
      </c>
      <c r="E102" s="251">
        <f>'[3]opdeling landbouw'!F199</f>
        <v>0</v>
      </c>
      <c r="F102" s="289">
        <f>'[3]opdeling landbouw'!G199</f>
        <v>4.5261020935337875E-4</v>
      </c>
      <c r="G102" s="291">
        <f>'[3]opdeling landbouw'!H199</f>
        <v>0</v>
      </c>
      <c r="H102" s="289">
        <f>'[3]opdeling landbouw'!I199</f>
        <v>0</v>
      </c>
      <c r="I102" s="289">
        <f>'[3]opdeling landbouw'!J199</f>
        <v>4.9825190944399996E-3</v>
      </c>
      <c r="J102" s="289">
        <f>'[3]opdeling landbouw'!K199</f>
        <v>2.0876399284475313E-4</v>
      </c>
      <c r="K102" s="289">
        <f>'[3]opdeling landbouw'!L199</f>
        <v>0</v>
      </c>
      <c r="L102" s="289">
        <f>'[3]opdeling landbouw'!M199</f>
        <v>1.5608043624498289</v>
      </c>
      <c r="M102" s="289">
        <f>'[3]opdeling landbouw'!N199</f>
        <v>0</v>
      </c>
      <c r="N102" s="289">
        <f>'[3]opdeling landbouw'!O199</f>
        <v>0</v>
      </c>
      <c r="O102" s="289">
        <f>'[3]opdeling landbouw'!P199</f>
        <v>0</v>
      </c>
      <c r="P102" s="289">
        <f>'[3]opdeling landbouw'!Q199</f>
        <v>0</v>
      </c>
      <c r="Q102" s="251">
        <f>'[3]opdeling landbouw'!R199</f>
        <v>0</v>
      </c>
      <c r="R102" s="289">
        <f>'[3]opdeling landbouw'!S199</f>
        <v>1.5659956455371136</v>
      </c>
      <c r="S102" s="291">
        <f>'[3]opdeling landbouw'!T199</f>
        <v>0</v>
      </c>
      <c r="T102" s="289">
        <f>'[3]opdeling landbouw'!U199</f>
        <v>0</v>
      </c>
      <c r="U102" s="251">
        <f>'[3]opdeling landbouw'!V199</f>
        <v>0</v>
      </c>
      <c r="V102" s="289">
        <f>'[3]opdeling landbouw'!W199</f>
        <v>0</v>
      </c>
      <c r="W102" s="179">
        <f>'[3]opdeling landbouw'!X199</f>
        <v>1.566448255746467</v>
      </c>
      <c r="X102" s="289">
        <f>'[3]opdeling landbouw'!Y199</f>
        <v>0</v>
      </c>
      <c r="Y102" s="289">
        <f>'[3]opdeling landbouw'!Z199</f>
        <v>0</v>
      </c>
      <c r="Z102" s="289">
        <f>'[3]opdeling landbouw'!AA199</f>
        <v>0.74921599801520067</v>
      </c>
      <c r="AA102" s="289">
        <f>'[3]opdeling landbouw'!AB199</f>
        <v>0</v>
      </c>
      <c r="AB102" s="289">
        <f>'[3]opdeling landbouw'!AC199</f>
        <v>0</v>
      </c>
      <c r="AC102" s="179">
        <f>'[3]opdeling landbouw'!AD199</f>
        <v>2.3156642537616676</v>
      </c>
    </row>
    <row r="103" spans="1:29" s="292" customFormat="1" ht="12" customHeight="1" x14ac:dyDescent="0.2">
      <c r="A103" s="209"/>
      <c r="B103" s="73" t="s">
        <v>115</v>
      </c>
      <c r="C103" s="289">
        <f>'[3]opdeling landbouw'!D200</f>
        <v>0</v>
      </c>
      <c r="D103" s="289">
        <f>'[3]opdeling landbouw'!E200</f>
        <v>0.99408328734521567</v>
      </c>
      <c r="E103" s="251">
        <f>'[3]opdeling landbouw'!F200</f>
        <v>0</v>
      </c>
      <c r="F103" s="289">
        <f>'[3]opdeling landbouw'!G200</f>
        <v>0.99408328734521567</v>
      </c>
      <c r="G103" s="291">
        <f>'[3]opdeling landbouw'!H200</f>
        <v>0</v>
      </c>
      <c r="H103" s="289">
        <f>'[3]opdeling landbouw'!I200</f>
        <v>0</v>
      </c>
      <c r="I103" s="289">
        <f>'[3]opdeling landbouw'!J200</f>
        <v>1.8104958128985479E-2</v>
      </c>
      <c r="J103" s="289">
        <f>'[3]opdeling landbouw'!K200</f>
        <v>5.0345456557866841E-3</v>
      </c>
      <c r="K103" s="289">
        <f>'[3]opdeling landbouw'!L200</f>
        <v>0</v>
      </c>
      <c r="L103" s="289">
        <f>'[3]opdeling landbouw'!M200</f>
        <v>1.5444779951730465</v>
      </c>
      <c r="M103" s="289">
        <f>'[3]opdeling landbouw'!N200</f>
        <v>0</v>
      </c>
      <c r="N103" s="289">
        <f>'[3]opdeling landbouw'!O200</f>
        <v>2.2315517763191681</v>
      </c>
      <c r="O103" s="289">
        <f>'[3]opdeling landbouw'!P200</f>
        <v>0</v>
      </c>
      <c r="P103" s="289">
        <f>'[3]opdeling landbouw'!Q200</f>
        <v>0</v>
      </c>
      <c r="Q103" s="251">
        <f>'[3]opdeling landbouw'!R200</f>
        <v>0</v>
      </c>
      <c r="R103" s="289">
        <f>'[3]opdeling landbouw'!S200</f>
        <v>3.799169275276987</v>
      </c>
      <c r="S103" s="291">
        <f>'[3]opdeling landbouw'!T200</f>
        <v>9.3197390000000002</v>
      </c>
      <c r="T103" s="289">
        <f>'[3]opdeling landbouw'!U200</f>
        <v>0</v>
      </c>
      <c r="U103" s="251">
        <f>'[3]opdeling landbouw'!V200</f>
        <v>0</v>
      </c>
      <c r="V103" s="289">
        <f>'[3]opdeling landbouw'!W200</f>
        <v>9.3197390000000002</v>
      </c>
      <c r="W103" s="179">
        <f>'[3]opdeling landbouw'!X200</f>
        <v>14.112991562622202</v>
      </c>
      <c r="X103" s="289">
        <f>'[3]opdeling landbouw'!Y200</f>
        <v>0</v>
      </c>
      <c r="Y103" s="289">
        <f>'[3]opdeling landbouw'!Z200</f>
        <v>2.4234547785600005</v>
      </c>
      <c r="Z103" s="289">
        <f>'[3]opdeling landbouw'!AA200</f>
        <v>-2.9243833455556407</v>
      </c>
      <c r="AA103" s="289">
        <f>'[3]opdeling landbouw'!AB200</f>
        <v>0</v>
      </c>
      <c r="AB103" s="289">
        <f>'[3]opdeling landbouw'!AC200</f>
        <v>0</v>
      </c>
      <c r="AC103" s="179">
        <f>'[3]opdeling landbouw'!AD200</f>
        <v>13.612062995626562</v>
      </c>
    </row>
    <row r="104" spans="1:29" s="292" customFormat="1" ht="12" customHeight="1" x14ac:dyDescent="0.2">
      <c r="A104" s="209"/>
      <c r="B104" s="73" t="s">
        <v>116</v>
      </c>
      <c r="C104" s="289">
        <f>'[3]opdeling landbouw'!D201</f>
        <v>0</v>
      </c>
      <c r="D104" s="289">
        <f>'[3]opdeling landbouw'!E201</f>
        <v>3.8038051287678031E-2</v>
      </c>
      <c r="E104" s="251">
        <f>'[3]opdeling landbouw'!F201</f>
        <v>0</v>
      </c>
      <c r="F104" s="289">
        <f>'[3]opdeling landbouw'!G201</f>
        <v>3.8038051287678031E-2</v>
      </c>
      <c r="G104" s="291">
        <f>'[3]opdeling landbouw'!H201</f>
        <v>0</v>
      </c>
      <c r="H104" s="289">
        <f>'[3]opdeling landbouw'!I201</f>
        <v>0</v>
      </c>
      <c r="I104" s="289">
        <f>'[3]opdeling landbouw'!J201</f>
        <v>1.071104256108632E-2</v>
      </c>
      <c r="J104" s="289">
        <f>'[3]opdeling landbouw'!K201</f>
        <v>8.973593915338484E-3</v>
      </c>
      <c r="K104" s="289">
        <f>'[3]opdeling landbouw'!L201</f>
        <v>0</v>
      </c>
      <c r="L104" s="289">
        <f>'[3]opdeling landbouw'!M201</f>
        <v>1.0377992115773</v>
      </c>
      <c r="M104" s="289">
        <f>'[3]opdeling landbouw'!N201</f>
        <v>0</v>
      </c>
      <c r="N104" s="289">
        <f>'[3]opdeling landbouw'!O201</f>
        <v>0.15537926876584815</v>
      </c>
      <c r="O104" s="289">
        <f>'[3]opdeling landbouw'!P201</f>
        <v>0</v>
      </c>
      <c r="P104" s="289">
        <f>'[3]opdeling landbouw'!Q201</f>
        <v>0</v>
      </c>
      <c r="Q104" s="251">
        <f>'[3]opdeling landbouw'!R201</f>
        <v>0</v>
      </c>
      <c r="R104" s="289">
        <f>'[3]opdeling landbouw'!S201</f>
        <v>1.2128631168195729</v>
      </c>
      <c r="S104" s="291">
        <f>'[3]opdeling landbouw'!T201</f>
        <v>0</v>
      </c>
      <c r="T104" s="289">
        <f>'[3]opdeling landbouw'!U201</f>
        <v>0</v>
      </c>
      <c r="U104" s="251">
        <f>'[3]opdeling landbouw'!V201</f>
        <v>0</v>
      </c>
      <c r="V104" s="289">
        <f>'[3]opdeling landbouw'!W201</f>
        <v>0</v>
      </c>
      <c r="W104" s="179">
        <f>'[3]opdeling landbouw'!X201</f>
        <v>1.250901168107251</v>
      </c>
      <c r="X104" s="289">
        <f>'[3]opdeling landbouw'!Y201</f>
        <v>0</v>
      </c>
      <c r="Y104" s="289">
        <f>'[3]opdeling landbouw'!Z201</f>
        <v>0</v>
      </c>
      <c r="Z104" s="289">
        <f>'[3]opdeling landbouw'!AA201</f>
        <v>0.79416805233236143</v>
      </c>
      <c r="AA104" s="289">
        <f>'[3]opdeling landbouw'!AB201</f>
        <v>0</v>
      </c>
      <c r="AB104" s="289">
        <f>'[3]opdeling landbouw'!AC201</f>
        <v>0</v>
      </c>
      <c r="AC104" s="179">
        <f>'[3]opdeling landbouw'!AD201</f>
        <v>2.0450692204396126</v>
      </c>
    </row>
    <row r="105" spans="1:29" s="292" customFormat="1" ht="12" customHeight="1" x14ac:dyDescent="0.2">
      <c r="A105" s="209"/>
      <c r="B105" s="73" t="s">
        <v>117</v>
      </c>
      <c r="C105" s="289">
        <f>'[3]opdeling landbouw'!D202</f>
        <v>0</v>
      </c>
      <c r="D105" s="289">
        <f>'[3]opdeling landbouw'!E202</f>
        <v>0</v>
      </c>
      <c r="E105" s="251">
        <f>'[3]opdeling landbouw'!F202</f>
        <v>0</v>
      </c>
      <c r="F105" s="289">
        <f>'[3]opdeling landbouw'!G202</f>
        <v>0</v>
      </c>
      <c r="G105" s="291">
        <f>'[3]opdeling landbouw'!H202</f>
        <v>0</v>
      </c>
      <c r="H105" s="289">
        <f>'[3]opdeling landbouw'!I202</f>
        <v>0</v>
      </c>
      <c r="I105" s="289">
        <f>'[3]opdeling landbouw'!J202</f>
        <v>0</v>
      </c>
      <c r="J105" s="289">
        <f>'[3]opdeling landbouw'!K202</f>
        <v>0</v>
      </c>
      <c r="K105" s="289">
        <f>'[3]opdeling landbouw'!L202</f>
        <v>0</v>
      </c>
      <c r="L105" s="289">
        <f>'[3]opdeling landbouw'!M202</f>
        <v>1.4805136700254147</v>
      </c>
      <c r="M105" s="289">
        <f>'[3]opdeling landbouw'!N202</f>
        <v>0</v>
      </c>
      <c r="N105" s="289">
        <f>'[3]opdeling landbouw'!O202</f>
        <v>0</v>
      </c>
      <c r="O105" s="289">
        <f>'[3]opdeling landbouw'!P202</f>
        <v>0</v>
      </c>
      <c r="P105" s="289">
        <f>'[3]opdeling landbouw'!Q202</f>
        <v>0</v>
      </c>
      <c r="Q105" s="251">
        <f>'[3]opdeling landbouw'!R202</f>
        <v>0</v>
      </c>
      <c r="R105" s="289">
        <f>'[3]opdeling landbouw'!S202</f>
        <v>1.4805136700254147</v>
      </c>
      <c r="S105" s="291">
        <f>'[3]opdeling landbouw'!T202</f>
        <v>0</v>
      </c>
      <c r="T105" s="289">
        <f>'[3]opdeling landbouw'!U202</f>
        <v>0</v>
      </c>
      <c r="U105" s="251">
        <f>'[3]opdeling landbouw'!V202</f>
        <v>0</v>
      </c>
      <c r="V105" s="289">
        <f>'[3]opdeling landbouw'!W202</f>
        <v>0</v>
      </c>
      <c r="W105" s="179">
        <f>'[3]opdeling landbouw'!X202</f>
        <v>1.4805136700254147</v>
      </c>
      <c r="X105" s="289">
        <f>'[3]opdeling landbouw'!Y202</f>
        <v>0</v>
      </c>
      <c r="Y105" s="289">
        <f>'[3]opdeling landbouw'!Z202</f>
        <v>0</v>
      </c>
      <c r="Z105" s="289">
        <f>'[3]opdeling landbouw'!AA202</f>
        <v>0</v>
      </c>
      <c r="AA105" s="289">
        <f>'[3]opdeling landbouw'!AB202</f>
        <v>0</v>
      </c>
      <c r="AB105" s="289">
        <f>'[3]opdeling landbouw'!AC202</f>
        <v>0</v>
      </c>
      <c r="AC105" s="179">
        <f>'[3]opdeling landbouw'!AD202</f>
        <v>1.4805136700254147</v>
      </c>
    </row>
    <row r="106" spans="1:29" s="292" customFormat="1" ht="12" customHeight="1" x14ac:dyDescent="0.2">
      <c r="A106" s="209"/>
      <c r="B106" s="73" t="s">
        <v>118</v>
      </c>
      <c r="C106" s="289">
        <f>'[3]opdeling landbouw'!D203</f>
        <v>0</v>
      </c>
      <c r="D106" s="289">
        <f>'[3]opdeling landbouw'!E203</f>
        <v>0</v>
      </c>
      <c r="E106" s="251">
        <f>'[3]opdeling landbouw'!F203</f>
        <v>0</v>
      </c>
      <c r="F106" s="289">
        <f>'[3]opdeling landbouw'!G203</f>
        <v>0</v>
      </c>
      <c r="G106" s="291">
        <f>'[3]opdeling landbouw'!H203</f>
        <v>0</v>
      </c>
      <c r="H106" s="289">
        <f>'[3]opdeling landbouw'!I203</f>
        <v>0</v>
      </c>
      <c r="I106" s="289">
        <f>'[3]opdeling landbouw'!J203</f>
        <v>1.7576870969999996E-6</v>
      </c>
      <c r="J106" s="289">
        <f>'[3]opdeling landbouw'!K203</f>
        <v>8.6861558512801806E-2</v>
      </c>
      <c r="K106" s="289">
        <f>'[3]opdeling landbouw'!L203</f>
        <v>0</v>
      </c>
      <c r="L106" s="289">
        <f>'[3]opdeling landbouw'!M203</f>
        <v>6.8157765275399847E-3</v>
      </c>
      <c r="M106" s="289">
        <f>'[3]opdeling landbouw'!N203</f>
        <v>0</v>
      </c>
      <c r="N106" s="289">
        <f>'[3]opdeling landbouw'!O203</f>
        <v>0</v>
      </c>
      <c r="O106" s="289">
        <f>'[3]opdeling landbouw'!P203</f>
        <v>0</v>
      </c>
      <c r="P106" s="289">
        <f>'[3]opdeling landbouw'!Q203</f>
        <v>0</v>
      </c>
      <c r="Q106" s="251">
        <f>'[3]opdeling landbouw'!R203</f>
        <v>0</v>
      </c>
      <c r="R106" s="289">
        <f>'[3]opdeling landbouw'!S203</f>
        <v>9.3679092727438781E-2</v>
      </c>
      <c r="S106" s="291">
        <f>'[3]opdeling landbouw'!T203</f>
        <v>0</v>
      </c>
      <c r="T106" s="289">
        <f>'[3]opdeling landbouw'!U203</f>
        <v>0</v>
      </c>
      <c r="U106" s="251">
        <f>'[3]opdeling landbouw'!V203</f>
        <v>0</v>
      </c>
      <c r="V106" s="289">
        <f>'[3]opdeling landbouw'!W203</f>
        <v>0</v>
      </c>
      <c r="W106" s="179">
        <f>'[3]opdeling landbouw'!X203</f>
        <v>9.3679092727438781E-2</v>
      </c>
      <c r="X106" s="289">
        <f>'[3]opdeling landbouw'!Y203</f>
        <v>0</v>
      </c>
      <c r="Y106" s="289">
        <f>'[3]opdeling landbouw'!Z203</f>
        <v>0</v>
      </c>
      <c r="Z106" s="289">
        <f>'[3]opdeling landbouw'!AA203</f>
        <v>0</v>
      </c>
      <c r="AA106" s="289">
        <f>'[3]opdeling landbouw'!AB203</f>
        <v>0</v>
      </c>
      <c r="AB106" s="289">
        <f>'[3]opdeling landbouw'!AC203</f>
        <v>0</v>
      </c>
      <c r="AC106" s="179">
        <f>'[3]opdeling landbouw'!AD203</f>
        <v>9.3679092727438781E-2</v>
      </c>
    </row>
    <row r="107" spans="1:29" s="292" customFormat="1" ht="12" customHeight="1" x14ac:dyDescent="0.2">
      <c r="A107" s="209"/>
      <c r="B107" s="73" t="s">
        <v>119</v>
      </c>
      <c r="C107" s="289">
        <f>'[3]opdeling landbouw'!D204</f>
        <v>0</v>
      </c>
      <c r="D107" s="289">
        <f>'[3]opdeling landbouw'!E204</f>
        <v>0</v>
      </c>
      <c r="E107" s="251">
        <f>'[3]opdeling landbouw'!F204</f>
        <v>0</v>
      </c>
      <c r="F107" s="289">
        <f>'[3]opdeling landbouw'!G204</f>
        <v>0</v>
      </c>
      <c r="G107" s="291">
        <f>'[3]opdeling landbouw'!H204</f>
        <v>0</v>
      </c>
      <c r="H107" s="289">
        <f>'[3]opdeling landbouw'!I204</f>
        <v>0</v>
      </c>
      <c r="I107" s="289">
        <f>'[3]opdeling landbouw'!J204</f>
        <v>0</v>
      </c>
      <c r="J107" s="289">
        <f>'[3]opdeling landbouw'!K204</f>
        <v>2.9733726853958401E-3</v>
      </c>
      <c r="K107" s="289">
        <f>'[3]opdeling landbouw'!L204</f>
        <v>0</v>
      </c>
      <c r="L107" s="289">
        <f>'[3]opdeling landbouw'!M204</f>
        <v>3.4144132042592998E-3</v>
      </c>
      <c r="M107" s="289">
        <f>'[3]opdeling landbouw'!N204</f>
        <v>0</v>
      </c>
      <c r="N107" s="289">
        <f>'[3]opdeling landbouw'!O204</f>
        <v>0</v>
      </c>
      <c r="O107" s="289">
        <f>'[3]opdeling landbouw'!P204</f>
        <v>0</v>
      </c>
      <c r="P107" s="289">
        <f>'[3]opdeling landbouw'!Q204</f>
        <v>0</v>
      </c>
      <c r="Q107" s="251">
        <f>'[3]opdeling landbouw'!R204</f>
        <v>0</v>
      </c>
      <c r="R107" s="289">
        <f>'[3]opdeling landbouw'!S204</f>
        <v>6.3877858896551395E-3</v>
      </c>
      <c r="S107" s="291">
        <f>'[3]opdeling landbouw'!T204</f>
        <v>0</v>
      </c>
      <c r="T107" s="289">
        <f>'[3]opdeling landbouw'!U204</f>
        <v>0</v>
      </c>
      <c r="U107" s="251">
        <f>'[3]opdeling landbouw'!V204</f>
        <v>0</v>
      </c>
      <c r="V107" s="289">
        <f>'[3]opdeling landbouw'!W204</f>
        <v>0</v>
      </c>
      <c r="W107" s="179">
        <f>'[3]opdeling landbouw'!X204</f>
        <v>6.3877858896551395E-3</v>
      </c>
      <c r="X107" s="289">
        <f>'[3]opdeling landbouw'!Y204</f>
        <v>0</v>
      </c>
      <c r="Y107" s="289">
        <f>'[3]opdeling landbouw'!Z204</f>
        <v>0</v>
      </c>
      <c r="Z107" s="289">
        <f>'[3]opdeling landbouw'!AA204</f>
        <v>4.9696416000000005E-5</v>
      </c>
      <c r="AA107" s="289">
        <f>'[3]opdeling landbouw'!AB204</f>
        <v>0</v>
      </c>
      <c r="AB107" s="289">
        <f>'[3]opdeling landbouw'!AC204</f>
        <v>0</v>
      </c>
      <c r="AC107" s="179">
        <f>'[3]opdeling landbouw'!AD204</f>
        <v>6.4374823056551397E-3</v>
      </c>
    </row>
    <row r="108" spans="1:29" s="183" customFormat="1" ht="12" customHeight="1" x14ac:dyDescent="0.2">
      <c r="A108" s="237"/>
      <c r="B108" s="68" t="s">
        <v>62</v>
      </c>
      <c r="C108" s="216">
        <v>0</v>
      </c>
      <c r="D108" s="216">
        <v>0</v>
      </c>
      <c r="E108" s="236">
        <v>0</v>
      </c>
      <c r="F108" s="216"/>
      <c r="G108" s="235">
        <v>0</v>
      </c>
      <c r="H108" s="216">
        <v>0</v>
      </c>
      <c r="I108" s="216">
        <v>0</v>
      </c>
      <c r="J108" s="216">
        <v>0</v>
      </c>
      <c r="K108" s="216">
        <v>0</v>
      </c>
      <c r="L108" s="216">
        <v>2.2499999999999999E-2</v>
      </c>
      <c r="M108" s="216">
        <v>0</v>
      </c>
      <c r="N108" s="216">
        <v>0</v>
      </c>
      <c r="O108" s="216">
        <v>0</v>
      </c>
      <c r="P108" s="216">
        <v>0</v>
      </c>
      <c r="Q108" s="236">
        <v>0</v>
      </c>
      <c r="R108" s="216">
        <v>2.2499999999999999E-2</v>
      </c>
      <c r="S108" s="235">
        <v>9.3197389999999984</v>
      </c>
      <c r="T108" s="216"/>
      <c r="U108" s="236"/>
      <c r="V108" s="216">
        <v>9.3197389999999984</v>
      </c>
      <c r="W108" s="252">
        <v>9.3422389999999993</v>
      </c>
      <c r="X108" s="216"/>
      <c r="Y108" s="216">
        <v>1.95204</v>
      </c>
      <c r="Z108" s="216"/>
      <c r="AA108" s="216"/>
      <c r="AB108" s="216"/>
      <c r="AC108" s="252">
        <v>11.294279</v>
      </c>
    </row>
    <row r="109" spans="1:29" s="183" customFormat="1" ht="12" customHeight="1" x14ac:dyDescent="0.2">
      <c r="A109" s="213" t="s">
        <v>88</v>
      </c>
      <c r="B109" s="197"/>
      <c r="C109" s="153">
        <v>0</v>
      </c>
      <c r="D109" s="153">
        <v>0</v>
      </c>
      <c r="E109" s="153">
        <v>0</v>
      </c>
      <c r="F109" s="154">
        <v>0</v>
      </c>
      <c r="G109" s="153">
        <v>0</v>
      </c>
      <c r="H109" s="153">
        <v>0</v>
      </c>
      <c r="I109" s="153">
        <v>1.1092132296845481</v>
      </c>
      <c r="J109" s="153">
        <v>28.853319402800309</v>
      </c>
      <c r="K109" s="153">
        <v>7.0456524777062338E-2</v>
      </c>
      <c r="L109" s="153">
        <v>155.03361896799254</v>
      </c>
      <c r="M109" s="153">
        <v>0</v>
      </c>
      <c r="N109" s="153">
        <v>0.15647224599520698</v>
      </c>
      <c r="O109" s="153">
        <v>0</v>
      </c>
      <c r="P109" s="153">
        <v>0</v>
      </c>
      <c r="Q109" s="153">
        <v>0</v>
      </c>
      <c r="R109" s="154">
        <v>185.22308037124964</v>
      </c>
      <c r="S109" s="153">
        <v>3.3160756497211037</v>
      </c>
      <c r="T109" s="153">
        <v>0</v>
      </c>
      <c r="U109" s="153">
        <v>0</v>
      </c>
      <c r="V109" s="154">
        <v>3.3160756497211037</v>
      </c>
      <c r="W109" s="154">
        <v>188.53915602097075</v>
      </c>
      <c r="X109" s="153">
        <v>0</v>
      </c>
      <c r="Y109" s="153">
        <v>2.8229184590059893</v>
      </c>
      <c r="Z109" s="153">
        <v>2.7518869658491081</v>
      </c>
      <c r="AA109" s="153">
        <v>0</v>
      </c>
      <c r="AB109" s="153">
        <v>0</v>
      </c>
      <c r="AC109" s="154">
        <v>194.11396144582585</v>
      </c>
    </row>
    <row r="110" spans="1:29" s="183" customFormat="1" ht="12" customHeight="1" x14ac:dyDescent="0.2">
      <c r="A110" s="208"/>
      <c r="B110" s="214" t="s">
        <v>89</v>
      </c>
      <c r="C110" s="168"/>
      <c r="D110" s="168"/>
      <c r="E110" s="168"/>
      <c r="F110" s="144"/>
      <c r="G110" s="168"/>
      <c r="H110" s="168"/>
      <c r="I110" s="168">
        <v>1.1092132296845481</v>
      </c>
      <c r="J110" s="168">
        <v>28.825859273379734</v>
      </c>
      <c r="K110" s="168">
        <v>0</v>
      </c>
      <c r="L110" s="168">
        <v>149.69431931919078</v>
      </c>
      <c r="M110" s="168">
        <v>0</v>
      </c>
      <c r="N110" s="168">
        <v>0</v>
      </c>
      <c r="O110" s="168">
        <v>0</v>
      </c>
      <c r="P110" s="168">
        <v>0</v>
      </c>
      <c r="Q110" s="168">
        <v>0</v>
      </c>
      <c r="R110" s="144">
        <v>179.62939182225506</v>
      </c>
      <c r="S110" s="168">
        <v>3.757911296360556E-3</v>
      </c>
      <c r="T110" s="168"/>
      <c r="U110" s="168"/>
      <c r="V110" s="144">
        <v>3.757911296360556E-3</v>
      </c>
      <c r="W110" s="144">
        <v>179.63314973355142</v>
      </c>
      <c r="X110" s="168"/>
      <c r="Y110" s="168">
        <v>2.8229184590059893</v>
      </c>
      <c r="Z110" s="168">
        <v>1.9112739069212029E-4</v>
      </c>
      <c r="AA110" s="168"/>
      <c r="AB110" s="168"/>
      <c r="AC110" s="144">
        <v>182.45625931994809</v>
      </c>
    </row>
    <row r="111" spans="1:29" s="183" customFormat="1" ht="12" customHeight="1" x14ac:dyDescent="0.2">
      <c r="A111" s="195"/>
      <c r="B111" s="199" t="s">
        <v>90</v>
      </c>
      <c r="C111" s="163"/>
      <c r="D111" s="163"/>
      <c r="E111" s="163"/>
      <c r="F111" s="148"/>
      <c r="G111" s="163">
        <v>0</v>
      </c>
      <c r="H111" s="163">
        <v>0</v>
      </c>
      <c r="I111" s="163">
        <v>0</v>
      </c>
      <c r="J111" s="163">
        <v>0</v>
      </c>
      <c r="K111" s="163">
        <v>0</v>
      </c>
      <c r="L111" s="163">
        <v>0.9685756652077071</v>
      </c>
      <c r="M111" s="163">
        <v>0</v>
      </c>
      <c r="N111" s="163">
        <v>0</v>
      </c>
      <c r="O111" s="163">
        <v>0</v>
      </c>
      <c r="P111" s="163">
        <v>0</v>
      </c>
      <c r="Q111" s="163">
        <v>0</v>
      </c>
      <c r="R111" s="148">
        <v>0.9685756652077071</v>
      </c>
      <c r="S111" s="163">
        <v>0</v>
      </c>
      <c r="T111" s="163"/>
      <c r="U111" s="163"/>
      <c r="V111" s="148">
        <v>0</v>
      </c>
      <c r="W111" s="148">
        <v>0.9685756652077071</v>
      </c>
      <c r="X111" s="163"/>
      <c r="Y111" s="187"/>
      <c r="Z111" s="163">
        <v>2.6149956713729487</v>
      </c>
      <c r="AA111" s="163"/>
      <c r="AB111" s="163"/>
      <c r="AC111" s="148">
        <v>3.5835713365806559</v>
      </c>
    </row>
    <row r="112" spans="1:29" s="183" customFormat="1" ht="12" customHeight="1" x14ac:dyDescent="0.2">
      <c r="A112" s="195"/>
      <c r="B112" s="199" t="s">
        <v>91</v>
      </c>
      <c r="C112" s="163"/>
      <c r="D112" s="163"/>
      <c r="E112" s="163"/>
      <c r="F112" s="148"/>
      <c r="G112" s="163">
        <v>0</v>
      </c>
      <c r="H112" s="163">
        <v>0</v>
      </c>
      <c r="I112" s="163">
        <v>0</v>
      </c>
      <c r="J112" s="163">
        <v>2.7460129420576754E-2</v>
      </c>
      <c r="K112" s="163">
        <v>7.0456524777062338E-2</v>
      </c>
      <c r="L112" s="163">
        <v>0</v>
      </c>
      <c r="M112" s="163">
        <v>0</v>
      </c>
      <c r="N112" s="163">
        <v>0</v>
      </c>
      <c r="O112" s="163">
        <v>0</v>
      </c>
      <c r="P112" s="163">
        <v>0</v>
      </c>
      <c r="Q112" s="163">
        <v>0</v>
      </c>
      <c r="R112" s="148">
        <v>9.7916654197639091E-2</v>
      </c>
      <c r="S112" s="163">
        <v>0</v>
      </c>
      <c r="T112" s="163"/>
      <c r="U112" s="163"/>
      <c r="V112" s="148">
        <v>0</v>
      </c>
      <c r="W112" s="148">
        <v>9.7916654197639091E-2</v>
      </c>
      <c r="X112" s="163"/>
      <c r="Y112" s="187"/>
      <c r="Z112" s="163">
        <v>0</v>
      </c>
      <c r="AA112" s="163"/>
      <c r="AB112" s="163"/>
      <c r="AC112" s="148">
        <v>9.7916654197639091E-2</v>
      </c>
    </row>
    <row r="113" spans="1:29" s="183" customFormat="1" ht="12" customHeight="1" x14ac:dyDescent="0.2">
      <c r="A113" s="195"/>
      <c r="B113" s="194" t="s">
        <v>92</v>
      </c>
      <c r="C113" s="163"/>
      <c r="D113" s="163"/>
      <c r="E113" s="163"/>
      <c r="F113" s="148"/>
      <c r="G113" s="163">
        <v>0</v>
      </c>
      <c r="H113" s="163">
        <v>0</v>
      </c>
      <c r="I113" s="163">
        <v>0</v>
      </c>
      <c r="J113" s="163">
        <v>0</v>
      </c>
      <c r="K113" s="163">
        <v>0</v>
      </c>
      <c r="L113" s="163">
        <v>4.370723983594039</v>
      </c>
      <c r="M113" s="163">
        <v>0</v>
      </c>
      <c r="N113" s="163">
        <v>0.15647224599520698</v>
      </c>
      <c r="O113" s="163">
        <v>0</v>
      </c>
      <c r="P113" s="163">
        <v>0</v>
      </c>
      <c r="Q113" s="163">
        <v>0</v>
      </c>
      <c r="R113" s="148">
        <v>4.5271962295892463</v>
      </c>
      <c r="S113" s="163">
        <v>0</v>
      </c>
      <c r="T113" s="163"/>
      <c r="U113" s="163"/>
      <c r="V113" s="148">
        <v>0</v>
      </c>
      <c r="W113" s="148">
        <v>4.5271962295892463</v>
      </c>
      <c r="X113" s="163"/>
      <c r="Y113" s="187"/>
      <c r="Z113" s="163">
        <v>0</v>
      </c>
      <c r="AA113" s="163"/>
      <c r="AB113" s="163"/>
      <c r="AC113" s="148">
        <v>4.5271962295892463</v>
      </c>
    </row>
    <row r="114" spans="1:29" s="183" customFormat="1" ht="12" customHeight="1" x14ac:dyDescent="0.2">
      <c r="A114" s="195"/>
      <c r="B114" s="194" t="s">
        <v>93</v>
      </c>
      <c r="C114" s="163"/>
      <c r="D114" s="163"/>
      <c r="E114" s="163"/>
      <c r="F114" s="148"/>
      <c r="G114" s="163">
        <v>0</v>
      </c>
      <c r="H114" s="163">
        <v>0</v>
      </c>
      <c r="I114" s="163">
        <v>0</v>
      </c>
      <c r="J114" s="163">
        <v>0</v>
      </c>
      <c r="K114" s="163">
        <v>0</v>
      </c>
      <c r="L114" s="163">
        <v>0</v>
      </c>
      <c r="M114" s="163">
        <v>0</v>
      </c>
      <c r="N114" s="163">
        <v>0</v>
      </c>
      <c r="O114" s="163">
        <v>0</v>
      </c>
      <c r="P114" s="163">
        <v>0</v>
      </c>
      <c r="Q114" s="163">
        <v>0</v>
      </c>
      <c r="R114" s="148">
        <v>0</v>
      </c>
      <c r="S114" s="163">
        <v>3.3123177384247433</v>
      </c>
      <c r="T114" s="163"/>
      <c r="U114" s="163"/>
      <c r="V114" s="148">
        <v>3.3123177384247433</v>
      </c>
      <c r="W114" s="148">
        <v>3.3123177384247433</v>
      </c>
      <c r="X114" s="163"/>
      <c r="Y114" s="187"/>
      <c r="Z114" s="163">
        <v>0.13670016708546692</v>
      </c>
      <c r="AA114" s="163"/>
      <c r="AB114" s="163"/>
      <c r="AC114" s="148">
        <v>3.4490179055102104</v>
      </c>
    </row>
    <row r="115" spans="1:29" s="183" customFormat="1" ht="12" customHeight="1" x14ac:dyDescent="0.2">
      <c r="A115" s="294"/>
      <c r="B115" s="295"/>
      <c r="C115" s="185"/>
      <c r="D115" s="185"/>
      <c r="E115" s="185"/>
      <c r="F115" s="184"/>
      <c r="G115" s="185"/>
      <c r="H115" s="185"/>
      <c r="I115" s="185"/>
      <c r="J115" s="185"/>
      <c r="K115" s="185"/>
      <c r="L115" s="185"/>
      <c r="M115" s="185"/>
      <c r="N115" s="185"/>
      <c r="O115" s="185"/>
      <c r="P115" s="185"/>
      <c r="Q115" s="185"/>
      <c r="R115" s="184"/>
      <c r="S115" s="185"/>
      <c r="T115" s="185"/>
      <c r="U115" s="185"/>
      <c r="V115" s="184"/>
      <c r="W115" s="184"/>
      <c r="X115" s="185"/>
      <c r="Y115" s="185"/>
      <c r="Z115" s="185"/>
      <c r="AA115" s="185"/>
      <c r="AB115" s="185"/>
      <c r="AC115" s="184"/>
    </row>
    <row r="116" spans="1:29" s="132" customFormat="1" ht="12" customHeight="1" x14ac:dyDescent="0.2">
      <c r="A116" s="78" t="s">
        <v>94</v>
      </c>
      <c r="B116" s="128"/>
      <c r="C116" s="80"/>
      <c r="D116" s="80"/>
      <c r="E116" s="80"/>
      <c r="F116" s="81"/>
      <c r="G116" s="80"/>
      <c r="H116" s="80"/>
      <c r="I116" s="80">
        <v>0.17604294103994467</v>
      </c>
      <c r="J116" s="80">
        <v>0.8732064735379963</v>
      </c>
      <c r="K116" s="80"/>
      <c r="L116" s="80">
        <v>9.6662631870581848</v>
      </c>
      <c r="M116" s="80"/>
      <c r="N116" s="80"/>
      <c r="O116" s="80"/>
      <c r="P116" s="80"/>
      <c r="Q116" s="80"/>
      <c r="R116" s="82">
        <v>10.715512601636126</v>
      </c>
      <c r="S116" s="80"/>
      <c r="T116" s="80"/>
      <c r="U116" s="80"/>
      <c r="V116" s="81"/>
      <c r="W116" s="81"/>
      <c r="X116" s="80"/>
      <c r="Y116" s="80"/>
      <c r="Z116" s="80">
        <v>9.9806106631820046E-2</v>
      </c>
      <c r="AA116" s="80"/>
      <c r="AB116" s="80"/>
      <c r="AC116" s="81">
        <v>10.815318708267947</v>
      </c>
    </row>
    <row r="117" spans="1:29" s="133" customFormat="1" ht="12" customHeight="1" x14ac:dyDescent="0.2">
      <c r="A117" s="84" t="s">
        <v>95</v>
      </c>
      <c r="B117" s="129"/>
      <c r="C117" s="86"/>
      <c r="D117" s="86"/>
      <c r="E117" s="86"/>
      <c r="F117" s="87"/>
      <c r="G117" s="86"/>
      <c r="H117" s="86"/>
      <c r="I117" s="86">
        <v>0.17434484336705053</v>
      </c>
      <c r="J117" s="86">
        <v>0.16785334713092401</v>
      </c>
      <c r="K117" s="86"/>
      <c r="L117" s="86">
        <v>5.0198685640685872</v>
      </c>
      <c r="M117" s="86"/>
      <c r="N117" s="86"/>
      <c r="O117" s="86"/>
      <c r="P117" s="86"/>
      <c r="Q117" s="86"/>
      <c r="R117" s="88">
        <v>5.3620667545665617</v>
      </c>
      <c r="S117" s="86"/>
      <c r="T117" s="86"/>
      <c r="U117" s="86"/>
      <c r="V117" s="87"/>
      <c r="W117" s="87"/>
      <c r="X117" s="86"/>
      <c r="Y117" s="86"/>
      <c r="Z117" s="86">
        <v>5.0400497516785547E-2</v>
      </c>
      <c r="AA117" s="86"/>
      <c r="AB117" s="86"/>
      <c r="AC117" s="87">
        <v>5.4124672520833474</v>
      </c>
    </row>
    <row r="118" spans="1:29" s="133" customFormat="1" ht="12" customHeight="1" x14ac:dyDescent="0.2">
      <c r="A118" s="84" t="s">
        <v>96</v>
      </c>
      <c r="B118" s="129"/>
      <c r="C118" s="86"/>
      <c r="D118" s="86"/>
      <c r="E118" s="86"/>
      <c r="F118" s="87"/>
      <c r="G118" s="86"/>
      <c r="H118" s="86"/>
      <c r="I118" s="86">
        <v>1.6963399857971354E-3</v>
      </c>
      <c r="J118" s="86">
        <v>2.6632917261682596E-3</v>
      </c>
      <c r="K118" s="86"/>
      <c r="L118" s="86">
        <v>0.72189938845148061</v>
      </c>
      <c r="M118" s="86"/>
      <c r="N118" s="86"/>
      <c r="O118" s="86"/>
      <c r="P118" s="86"/>
      <c r="Q118" s="86"/>
      <c r="R118" s="88">
        <v>0.72625902016344601</v>
      </c>
      <c r="S118" s="86"/>
      <c r="T118" s="86"/>
      <c r="U118" s="86"/>
      <c r="V118" s="87"/>
      <c r="W118" s="87"/>
      <c r="X118" s="86"/>
      <c r="Y118" s="86"/>
      <c r="Z118" s="86">
        <v>2.1067245032909232E-3</v>
      </c>
      <c r="AA118" s="86"/>
      <c r="AB118" s="86"/>
      <c r="AC118" s="87">
        <v>0.72836574466673698</v>
      </c>
    </row>
    <row r="119" spans="1:29" s="133" customFormat="1" ht="12" customHeight="1" x14ac:dyDescent="0.2">
      <c r="A119" s="84" t="s">
        <v>97</v>
      </c>
      <c r="B119" s="129"/>
      <c r="C119" s="86"/>
      <c r="D119" s="86"/>
      <c r="E119" s="86"/>
      <c r="F119" s="87"/>
      <c r="G119" s="86"/>
      <c r="H119" s="86"/>
      <c r="I119" s="86"/>
      <c r="J119" s="86">
        <v>0.61285490348270644</v>
      </c>
      <c r="K119" s="86"/>
      <c r="L119" s="86"/>
      <c r="M119" s="86"/>
      <c r="N119" s="86"/>
      <c r="O119" s="86"/>
      <c r="P119" s="86"/>
      <c r="Q119" s="86"/>
      <c r="R119" s="88">
        <v>0.61285490348270644</v>
      </c>
      <c r="S119" s="86"/>
      <c r="T119" s="86"/>
      <c r="U119" s="86"/>
      <c r="V119" s="87"/>
      <c r="W119" s="87"/>
      <c r="X119" s="86"/>
      <c r="Y119" s="86"/>
      <c r="Z119" s="86">
        <v>4.7249188195743572E-2</v>
      </c>
      <c r="AA119" s="86"/>
      <c r="AB119" s="86"/>
      <c r="AC119" s="87">
        <v>0.66010409167844997</v>
      </c>
    </row>
    <row r="120" spans="1:29" s="133" customFormat="1" ht="12" customHeight="1" x14ac:dyDescent="0.2">
      <c r="A120" s="92" t="s">
        <v>98</v>
      </c>
      <c r="B120" s="130"/>
      <c r="C120" s="94"/>
      <c r="D120" s="94"/>
      <c r="E120" s="94"/>
      <c r="F120" s="95"/>
      <c r="G120" s="94"/>
      <c r="H120" s="94"/>
      <c r="I120" s="94">
        <v>1.7576870969999998E-6</v>
      </c>
      <c r="J120" s="94">
        <v>8.9834931198197646E-2</v>
      </c>
      <c r="K120" s="94"/>
      <c r="L120" s="94">
        <v>3.9244952345381172</v>
      </c>
      <c r="M120" s="94"/>
      <c r="N120" s="94"/>
      <c r="O120" s="94"/>
      <c r="P120" s="94"/>
      <c r="Q120" s="94"/>
      <c r="R120" s="96">
        <v>4.0143319234234118</v>
      </c>
      <c r="S120" s="94"/>
      <c r="T120" s="94"/>
      <c r="U120" s="94"/>
      <c r="V120" s="95"/>
      <c r="W120" s="95"/>
      <c r="X120" s="94"/>
      <c r="Y120" s="94"/>
      <c r="Z120" s="94">
        <v>4.9696416000000005E-5</v>
      </c>
      <c r="AA120" s="94"/>
      <c r="AB120" s="94"/>
      <c r="AC120" s="95">
        <v>4.014381619839412</v>
      </c>
    </row>
    <row r="121" spans="1:29" s="103" customFormat="1" x14ac:dyDescent="0.2">
      <c r="A121" s="110"/>
      <c r="B121" s="110"/>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row>
    <row r="122" spans="1:29" x14ac:dyDescent="0.2">
      <c r="J122" s="147"/>
    </row>
  </sheetData>
  <mergeCells count="1">
    <mergeCell ref="A1:B4"/>
  </mergeCells>
  <pageMargins left="0.74803149606299213" right="0.74803149606299213" top="0.98425196850393704" bottom="0.98425196850393704" header="0.51181102362204722" footer="0.51181102362204722"/>
  <pageSetup paperSize="9" scale="32"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C122"/>
  <sheetViews>
    <sheetView showZeros="0" zoomScale="70" zoomScaleNormal="70" workbookViewId="0">
      <pane xSplit="2" ySplit="4" topLeftCell="C5" activePane="bottomRight" state="frozen"/>
      <selection activeCell="Q150" sqref="Q150"/>
      <selection pane="topRight" activeCell="Q150" sqref="Q150"/>
      <selection pane="bottomLeft" activeCell="Q150" sqref="Q150"/>
      <selection pane="bottomRight" activeCell="AC120" sqref="A1:AC120"/>
    </sheetView>
  </sheetViews>
  <sheetFormatPr defaultColWidth="7.85546875" defaultRowHeight="12" x14ac:dyDescent="0.2"/>
  <cols>
    <col min="1" max="1" width="7.85546875" style="99" customWidth="1"/>
    <col min="2" max="2" width="55.7109375" style="99" customWidth="1"/>
    <col min="3" max="29" width="10.7109375" style="183" customWidth="1"/>
    <col min="30" max="256" width="7.85546875" style="99"/>
    <col min="257" max="257" width="5.7109375" style="99" customWidth="1"/>
    <col min="258" max="258" width="34.5703125" style="99" customWidth="1"/>
    <col min="259" max="259" width="9.140625" style="99" customWidth="1"/>
    <col min="260" max="260" width="6.42578125" style="99" bestFit="1" customWidth="1"/>
    <col min="261" max="261" width="7" style="99" bestFit="1" customWidth="1"/>
    <col min="262" max="262" width="7.140625" style="99" bestFit="1" customWidth="1"/>
    <col min="263" max="263" width="12.85546875" style="99" bestFit="1" customWidth="1"/>
    <col min="264" max="264" width="6" style="99" bestFit="1" customWidth="1"/>
    <col min="265" max="265" width="5.7109375" style="99" bestFit="1" customWidth="1"/>
    <col min="266" max="266" width="8.28515625" style="99" bestFit="1" customWidth="1"/>
    <col min="267" max="267" width="9.140625" style="99" bestFit="1" customWidth="1"/>
    <col min="268" max="268" width="10" style="99" bestFit="1" customWidth="1"/>
    <col min="269" max="269" width="11.5703125" style="99" bestFit="1" customWidth="1"/>
    <col min="270" max="270" width="10.42578125" style="99" bestFit="1" customWidth="1"/>
    <col min="271" max="271" width="6.42578125" style="99" bestFit="1" customWidth="1"/>
    <col min="272" max="272" width="11" style="99" bestFit="1" customWidth="1"/>
    <col min="273" max="273" width="12.85546875" style="99" bestFit="1" customWidth="1"/>
    <col min="274" max="274" width="13.140625" style="99" bestFit="1" customWidth="1"/>
    <col min="275" max="275" width="9.140625" style="99" bestFit="1" customWidth="1"/>
    <col min="276" max="277" width="8.7109375" style="99" bestFit="1" customWidth="1"/>
    <col min="278" max="278" width="10.85546875" style="99" bestFit="1" customWidth="1"/>
    <col min="279" max="279" width="15.42578125" style="99" bestFit="1" customWidth="1"/>
    <col min="280" max="280" width="8.85546875" style="99" bestFit="1" customWidth="1"/>
    <col min="281" max="281" width="9.85546875" style="99" bestFit="1" customWidth="1"/>
    <col min="282" max="282" width="8.28515625" style="99" bestFit="1" customWidth="1"/>
    <col min="283" max="283" width="8.140625" style="99" bestFit="1" customWidth="1"/>
    <col min="284" max="284" width="9.7109375" style="99" bestFit="1" customWidth="1"/>
    <col min="285" max="285" width="8.28515625" style="99" bestFit="1" customWidth="1"/>
    <col min="286" max="512" width="7.85546875" style="99"/>
    <col min="513" max="513" width="5.7109375" style="99" customWidth="1"/>
    <col min="514" max="514" width="34.5703125" style="99" customWidth="1"/>
    <col min="515" max="515" width="9.140625" style="99" customWidth="1"/>
    <col min="516" max="516" width="6.42578125" style="99" bestFit="1" customWidth="1"/>
    <col min="517" max="517" width="7" style="99" bestFit="1" customWidth="1"/>
    <col min="518" max="518" width="7.140625" style="99" bestFit="1" customWidth="1"/>
    <col min="519" max="519" width="12.85546875" style="99" bestFit="1" customWidth="1"/>
    <col min="520" max="520" width="6" style="99" bestFit="1" customWidth="1"/>
    <col min="521" max="521" width="5.7109375" style="99" bestFit="1" customWidth="1"/>
    <col min="522" max="522" width="8.28515625" style="99" bestFit="1" customWidth="1"/>
    <col min="523" max="523" width="9.140625" style="99" bestFit="1" customWidth="1"/>
    <col min="524" max="524" width="10" style="99" bestFit="1" customWidth="1"/>
    <col min="525" max="525" width="11.5703125" style="99" bestFit="1" customWidth="1"/>
    <col min="526" max="526" width="10.42578125" style="99" bestFit="1" customWidth="1"/>
    <col min="527" max="527" width="6.42578125" style="99" bestFit="1" customWidth="1"/>
    <col min="528" max="528" width="11" style="99" bestFit="1" customWidth="1"/>
    <col min="529" max="529" width="12.85546875" style="99" bestFit="1" customWidth="1"/>
    <col min="530" max="530" width="13.140625" style="99" bestFit="1" customWidth="1"/>
    <col min="531" max="531" width="9.140625" style="99" bestFit="1" customWidth="1"/>
    <col min="532" max="533" width="8.7109375" style="99" bestFit="1" customWidth="1"/>
    <col min="534" max="534" width="10.85546875" style="99" bestFit="1" customWidth="1"/>
    <col min="535" max="535" width="15.42578125" style="99" bestFit="1" customWidth="1"/>
    <col min="536" max="536" width="8.85546875" style="99" bestFit="1" customWidth="1"/>
    <col min="537" max="537" width="9.85546875" style="99" bestFit="1" customWidth="1"/>
    <col min="538" max="538" width="8.28515625" style="99" bestFit="1" customWidth="1"/>
    <col min="539" max="539" width="8.140625" style="99" bestFit="1" customWidth="1"/>
    <col min="540" max="540" width="9.7109375" style="99" bestFit="1" customWidth="1"/>
    <col min="541" max="541" width="8.28515625" style="99" bestFit="1" customWidth="1"/>
    <col min="542" max="768" width="7.85546875" style="99"/>
    <col min="769" max="769" width="5.7109375" style="99" customWidth="1"/>
    <col min="770" max="770" width="34.5703125" style="99" customWidth="1"/>
    <col min="771" max="771" width="9.140625" style="99" customWidth="1"/>
    <col min="772" max="772" width="6.42578125" style="99" bestFit="1" customWidth="1"/>
    <col min="773" max="773" width="7" style="99" bestFit="1" customWidth="1"/>
    <col min="774" max="774" width="7.140625" style="99" bestFit="1" customWidth="1"/>
    <col min="775" max="775" width="12.85546875" style="99" bestFit="1" customWidth="1"/>
    <col min="776" max="776" width="6" style="99" bestFit="1" customWidth="1"/>
    <col min="777" max="777" width="5.7109375" style="99" bestFit="1" customWidth="1"/>
    <col min="778" max="778" width="8.28515625" style="99" bestFit="1" customWidth="1"/>
    <col min="779" max="779" width="9.140625" style="99" bestFit="1" customWidth="1"/>
    <col min="780" max="780" width="10" style="99" bestFit="1" customWidth="1"/>
    <col min="781" max="781" width="11.5703125" style="99" bestFit="1" customWidth="1"/>
    <col min="782" max="782" width="10.42578125" style="99" bestFit="1" customWidth="1"/>
    <col min="783" max="783" width="6.42578125" style="99" bestFit="1" customWidth="1"/>
    <col min="784" max="784" width="11" style="99" bestFit="1" customWidth="1"/>
    <col min="785" max="785" width="12.85546875" style="99" bestFit="1" customWidth="1"/>
    <col min="786" max="786" width="13.140625" style="99" bestFit="1" customWidth="1"/>
    <col min="787" max="787" width="9.140625" style="99" bestFit="1" customWidth="1"/>
    <col min="788" max="789" width="8.7109375" style="99" bestFit="1" customWidth="1"/>
    <col min="790" max="790" width="10.85546875" style="99" bestFit="1" customWidth="1"/>
    <col min="791" max="791" width="15.42578125" style="99" bestFit="1" customWidth="1"/>
    <col min="792" max="792" width="8.85546875" style="99" bestFit="1" customWidth="1"/>
    <col min="793" max="793" width="9.85546875" style="99" bestFit="1" customWidth="1"/>
    <col min="794" max="794" width="8.28515625" style="99" bestFit="1" customWidth="1"/>
    <col min="795" max="795" width="8.140625" style="99" bestFit="1" customWidth="1"/>
    <col min="796" max="796" width="9.7109375" style="99" bestFit="1" customWidth="1"/>
    <col min="797" max="797" width="8.28515625" style="99" bestFit="1" customWidth="1"/>
    <col min="798" max="1024" width="7.85546875" style="99"/>
    <col min="1025" max="1025" width="5.7109375" style="99" customWidth="1"/>
    <col min="1026" max="1026" width="34.5703125" style="99" customWidth="1"/>
    <col min="1027" max="1027" width="9.140625" style="99" customWidth="1"/>
    <col min="1028" max="1028" width="6.42578125" style="99" bestFit="1" customWidth="1"/>
    <col min="1029" max="1029" width="7" style="99" bestFit="1" customWidth="1"/>
    <col min="1030" max="1030" width="7.140625" style="99" bestFit="1" customWidth="1"/>
    <col min="1031" max="1031" width="12.85546875" style="99" bestFit="1" customWidth="1"/>
    <col min="1032" max="1032" width="6" style="99" bestFit="1" customWidth="1"/>
    <col min="1033" max="1033" width="5.7109375" style="99" bestFit="1" customWidth="1"/>
    <col min="1034" max="1034" width="8.28515625" style="99" bestFit="1" customWidth="1"/>
    <col min="1035" max="1035" width="9.140625" style="99" bestFit="1" customWidth="1"/>
    <col min="1036" max="1036" width="10" style="99" bestFit="1" customWidth="1"/>
    <col min="1037" max="1037" width="11.5703125" style="99" bestFit="1" customWidth="1"/>
    <col min="1038" max="1038" width="10.42578125" style="99" bestFit="1" customWidth="1"/>
    <col min="1039" max="1039" width="6.42578125" style="99" bestFit="1" customWidth="1"/>
    <col min="1040" max="1040" width="11" style="99" bestFit="1" customWidth="1"/>
    <col min="1041" max="1041" width="12.85546875" style="99" bestFit="1" customWidth="1"/>
    <col min="1042" max="1042" width="13.140625" style="99" bestFit="1" customWidth="1"/>
    <col min="1043" max="1043" width="9.140625" style="99" bestFit="1" customWidth="1"/>
    <col min="1044" max="1045" width="8.7109375" style="99" bestFit="1" customWidth="1"/>
    <col min="1046" max="1046" width="10.85546875" style="99" bestFit="1" customWidth="1"/>
    <col min="1047" max="1047" width="15.42578125" style="99" bestFit="1" customWidth="1"/>
    <col min="1048" max="1048" width="8.85546875" style="99" bestFit="1" customWidth="1"/>
    <col min="1049" max="1049" width="9.85546875" style="99" bestFit="1" customWidth="1"/>
    <col min="1050" max="1050" width="8.28515625" style="99" bestFit="1" customWidth="1"/>
    <col min="1051" max="1051" width="8.140625" style="99" bestFit="1" customWidth="1"/>
    <col min="1052" max="1052" width="9.7109375" style="99" bestFit="1" customWidth="1"/>
    <col min="1053" max="1053" width="8.28515625" style="99" bestFit="1" customWidth="1"/>
    <col min="1054" max="1280" width="7.85546875" style="99"/>
    <col min="1281" max="1281" width="5.7109375" style="99" customWidth="1"/>
    <col min="1282" max="1282" width="34.5703125" style="99" customWidth="1"/>
    <col min="1283" max="1283" width="9.140625" style="99" customWidth="1"/>
    <col min="1284" max="1284" width="6.42578125" style="99" bestFit="1" customWidth="1"/>
    <col min="1285" max="1285" width="7" style="99" bestFit="1" customWidth="1"/>
    <col min="1286" max="1286" width="7.140625" style="99" bestFit="1" customWidth="1"/>
    <col min="1287" max="1287" width="12.85546875" style="99" bestFit="1" customWidth="1"/>
    <col min="1288" max="1288" width="6" style="99" bestFit="1" customWidth="1"/>
    <col min="1289" max="1289" width="5.7109375" style="99" bestFit="1" customWidth="1"/>
    <col min="1290" max="1290" width="8.28515625" style="99" bestFit="1" customWidth="1"/>
    <col min="1291" max="1291" width="9.140625" style="99" bestFit="1" customWidth="1"/>
    <col min="1292" max="1292" width="10" style="99" bestFit="1" customWidth="1"/>
    <col min="1293" max="1293" width="11.5703125" style="99" bestFit="1" customWidth="1"/>
    <col min="1294" max="1294" width="10.42578125" style="99" bestFit="1" customWidth="1"/>
    <col min="1295" max="1295" width="6.42578125" style="99" bestFit="1" customWidth="1"/>
    <col min="1296" max="1296" width="11" style="99" bestFit="1" customWidth="1"/>
    <col min="1297" max="1297" width="12.85546875" style="99" bestFit="1" customWidth="1"/>
    <col min="1298" max="1298" width="13.140625" style="99" bestFit="1" customWidth="1"/>
    <col min="1299" max="1299" width="9.140625" style="99" bestFit="1" customWidth="1"/>
    <col min="1300" max="1301" width="8.7109375" style="99" bestFit="1" customWidth="1"/>
    <col min="1302" max="1302" width="10.85546875" style="99" bestFit="1" customWidth="1"/>
    <col min="1303" max="1303" width="15.42578125" style="99" bestFit="1" customWidth="1"/>
    <col min="1304" max="1304" width="8.85546875" style="99" bestFit="1" customWidth="1"/>
    <col min="1305" max="1305" width="9.85546875" style="99" bestFit="1" customWidth="1"/>
    <col min="1306" max="1306" width="8.28515625" style="99" bestFit="1" customWidth="1"/>
    <col min="1307" max="1307" width="8.140625" style="99" bestFit="1" customWidth="1"/>
    <col min="1308" max="1308" width="9.7109375" style="99" bestFit="1" customWidth="1"/>
    <col min="1309" max="1309" width="8.28515625" style="99" bestFit="1" customWidth="1"/>
    <col min="1310" max="1536" width="7.85546875" style="99"/>
    <col min="1537" max="1537" width="5.7109375" style="99" customWidth="1"/>
    <col min="1538" max="1538" width="34.5703125" style="99" customWidth="1"/>
    <col min="1539" max="1539" width="9.140625" style="99" customWidth="1"/>
    <col min="1540" max="1540" width="6.42578125" style="99" bestFit="1" customWidth="1"/>
    <col min="1541" max="1541" width="7" style="99" bestFit="1" customWidth="1"/>
    <col min="1542" max="1542" width="7.140625" style="99" bestFit="1" customWidth="1"/>
    <col min="1543" max="1543" width="12.85546875" style="99" bestFit="1" customWidth="1"/>
    <col min="1544" max="1544" width="6" style="99" bestFit="1" customWidth="1"/>
    <col min="1545" max="1545" width="5.7109375" style="99" bestFit="1" customWidth="1"/>
    <col min="1546" max="1546" width="8.28515625" style="99" bestFit="1" customWidth="1"/>
    <col min="1547" max="1547" width="9.140625" style="99" bestFit="1" customWidth="1"/>
    <col min="1548" max="1548" width="10" style="99" bestFit="1" customWidth="1"/>
    <col min="1549" max="1549" width="11.5703125" style="99" bestFit="1" customWidth="1"/>
    <col min="1550" max="1550" width="10.42578125" style="99" bestFit="1" customWidth="1"/>
    <col min="1551" max="1551" width="6.42578125" style="99" bestFit="1" customWidth="1"/>
    <col min="1552" max="1552" width="11" style="99" bestFit="1" customWidth="1"/>
    <col min="1553" max="1553" width="12.85546875" style="99" bestFit="1" customWidth="1"/>
    <col min="1554" max="1554" width="13.140625" style="99" bestFit="1" customWidth="1"/>
    <col min="1555" max="1555" width="9.140625" style="99" bestFit="1" customWidth="1"/>
    <col min="1556" max="1557" width="8.7109375" style="99" bestFit="1" customWidth="1"/>
    <col min="1558" max="1558" width="10.85546875" style="99" bestFit="1" customWidth="1"/>
    <col min="1559" max="1559" width="15.42578125" style="99" bestFit="1" customWidth="1"/>
    <col min="1560" max="1560" width="8.85546875" style="99" bestFit="1" customWidth="1"/>
    <col min="1561" max="1561" width="9.85546875" style="99" bestFit="1" customWidth="1"/>
    <col min="1562" max="1562" width="8.28515625" style="99" bestFit="1" customWidth="1"/>
    <col min="1563" max="1563" width="8.140625" style="99" bestFit="1" customWidth="1"/>
    <col min="1564" max="1564" width="9.7109375" style="99" bestFit="1" customWidth="1"/>
    <col min="1565" max="1565" width="8.28515625" style="99" bestFit="1" customWidth="1"/>
    <col min="1566" max="1792" width="7.85546875" style="99"/>
    <col min="1793" max="1793" width="5.7109375" style="99" customWidth="1"/>
    <col min="1794" max="1794" width="34.5703125" style="99" customWidth="1"/>
    <col min="1795" max="1795" width="9.140625" style="99" customWidth="1"/>
    <col min="1796" max="1796" width="6.42578125" style="99" bestFit="1" customWidth="1"/>
    <col min="1797" max="1797" width="7" style="99" bestFit="1" customWidth="1"/>
    <col min="1798" max="1798" width="7.140625" style="99" bestFit="1" customWidth="1"/>
    <col min="1799" max="1799" width="12.85546875" style="99" bestFit="1" customWidth="1"/>
    <col min="1800" max="1800" width="6" style="99" bestFit="1" customWidth="1"/>
    <col min="1801" max="1801" width="5.7109375" style="99" bestFit="1" customWidth="1"/>
    <col min="1802" max="1802" width="8.28515625" style="99" bestFit="1" customWidth="1"/>
    <col min="1803" max="1803" width="9.140625" style="99" bestFit="1" customWidth="1"/>
    <col min="1804" max="1804" width="10" style="99" bestFit="1" customWidth="1"/>
    <col min="1805" max="1805" width="11.5703125" style="99" bestFit="1" customWidth="1"/>
    <col min="1806" max="1806" width="10.42578125" style="99" bestFit="1" customWidth="1"/>
    <col min="1807" max="1807" width="6.42578125" style="99" bestFit="1" customWidth="1"/>
    <col min="1808" max="1808" width="11" style="99" bestFit="1" customWidth="1"/>
    <col min="1809" max="1809" width="12.85546875" style="99" bestFit="1" customWidth="1"/>
    <col min="1810" max="1810" width="13.140625" style="99" bestFit="1" customWidth="1"/>
    <col min="1811" max="1811" width="9.140625" style="99" bestFit="1" customWidth="1"/>
    <col min="1812" max="1813" width="8.7109375" style="99" bestFit="1" customWidth="1"/>
    <col min="1814" max="1814" width="10.85546875" style="99" bestFit="1" customWidth="1"/>
    <col min="1815" max="1815" width="15.42578125" style="99" bestFit="1" customWidth="1"/>
    <col min="1816" max="1816" width="8.85546875" style="99" bestFit="1" customWidth="1"/>
    <col min="1817" max="1817" width="9.85546875" style="99" bestFit="1" customWidth="1"/>
    <col min="1818" max="1818" width="8.28515625" style="99" bestFit="1" customWidth="1"/>
    <col min="1819" max="1819" width="8.140625" style="99" bestFit="1" customWidth="1"/>
    <col min="1820" max="1820" width="9.7109375" style="99" bestFit="1" customWidth="1"/>
    <col min="1821" max="1821" width="8.28515625" style="99" bestFit="1" customWidth="1"/>
    <col min="1822" max="2048" width="7.85546875" style="99"/>
    <col min="2049" max="2049" width="5.7109375" style="99" customWidth="1"/>
    <col min="2050" max="2050" width="34.5703125" style="99" customWidth="1"/>
    <col min="2051" max="2051" width="9.140625" style="99" customWidth="1"/>
    <col min="2052" max="2052" width="6.42578125" style="99" bestFit="1" customWidth="1"/>
    <col min="2053" max="2053" width="7" style="99" bestFit="1" customWidth="1"/>
    <col min="2054" max="2054" width="7.140625" style="99" bestFit="1" customWidth="1"/>
    <col min="2055" max="2055" width="12.85546875" style="99" bestFit="1" customWidth="1"/>
    <col min="2056" max="2056" width="6" style="99" bestFit="1" customWidth="1"/>
    <col min="2057" max="2057" width="5.7109375" style="99" bestFit="1" customWidth="1"/>
    <col min="2058" max="2058" width="8.28515625" style="99" bestFit="1" customWidth="1"/>
    <col min="2059" max="2059" width="9.140625" style="99" bestFit="1" customWidth="1"/>
    <col min="2060" max="2060" width="10" style="99" bestFit="1" customWidth="1"/>
    <col min="2061" max="2061" width="11.5703125" style="99" bestFit="1" customWidth="1"/>
    <col min="2062" max="2062" width="10.42578125" style="99" bestFit="1" customWidth="1"/>
    <col min="2063" max="2063" width="6.42578125" style="99" bestFit="1" customWidth="1"/>
    <col min="2064" max="2064" width="11" style="99" bestFit="1" customWidth="1"/>
    <col min="2065" max="2065" width="12.85546875" style="99" bestFit="1" customWidth="1"/>
    <col min="2066" max="2066" width="13.140625" style="99" bestFit="1" customWidth="1"/>
    <col min="2067" max="2067" width="9.140625" style="99" bestFit="1" customWidth="1"/>
    <col min="2068" max="2069" width="8.7109375" style="99" bestFit="1" customWidth="1"/>
    <col min="2070" max="2070" width="10.85546875" style="99" bestFit="1" customWidth="1"/>
    <col min="2071" max="2071" width="15.42578125" style="99" bestFit="1" customWidth="1"/>
    <col min="2072" max="2072" width="8.85546875" style="99" bestFit="1" customWidth="1"/>
    <col min="2073" max="2073" width="9.85546875" style="99" bestFit="1" customWidth="1"/>
    <col min="2074" max="2074" width="8.28515625" style="99" bestFit="1" customWidth="1"/>
    <col min="2075" max="2075" width="8.140625" style="99" bestFit="1" customWidth="1"/>
    <col min="2076" max="2076" width="9.7109375" style="99" bestFit="1" customWidth="1"/>
    <col min="2077" max="2077" width="8.28515625" style="99" bestFit="1" customWidth="1"/>
    <col min="2078" max="2304" width="7.85546875" style="99"/>
    <col min="2305" max="2305" width="5.7109375" style="99" customWidth="1"/>
    <col min="2306" max="2306" width="34.5703125" style="99" customWidth="1"/>
    <col min="2307" max="2307" width="9.140625" style="99" customWidth="1"/>
    <col min="2308" max="2308" width="6.42578125" style="99" bestFit="1" customWidth="1"/>
    <col min="2309" max="2309" width="7" style="99" bestFit="1" customWidth="1"/>
    <col min="2310" max="2310" width="7.140625" style="99" bestFit="1" customWidth="1"/>
    <col min="2311" max="2311" width="12.85546875" style="99" bestFit="1" customWidth="1"/>
    <col min="2312" max="2312" width="6" style="99" bestFit="1" customWidth="1"/>
    <col min="2313" max="2313" width="5.7109375" style="99" bestFit="1" customWidth="1"/>
    <col min="2314" max="2314" width="8.28515625" style="99" bestFit="1" customWidth="1"/>
    <col min="2315" max="2315" width="9.140625" style="99" bestFit="1" customWidth="1"/>
    <col min="2316" max="2316" width="10" style="99" bestFit="1" customWidth="1"/>
    <col min="2317" max="2317" width="11.5703125" style="99" bestFit="1" customWidth="1"/>
    <col min="2318" max="2318" width="10.42578125" style="99" bestFit="1" customWidth="1"/>
    <col min="2319" max="2319" width="6.42578125" style="99" bestFit="1" customWidth="1"/>
    <col min="2320" max="2320" width="11" style="99" bestFit="1" customWidth="1"/>
    <col min="2321" max="2321" width="12.85546875" style="99" bestFit="1" customWidth="1"/>
    <col min="2322" max="2322" width="13.140625" style="99" bestFit="1" customWidth="1"/>
    <col min="2323" max="2323" width="9.140625" style="99" bestFit="1" customWidth="1"/>
    <col min="2324" max="2325" width="8.7109375" style="99" bestFit="1" customWidth="1"/>
    <col min="2326" max="2326" width="10.85546875" style="99" bestFit="1" customWidth="1"/>
    <col min="2327" max="2327" width="15.42578125" style="99" bestFit="1" customWidth="1"/>
    <col min="2328" max="2328" width="8.85546875" style="99" bestFit="1" customWidth="1"/>
    <col min="2329" max="2329" width="9.85546875" style="99" bestFit="1" customWidth="1"/>
    <col min="2330" max="2330" width="8.28515625" style="99" bestFit="1" customWidth="1"/>
    <col min="2331" max="2331" width="8.140625" style="99" bestFit="1" customWidth="1"/>
    <col min="2332" max="2332" width="9.7109375" style="99" bestFit="1" customWidth="1"/>
    <col min="2333" max="2333" width="8.28515625" style="99" bestFit="1" customWidth="1"/>
    <col min="2334" max="2560" width="7.85546875" style="99"/>
    <col min="2561" max="2561" width="5.7109375" style="99" customWidth="1"/>
    <col min="2562" max="2562" width="34.5703125" style="99" customWidth="1"/>
    <col min="2563" max="2563" width="9.140625" style="99" customWidth="1"/>
    <col min="2564" max="2564" width="6.42578125" style="99" bestFit="1" customWidth="1"/>
    <col min="2565" max="2565" width="7" style="99" bestFit="1" customWidth="1"/>
    <col min="2566" max="2566" width="7.140625" style="99" bestFit="1" customWidth="1"/>
    <col min="2567" max="2567" width="12.85546875" style="99" bestFit="1" customWidth="1"/>
    <col min="2568" max="2568" width="6" style="99" bestFit="1" customWidth="1"/>
    <col min="2569" max="2569" width="5.7109375" style="99" bestFit="1" customWidth="1"/>
    <col min="2570" max="2570" width="8.28515625" style="99" bestFit="1" customWidth="1"/>
    <col min="2571" max="2571" width="9.140625" style="99" bestFit="1" customWidth="1"/>
    <col min="2572" max="2572" width="10" style="99" bestFit="1" customWidth="1"/>
    <col min="2573" max="2573" width="11.5703125" style="99" bestFit="1" customWidth="1"/>
    <col min="2574" max="2574" width="10.42578125" style="99" bestFit="1" customWidth="1"/>
    <col min="2575" max="2575" width="6.42578125" style="99" bestFit="1" customWidth="1"/>
    <col min="2576" max="2576" width="11" style="99" bestFit="1" customWidth="1"/>
    <col min="2577" max="2577" width="12.85546875" style="99" bestFit="1" customWidth="1"/>
    <col min="2578" max="2578" width="13.140625" style="99" bestFit="1" customWidth="1"/>
    <col min="2579" max="2579" width="9.140625" style="99" bestFit="1" customWidth="1"/>
    <col min="2580" max="2581" width="8.7109375" style="99" bestFit="1" customWidth="1"/>
    <col min="2582" max="2582" width="10.85546875" style="99" bestFit="1" customWidth="1"/>
    <col min="2583" max="2583" width="15.42578125" style="99" bestFit="1" customWidth="1"/>
    <col min="2584" max="2584" width="8.85546875" style="99" bestFit="1" customWidth="1"/>
    <col min="2585" max="2585" width="9.85546875" style="99" bestFit="1" customWidth="1"/>
    <col min="2586" max="2586" width="8.28515625" style="99" bestFit="1" customWidth="1"/>
    <col min="2587" max="2587" width="8.140625" style="99" bestFit="1" customWidth="1"/>
    <col min="2588" max="2588" width="9.7109375" style="99" bestFit="1" customWidth="1"/>
    <col min="2589" max="2589" width="8.28515625" style="99" bestFit="1" customWidth="1"/>
    <col min="2590" max="2816" width="7.85546875" style="99"/>
    <col min="2817" max="2817" width="5.7109375" style="99" customWidth="1"/>
    <col min="2818" max="2818" width="34.5703125" style="99" customWidth="1"/>
    <col min="2819" max="2819" width="9.140625" style="99" customWidth="1"/>
    <col min="2820" max="2820" width="6.42578125" style="99" bestFit="1" customWidth="1"/>
    <col min="2821" max="2821" width="7" style="99" bestFit="1" customWidth="1"/>
    <col min="2822" max="2822" width="7.140625" style="99" bestFit="1" customWidth="1"/>
    <col min="2823" max="2823" width="12.85546875" style="99" bestFit="1" customWidth="1"/>
    <col min="2824" max="2824" width="6" style="99" bestFit="1" customWidth="1"/>
    <col min="2825" max="2825" width="5.7109375" style="99" bestFit="1" customWidth="1"/>
    <col min="2826" max="2826" width="8.28515625" style="99" bestFit="1" customWidth="1"/>
    <col min="2827" max="2827" width="9.140625" style="99" bestFit="1" customWidth="1"/>
    <col min="2828" max="2828" width="10" style="99" bestFit="1" customWidth="1"/>
    <col min="2829" max="2829" width="11.5703125" style="99" bestFit="1" customWidth="1"/>
    <col min="2830" max="2830" width="10.42578125" style="99" bestFit="1" customWidth="1"/>
    <col min="2831" max="2831" width="6.42578125" style="99" bestFit="1" customWidth="1"/>
    <col min="2832" max="2832" width="11" style="99" bestFit="1" customWidth="1"/>
    <col min="2833" max="2833" width="12.85546875" style="99" bestFit="1" customWidth="1"/>
    <col min="2834" max="2834" width="13.140625" style="99" bestFit="1" customWidth="1"/>
    <col min="2835" max="2835" width="9.140625" style="99" bestFit="1" customWidth="1"/>
    <col min="2836" max="2837" width="8.7109375" style="99" bestFit="1" customWidth="1"/>
    <col min="2838" max="2838" width="10.85546875" style="99" bestFit="1" customWidth="1"/>
    <col min="2839" max="2839" width="15.42578125" style="99" bestFit="1" customWidth="1"/>
    <col min="2840" max="2840" width="8.85546875" style="99" bestFit="1" customWidth="1"/>
    <col min="2841" max="2841" width="9.85546875" style="99" bestFit="1" customWidth="1"/>
    <col min="2842" max="2842" width="8.28515625" style="99" bestFit="1" customWidth="1"/>
    <col min="2843" max="2843" width="8.140625" style="99" bestFit="1" customWidth="1"/>
    <col min="2844" max="2844" width="9.7109375" style="99" bestFit="1" customWidth="1"/>
    <col min="2845" max="2845" width="8.28515625" style="99" bestFit="1" customWidth="1"/>
    <col min="2846" max="3072" width="7.85546875" style="99"/>
    <col min="3073" max="3073" width="5.7109375" style="99" customWidth="1"/>
    <col min="3074" max="3074" width="34.5703125" style="99" customWidth="1"/>
    <col min="3075" max="3075" width="9.140625" style="99" customWidth="1"/>
    <col min="3076" max="3076" width="6.42578125" style="99" bestFit="1" customWidth="1"/>
    <col min="3077" max="3077" width="7" style="99" bestFit="1" customWidth="1"/>
    <col min="3078" max="3078" width="7.140625" style="99" bestFit="1" customWidth="1"/>
    <col min="3079" max="3079" width="12.85546875" style="99" bestFit="1" customWidth="1"/>
    <col min="3080" max="3080" width="6" style="99" bestFit="1" customWidth="1"/>
    <col min="3081" max="3081" width="5.7109375" style="99" bestFit="1" customWidth="1"/>
    <col min="3082" max="3082" width="8.28515625" style="99" bestFit="1" customWidth="1"/>
    <col min="3083" max="3083" width="9.140625" style="99" bestFit="1" customWidth="1"/>
    <col min="3084" max="3084" width="10" style="99" bestFit="1" customWidth="1"/>
    <col min="3085" max="3085" width="11.5703125" style="99" bestFit="1" customWidth="1"/>
    <col min="3086" max="3086" width="10.42578125" style="99" bestFit="1" customWidth="1"/>
    <col min="3087" max="3087" width="6.42578125" style="99" bestFit="1" customWidth="1"/>
    <col min="3088" max="3088" width="11" style="99" bestFit="1" customWidth="1"/>
    <col min="3089" max="3089" width="12.85546875" style="99" bestFit="1" customWidth="1"/>
    <col min="3090" max="3090" width="13.140625" style="99" bestFit="1" customWidth="1"/>
    <col min="3091" max="3091" width="9.140625" style="99" bestFit="1" customWidth="1"/>
    <col min="3092" max="3093" width="8.7109375" style="99" bestFit="1" customWidth="1"/>
    <col min="3094" max="3094" width="10.85546875" style="99" bestFit="1" customWidth="1"/>
    <col min="3095" max="3095" width="15.42578125" style="99" bestFit="1" customWidth="1"/>
    <col min="3096" max="3096" width="8.85546875" style="99" bestFit="1" customWidth="1"/>
    <col min="3097" max="3097" width="9.85546875" style="99" bestFit="1" customWidth="1"/>
    <col min="3098" max="3098" width="8.28515625" style="99" bestFit="1" customWidth="1"/>
    <col min="3099" max="3099" width="8.140625" style="99" bestFit="1" customWidth="1"/>
    <col min="3100" max="3100" width="9.7109375" style="99" bestFit="1" customWidth="1"/>
    <col min="3101" max="3101" width="8.28515625" style="99" bestFit="1" customWidth="1"/>
    <col min="3102" max="3328" width="7.85546875" style="99"/>
    <col min="3329" max="3329" width="5.7109375" style="99" customWidth="1"/>
    <col min="3330" max="3330" width="34.5703125" style="99" customWidth="1"/>
    <col min="3331" max="3331" width="9.140625" style="99" customWidth="1"/>
    <col min="3332" max="3332" width="6.42578125" style="99" bestFit="1" customWidth="1"/>
    <col min="3333" max="3333" width="7" style="99" bestFit="1" customWidth="1"/>
    <col min="3334" max="3334" width="7.140625" style="99" bestFit="1" customWidth="1"/>
    <col min="3335" max="3335" width="12.85546875" style="99" bestFit="1" customWidth="1"/>
    <col min="3336" max="3336" width="6" style="99" bestFit="1" customWidth="1"/>
    <col min="3337" max="3337" width="5.7109375" style="99" bestFit="1" customWidth="1"/>
    <col min="3338" max="3338" width="8.28515625" style="99" bestFit="1" customWidth="1"/>
    <col min="3339" max="3339" width="9.140625" style="99" bestFit="1" customWidth="1"/>
    <col min="3340" max="3340" width="10" style="99" bestFit="1" customWidth="1"/>
    <col min="3341" max="3341" width="11.5703125" style="99" bestFit="1" customWidth="1"/>
    <col min="3342" max="3342" width="10.42578125" style="99" bestFit="1" customWidth="1"/>
    <col min="3343" max="3343" width="6.42578125" style="99" bestFit="1" customWidth="1"/>
    <col min="3344" max="3344" width="11" style="99" bestFit="1" customWidth="1"/>
    <col min="3345" max="3345" width="12.85546875" style="99" bestFit="1" customWidth="1"/>
    <col min="3346" max="3346" width="13.140625" style="99" bestFit="1" customWidth="1"/>
    <col min="3347" max="3347" width="9.140625" style="99" bestFit="1" customWidth="1"/>
    <col min="3348" max="3349" width="8.7109375" style="99" bestFit="1" customWidth="1"/>
    <col min="3350" max="3350" width="10.85546875" style="99" bestFit="1" customWidth="1"/>
    <col min="3351" max="3351" width="15.42578125" style="99" bestFit="1" customWidth="1"/>
    <col min="3352" max="3352" width="8.85546875" style="99" bestFit="1" customWidth="1"/>
    <col min="3353" max="3353" width="9.85546875" style="99" bestFit="1" customWidth="1"/>
    <col min="3354" max="3354" width="8.28515625" style="99" bestFit="1" customWidth="1"/>
    <col min="3355" max="3355" width="8.140625" style="99" bestFit="1" customWidth="1"/>
    <col min="3356" max="3356" width="9.7109375" style="99" bestFit="1" customWidth="1"/>
    <col min="3357" max="3357" width="8.28515625" style="99" bestFit="1" customWidth="1"/>
    <col min="3358" max="3584" width="7.85546875" style="99"/>
    <col min="3585" max="3585" width="5.7109375" style="99" customWidth="1"/>
    <col min="3586" max="3586" width="34.5703125" style="99" customWidth="1"/>
    <col min="3587" max="3587" width="9.140625" style="99" customWidth="1"/>
    <col min="3588" max="3588" width="6.42578125" style="99" bestFit="1" customWidth="1"/>
    <col min="3589" max="3589" width="7" style="99" bestFit="1" customWidth="1"/>
    <col min="3590" max="3590" width="7.140625" style="99" bestFit="1" customWidth="1"/>
    <col min="3591" max="3591" width="12.85546875" style="99" bestFit="1" customWidth="1"/>
    <col min="3592" max="3592" width="6" style="99" bestFit="1" customWidth="1"/>
    <col min="3593" max="3593" width="5.7109375" style="99" bestFit="1" customWidth="1"/>
    <col min="3594" max="3594" width="8.28515625" style="99" bestFit="1" customWidth="1"/>
    <col min="3595" max="3595" width="9.140625" style="99" bestFit="1" customWidth="1"/>
    <col min="3596" max="3596" width="10" style="99" bestFit="1" customWidth="1"/>
    <col min="3597" max="3597" width="11.5703125" style="99" bestFit="1" customWidth="1"/>
    <col min="3598" max="3598" width="10.42578125" style="99" bestFit="1" customWidth="1"/>
    <col min="3599" max="3599" width="6.42578125" style="99" bestFit="1" customWidth="1"/>
    <col min="3600" max="3600" width="11" style="99" bestFit="1" customWidth="1"/>
    <col min="3601" max="3601" width="12.85546875" style="99" bestFit="1" customWidth="1"/>
    <col min="3602" max="3602" width="13.140625" style="99" bestFit="1" customWidth="1"/>
    <col min="3603" max="3603" width="9.140625" style="99" bestFit="1" customWidth="1"/>
    <col min="3604" max="3605" width="8.7109375" style="99" bestFit="1" customWidth="1"/>
    <col min="3606" max="3606" width="10.85546875" style="99" bestFit="1" customWidth="1"/>
    <col min="3607" max="3607" width="15.42578125" style="99" bestFit="1" customWidth="1"/>
    <col min="3608" max="3608" width="8.85546875" style="99" bestFit="1" customWidth="1"/>
    <col min="3609" max="3609" width="9.85546875" style="99" bestFit="1" customWidth="1"/>
    <col min="3610" max="3610" width="8.28515625" style="99" bestFit="1" customWidth="1"/>
    <col min="3611" max="3611" width="8.140625" style="99" bestFit="1" customWidth="1"/>
    <col min="3612" max="3612" width="9.7109375" style="99" bestFit="1" customWidth="1"/>
    <col min="3613" max="3613" width="8.28515625" style="99" bestFit="1" customWidth="1"/>
    <col min="3614" max="3840" width="7.85546875" style="99"/>
    <col min="3841" max="3841" width="5.7109375" style="99" customWidth="1"/>
    <col min="3842" max="3842" width="34.5703125" style="99" customWidth="1"/>
    <col min="3843" max="3843" width="9.140625" style="99" customWidth="1"/>
    <col min="3844" max="3844" width="6.42578125" style="99" bestFit="1" customWidth="1"/>
    <col min="3845" max="3845" width="7" style="99" bestFit="1" customWidth="1"/>
    <col min="3846" max="3846" width="7.140625" style="99" bestFit="1" customWidth="1"/>
    <col min="3847" max="3847" width="12.85546875" style="99" bestFit="1" customWidth="1"/>
    <col min="3848" max="3848" width="6" style="99" bestFit="1" customWidth="1"/>
    <col min="3849" max="3849" width="5.7109375" style="99" bestFit="1" customWidth="1"/>
    <col min="3850" max="3850" width="8.28515625" style="99" bestFit="1" customWidth="1"/>
    <col min="3851" max="3851" width="9.140625" style="99" bestFit="1" customWidth="1"/>
    <col min="3852" max="3852" width="10" style="99" bestFit="1" customWidth="1"/>
    <col min="3853" max="3853" width="11.5703125" style="99" bestFit="1" customWidth="1"/>
    <col min="3854" max="3854" width="10.42578125" style="99" bestFit="1" customWidth="1"/>
    <col min="3855" max="3855" width="6.42578125" style="99" bestFit="1" customWidth="1"/>
    <col min="3856" max="3856" width="11" style="99" bestFit="1" customWidth="1"/>
    <col min="3857" max="3857" width="12.85546875" style="99" bestFit="1" customWidth="1"/>
    <col min="3858" max="3858" width="13.140625" style="99" bestFit="1" customWidth="1"/>
    <col min="3859" max="3859" width="9.140625" style="99" bestFit="1" customWidth="1"/>
    <col min="3860" max="3861" width="8.7109375" style="99" bestFit="1" customWidth="1"/>
    <col min="3862" max="3862" width="10.85546875" style="99" bestFit="1" customWidth="1"/>
    <col min="3863" max="3863" width="15.42578125" style="99" bestFit="1" customWidth="1"/>
    <col min="3864" max="3864" width="8.85546875" style="99" bestFit="1" customWidth="1"/>
    <col min="3865" max="3865" width="9.85546875" style="99" bestFit="1" customWidth="1"/>
    <col min="3866" max="3866" width="8.28515625" style="99" bestFit="1" customWidth="1"/>
    <col min="3867" max="3867" width="8.140625" style="99" bestFit="1" customWidth="1"/>
    <col min="3868" max="3868" width="9.7109375" style="99" bestFit="1" customWidth="1"/>
    <col min="3869" max="3869" width="8.28515625" style="99" bestFit="1" customWidth="1"/>
    <col min="3870" max="4096" width="7.85546875" style="99"/>
    <col min="4097" max="4097" width="5.7109375" style="99" customWidth="1"/>
    <col min="4098" max="4098" width="34.5703125" style="99" customWidth="1"/>
    <col min="4099" max="4099" width="9.140625" style="99" customWidth="1"/>
    <col min="4100" max="4100" width="6.42578125" style="99" bestFit="1" customWidth="1"/>
    <col min="4101" max="4101" width="7" style="99" bestFit="1" customWidth="1"/>
    <col min="4102" max="4102" width="7.140625" style="99" bestFit="1" customWidth="1"/>
    <col min="4103" max="4103" width="12.85546875" style="99" bestFit="1" customWidth="1"/>
    <col min="4104" max="4104" width="6" style="99" bestFit="1" customWidth="1"/>
    <col min="4105" max="4105" width="5.7109375" style="99" bestFit="1" customWidth="1"/>
    <col min="4106" max="4106" width="8.28515625" style="99" bestFit="1" customWidth="1"/>
    <col min="4107" max="4107" width="9.140625" style="99" bestFit="1" customWidth="1"/>
    <col min="4108" max="4108" width="10" style="99" bestFit="1" customWidth="1"/>
    <col min="4109" max="4109" width="11.5703125" style="99" bestFit="1" customWidth="1"/>
    <col min="4110" max="4110" width="10.42578125" style="99" bestFit="1" customWidth="1"/>
    <col min="4111" max="4111" width="6.42578125" style="99" bestFit="1" customWidth="1"/>
    <col min="4112" max="4112" width="11" style="99" bestFit="1" customWidth="1"/>
    <col min="4113" max="4113" width="12.85546875" style="99" bestFit="1" customWidth="1"/>
    <col min="4114" max="4114" width="13.140625" style="99" bestFit="1" customWidth="1"/>
    <col min="4115" max="4115" width="9.140625" style="99" bestFit="1" customWidth="1"/>
    <col min="4116" max="4117" width="8.7109375" style="99" bestFit="1" customWidth="1"/>
    <col min="4118" max="4118" width="10.85546875" style="99" bestFit="1" customWidth="1"/>
    <col min="4119" max="4119" width="15.42578125" style="99" bestFit="1" customWidth="1"/>
    <col min="4120" max="4120" width="8.85546875" style="99" bestFit="1" customWidth="1"/>
    <col min="4121" max="4121" width="9.85546875" style="99" bestFit="1" customWidth="1"/>
    <col min="4122" max="4122" width="8.28515625" style="99" bestFit="1" customWidth="1"/>
    <col min="4123" max="4123" width="8.140625" style="99" bestFit="1" customWidth="1"/>
    <col min="4124" max="4124" width="9.7109375" style="99" bestFit="1" customWidth="1"/>
    <col min="4125" max="4125" width="8.28515625" style="99" bestFit="1" customWidth="1"/>
    <col min="4126" max="4352" width="7.85546875" style="99"/>
    <col min="4353" max="4353" width="5.7109375" style="99" customWidth="1"/>
    <col min="4354" max="4354" width="34.5703125" style="99" customWidth="1"/>
    <col min="4355" max="4355" width="9.140625" style="99" customWidth="1"/>
    <col min="4356" max="4356" width="6.42578125" style="99" bestFit="1" customWidth="1"/>
    <col min="4357" max="4357" width="7" style="99" bestFit="1" customWidth="1"/>
    <col min="4358" max="4358" width="7.140625" style="99" bestFit="1" customWidth="1"/>
    <col min="4359" max="4359" width="12.85546875" style="99" bestFit="1" customWidth="1"/>
    <col min="4360" max="4360" width="6" style="99" bestFit="1" customWidth="1"/>
    <col min="4361" max="4361" width="5.7109375" style="99" bestFit="1" customWidth="1"/>
    <col min="4362" max="4362" width="8.28515625" style="99" bestFit="1" customWidth="1"/>
    <col min="4363" max="4363" width="9.140625" style="99" bestFit="1" customWidth="1"/>
    <col min="4364" max="4364" width="10" style="99" bestFit="1" customWidth="1"/>
    <col min="4365" max="4365" width="11.5703125" style="99" bestFit="1" customWidth="1"/>
    <col min="4366" max="4366" width="10.42578125" style="99" bestFit="1" customWidth="1"/>
    <col min="4367" max="4367" width="6.42578125" style="99" bestFit="1" customWidth="1"/>
    <col min="4368" max="4368" width="11" style="99" bestFit="1" customWidth="1"/>
    <col min="4369" max="4369" width="12.85546875" style="99" bestFit="1" customWidth="1"/>
    <col min="4370" max="4370" width="13.140625" style="99" bestFit="1" customWidth="1"/>
    <col min="4371" max="4371" width="9.140625" style="99" bestFit="1" customWidth="1"/>
    <col min="4372" max="4373" width="8.7109375" style="99" bestFit="1" customWidth="1"/>
    <col min="4374" max="4374" width="10.85546875" style="99" bestFit="1" customWidth="1"/>
    <col min="4375" max="4375" width="15.42578125" style="99" bestFit="1" customWidth="1"/>
    <col min="4376" max="4376" width="8.85546875" style="99" bestFit="1" customWidth="1"/>
    <col min="4377" max="4377" width="9.85546875" style="99" bestFit="1" customWidth="1"/>
    <col min="4378" max="4378" width="8.28515625" style="99" bestFit="1" customWidth="1"/>
    <col min="4379" max="4379" width="8.140625" style="99" bestFit="1" customWidth="1"/>
    <col min="4380" max="4380" width="9.7109375" style="99" bestFit="1" customWidth="1"/>
    <col min="4381" max="4381" width="8.28515625" style="99" bestFit="1" customWidth="1"/>
    <col min="4382" max="4608" width="7.85546875" style="99"/>
    <col min="4609" max="4609" width="5.7109375" style="99" customWidth="1"/>
    <col min="4610" max="4610" width="34.5703125" style="99" customWidth="1"/>
    <col min="4611" max="4611" width="9.140625" style="99" customWidth="1"/>
    <col min="4612" max="4612" width="6.42578125" style="99" bestFit="1" customWidth="1"/>
    <col min="4613" max="4613" width="7" style="99" bestFit="1" customWidth="1"/>
    <col min="4614" max="4614" width="7.140625" style="99" bestFit="1" customWidth="1"/>
    <col min="4615" max="4615" width="12.85546875" style="99" bestFit="1" customWidth="1"/>
    <col min="4616" max="4616" width="6" style="99" bestFit="1" customWidth="1"/>
    <col min="4617" max="4617" width="5.7109375" style="99" bestFit="1" customWidth="1"/>
    <col min="4618" max="4618" width="8.28515625" style="99" bestFit="1" customWidth="1"/>
    <col min="4619" max="4619" width="9.140625" style="99" bestFit="1" customWidth="1"/>
    <col min="4620" max="4620" width="10" style="99" bestFit="1" customWidth="1"/>
    <col min="4621" max="4621" width="11.5703125" style="99" bestFit="1" customWidth="1"/>
    <col min="4622" max="4622" width="10.42578125" style="99" bestFit="1" customWidth="1"/>
    <col min="4623" max="4623" width="6.42578125" style="99" bestFit="1" customWidth="1"/>
    <col min="4624" max="4624" width="11" style="99" bestFit="1" customWidth="1"/>
    <col min="4625" max="4625" width="12.85546875" style="99" bestFit="1" customWidth="1"/>
    <col min="4626" max="4626" width="13.140625" style="99" bestFit="1" customWidth="1"/>
    <col min="4627" max="4627" width="9.140625" style="99" bestFit="1" customWidth="1"/>
    <col min="4628" max="4629" width="8.7109375" style="99" bestFit="1" customWidth="1"/>
    <col min="4630" max="4630" width="10.85546875" style="99" bestFit="1" customWidth="1"/>
    <col min="4631" max="4631" width="15.42578125" style="99" bestFit="1" customWidth="1"/>
    <col min="4632" max="4632" width="8.85546875" style="99" bestFit="1" customWidth="1"/>
    <col min="4633" max="4633" width="9.85546875" style="99" bestFit="1" customWidth="1"/>
    <col min="4634" max="4634" width="8.28515625" style="99" bestFit="1" customWidth="1"/>
    <col min="4635" max="4635" width="8.140625" style="99" bestFit="1" customWidth="1"/>
    <col min="4636" max="4636" width="9.7109375" style="99" bestFit="1" customWidth="1"/>
    <col min="4637" max="4637" width="8.28515625" style="99" bestFit="1" customWidth="1"/>
    <col min="4638" max="4864" width="7.85546875" style="99"/>
    <col min="4865" max="4865" width="5.7109375" style="99" customWidth="1"/>
    <col min="4866" max="4866" width="34.5703125" style="99" customWidth="1"/>
    <col min="4867" max="4867" width="9.140625" style="99" customWidth="1"/>
    <col min="4868" max="4868" width="6.42578125" style="99" bestFit="1" customWidth="1"/>
    <col min="4869" max="4869" width="7" style="99" bestFit="1" customWidth="1"/>
    <col min="4870" max="4870" width="7.140625" style="99" bestFit="1" customWidth="1"/>
    <col min="4871" max="4871" width="12.85546875" style="99" bestFit="1" customWidth="1"/>
    <col min="4872" max="4872" width="6" style="99" bestFit="1" customWidth="1"/>
    <col min="4873" max="4873" width="5.7109375" style="99" bestFit="1" customWidth="1"/>
    <col min="4874" max="4874" width="8.28515625" style="99" bestFit="1" customWidth="1"/>
    <col min="4875" max="4875" width="9.140625" style="99" bestFit="1" customWidth="1"/>
    <col min="4876" max="4876" width="10" style="99" bestFit="1" customWidth="1"/>
    <col min="4877" max="4877" width="11.5703125" style="99" bestFit="1" customWidth="1"/>
    <col min="4878" max="4878" width="10.42578125" style="99" bestFit="1" customWidth="1"/>
    <col min="4879" max="4879" width="6.42578125" style="99" bestFit="1" customWidth="1"/>
    <col min="4880" max="4880" width="11" style="99" bestFit="1" customWidth="1"/>
    <col min="4881" max="4881" width="12.85546875" style="99" bestFit="1" customWidth="1"/>
    <col min="4882" max="4882" width="13.140625" style="99" bestFit="1" customWidth="1"/>
    <col min="4883" max="4883" width="9.140625" style="99" bestFit="1" customWidth="1"/>
    <col min="4884" max="4885" width="8.7109375" style="99" bestFit="1" customWidth="1"/>
    <col min="4886" max="4886" width="10.85546875" style="99" bestFit="1" customWidth="1"/>
    <col min="4887" max="4887" width="15.42578125" style="99" bestFit="1" customWidth="1"/>
    <col min="4888" max="4888" width="8.85546875" style="99" bestFit="1" customWidth="1"/>
    <col min="4889" max="4889" width="9.85546875" style="99" bestFit="1" customWidth="1"/>
    <col min="4890" max="4890" width="8.28515625" style="99" bestFit="1" customWidth="1"/>
    <col min="4891" max="4891" width="8.140625" style="99" bestFit="1" customWidth="1"/>
    <col min="4892" max="4892" width="9.7109375" style="99" bestFit="1" customWidth="1"/>
    <col min="4893" max="4893" width="8.28515625" style="99" bestFit="1" customWidth="1"/>
    <col min="4894" max="5120" width="7.85546875" style="99"/>
    <col min="5121" max="5121" width="5.7109375" style="99" customWidth="1"/>
    <col min="5122" max="5122" width="34.5703125" style="99" customWidth="1"/>
    <col min="5123" max="5123" width="9.140625" style="99" customWidth="1"/>
    <col min="5124" max="5124" width="6.42578125" style="99" bestFit="1" customWidth="1"/>
    <col min="5125" max="5125" width="7" style="99" bestFit="1" customWidth="1"/>
    <col min="5126" max="5126" width="7.140625" style="99" bestFit="1" customWidth="1"/>
    <col min="5127" max="5127" width="12.85546875" style="99" bestFit="1" customWidth="1"/>
    <col min="5128" max="5128" width="6" style="99" bestFit="1" customWidth="1"/>
    <col min="5129" max="5129" width="5.7109375" style="99" bestFit="1" customWidth="1"/>
    <col min="5130" max="5130" width="8.28515625" style="99" bestFit="1" customWidth="1"/>
    <col min="5131" max="5131" width="9.140625" style="99" bestFit="1" customWidth="1"/>
    <col min="5132" max="5132" width="10" style="99" bestFit="1" customWidth="1"/>
    <col min="5133" max="5133" width="11.5703125" style="99" bestFit="1" customWidth="1"/>
    <col min="5134" max="5134" width="10.42578125" style="99" bestFit="1" customWidth="1"/>
    <col min="5135" max="5135" width="6.42578125" style="99" bestFit="1" customWidth="1"/>
    <col min="5136" max="5136" width="11" style="99" bestFit="1" customWidth="1"/>
    <col min="5137" max="5137" width="12.85546875" style="99" bestFit="1" customWidth="1"/>
    <col min="5138" max="5138" width="13.140625" style="99" bestFit="1" customWidth="1"/>
    <col min="5139" max="5139" width="9.140625" style="99" bestFit="1" customWidth="1"/>
    <col min="5140" max="5141" width="8.7109375" style="99" bestFit="1" customWidth="1"/>
    <col min="5142" max="5142" width="10.85546875" style="99" bestFit="1" customWidth="1"/>
    <col min="5143" max="5143" width="15.42578125" style="99" bestFit="1" customWidth="1"/>
    <col min="5144" max="5144" width="8.85546875" style="99" bestFit="1" customWidth="1"/>
    <col min="5145" max="5145" width="9.85546875" style="99" bestFit="1" customWidth="1"/>
    <col min="5146" max="5146" width="8.28515625" style="99" bestFit="1" customWidth="1"/>
    <col min="5147" max="5147" width="8.140625" style="99" bestFit="1" customWidth="1"/>
    <col min="5148" max="5148" width="9.7109375" style="99" bestFit="1" customWidth="1"/>
    <col min="5149" max="5149" width="8.28515625" style="99" bestFit="1" customWidth="1"/>
    <col min="5150" max="5376" width="7.85546875" style="99"/>
    <col min="5377" max="5377" width="5.7109375" style="99" customWidth="1"/>
    <col min="5378" max="5378" width="34.5703125" style="99" customWidth="1"/>
    <col min="5379" max="5379" width="9.140625" style="99" customWidth="1"/>
    <col min="5380" max="5380" width="6.42578125" style="99" bestFit="1" customWidth="1"/>
    <col min="5381" max="5381" width="7" style="99" bestFit="1" customWidth="1"/>
    <col min="5382" max="5382" width="7.140625" style="99" bestFit="1" customWidth="1"/>
    <col min="5383" max="5383" width="12.85546875" style="99" bestFit="1" customWidth="1"/>
    <col min="5384" max="5384" width="6" style="99" bestFit="1" customWidth="1"/>
    <col min="5385" max="5385" width="5.7109375" style="99" bestFit="1" customWidth="1"/>
    <col min="5386" max="5386" width="8.28515625" style="99" bestFit="1" customWidth="1"/>
    <col min="5387" max="5387" width="9.140625" style="99" bestFit="1" customWidth="1"/>
    <col min="5388" max="5388" width="10" style="99" bestFit="1" customWidth="1"/>
    <col min="5389" max="5389" width="11.5703125" style="99" bestFit="1" customWidth="1"/>
    <col min="5390" max="5390" width="10.42578125" style="99" bestFit="1" customWidth="1"/>
    <col min="5391" max="5391" width="6.42578125" style="99" bestFit="1" customWidth="1"/>
    <col min="5392" max="5392" width="11" style="99" bestFit="1" customWidth="1"/>
    <col min="5393" max="5393" width="12.85546875" style="99" bestFit="1" customWidth="1"/>
    <col min="5394" max="5394" width="13.140625" style="99" bestFit="1" customWidth="1"/>
    <col min="5395" max="5395" width="9.140625" style="99" bestFit="1" customWidth="1"/>
    <col min="5396" max="5397" width="8.7109375" style="99" bestFit="1" customWidth="1"/>
    <col min="5398" max="5398" width="10.85546875" style="99" bestFit="1" customWidth="1"/>
    <col min="5399" max="5399" width="15.42578125" style="99" bestFit="1" customWidth="1"/>
    <col min="5400" max="5400" width="8.85546875" style="99" bestFit="1" customWidth="1"/>
    <col min="5401" max="5401" width="9.85546875" style="99" bestFit="1" customWidth="1"/>
    <col min="5402" max="5402" width="8.28515625" style="99" bestFit="1" customWidth="1"/>
    <col min="5403" max="5403" width="8.140625" style="99" bestFit="1" customWidth="1"/>
    <col min="5404" max="5404" width="9.7109375" style="99" bestFit="1" customWidth="1"/>
    <col min="5405" max="5405" width="8.28515625" style="99" bestFit="1" customWidth="1"/>
    <col min="5406" max="5632" width="7.85546875" style="99"/>
    <col min="5633" max="5633" width="5.7109375" style="99" customWidth="1"/>
    <col min="5634" max="5634" width="34.5703125" style="99" customWidth="1"/>
    <col min="5635" max="5635" width="9.140625" style="99" customWidth="1"/>
    <col min="5636" max="5636" width="6.42578125" style="99" bestFit="1" customWidth="1"/>
    <col min="5637" max="5637" width="7" style="99" bestFit="1" customWidth="1"/>
    <col min="5638" max="5638" width="7.140625" style="99" bestFit="1" customWidth="1"/>
    <col min="5639" max="5639" width="12.85546875" style="99" bestFit="1" customWidth="1"/>
    <col min="5640" max="5640" width="6" style="99" bestFit="1" customWidth="1"/>
    <col min="5641" max="5641" width="5.7109375" style="99" bestFit="1" customWidth="1"/>
    <col min="5642" max="5642" width="8.28515625" style="99" bestFit="1" customWidth="1"/>
    <col min="5643" max="5643" width="9.140625" style="99" bestFit="1" customWidth="1"/>
    <col min="5644" max="5644" width="10" style="99" bestFit="1" customWidth="1"/>
    <col min="5645" max="5645" width="11.5703125" style="99" bestFit="1" customWidth="1"/>
    <col min="5646" max="5646" width="10.42578125" style="99" bestFit="1" customWidth="1"/>
    <col min="5647" max="5647" width="6.42578125" style="99" bestFit="1" customWidth="1"/>
    <col min="5648" max="5648" width="11" style="99" bestFit="1" customWidth="1"/>
    <col min="5649" max="5649" width="12.85546875" style="99" bestFit="1" customWidth="1"/>
    <col min="5650" max="5650" width="13.140625" style="99" bestFit="1" customWidth="1"/>
    <col min="5651" max="5651" width="9.140625" style="99" bestFit="1" customWidth="1"/>
    <col min="5652" max="5653" width="8.7109375" style="99" bestFit="1" customWidth="1"/>
    <col min="5654" max="5654" width="10.85546875" style="99" bestFit="1" customWidth="1"/>
    <col min="5655" max="5655" width="15.42578125" style="99" bestFit="1" customWidth="1"/>
    <col min="5656" max="5656" width="8.85546875" style="99" bestFit="1" customWidth="1"/>
    <col min="5657" max="5657" width="9.85546875" style="99" bestFit="1" customWidth="1"/>
    <col min="5658" max="5658" width="8.28515625" style="99" bestFit="1" customWidth="1"/>
    <col min="5659" max="5659" width="8.140625" style="99" bestFit="1" customWidth="1"/>
    <col min="5660" max="5660" width="9.7109375" style="99" bestFit="1" customWidth="1"/>
    <col min="5661" max="5661" width="8.28515625" style="99" bestFit="1" customWidth="1"/>
    <col min="5662" max="5888" width="7.85546875" style="99"/>
    <col min="5889" max="5889" width="5.7109375" style="99" customWidth="1"/>
    <col min="5890" max="5890" width="34.5703125" style="99" customWidth="1"/>
    <col min="5891" max="5891" width="9.140625" style="99" customWidth="1"/>
    <col min="5892" max="5892" width="6.42578125" style="99" bestFit="1" customWidth="1"/>
    <col min="5893" max="5893" width="7" style="99" bestFit="1" customWidth="1"/>
    <col min="5894" max="5894" width="7.140625" style="99" bestFit="1" customWidth="1"/>
    <col min="5895" max="5895" width="12.85546875" style="99" bestFit="1" customWidth="1"/>
    <col min="5896" max="5896" width="6" style="99" bestFit="1" customWidth="1"/>
    <col min="5897" max="5897" width="5.7109375" style="99" bestFit="1" customWidth="1"/>
    <col min="5898" max="5898" width="8.28515625" style="99" bestFit="1" customWidth="1"/>
    <col min="5899" max="5899" width="9.140625" style="99" bestFit="1" customWidth="1"/>
    <col min="5900" max="5900" width="10" style="99" bestFit="1" customWidth="1"/>
    <col min="5901" max="5901" width="11.5703125" style="99" bestFit="1" customWidth="1"/>
    <col min="5902" max="5902" width="10.42578125" style="99" bestFit="1" customWidth="1"/>
    <col min="5903" max="5903" width="6.42578125" style="99" bestFit="1" customWidth="1"/>
    <col min="5904" max="5904" width="11" style="99" bestFit="1" customWidth="1"/>
    <col min="5905" max="5905" width="12.85546875" style="99" bestFit="1" customWidth="1"/>
    <col min="5906" max="5906" width="13.140625" style="99" bestFit="1" customWidth="1"/>
    <col min="5907" max="5907" width="9.140625" style="99" bestFit="1" customWidth="1"/>
    <col min="5908" max="5909" width="8.7109375" style="99" bestFit="1" customWidth="1"/>
    <col min="5910" max="5910" width="10.85546875" style="99" bestFit="1" customWidth="1"/>
    <col min="5911" max="5911" width="15.42578125" style="99" bestFit="1" customWidth="1"/>
    <col min="5912" max="5912" width="8.85546875" style="99" bestFit="1" customWidth="1"/>
    <col min="5913" max="5913" width="9.85546875" style="99" bestFit="1" customWidth="1"/>
    <col min="5914" max="5914" width="8.28515625" style="99" bestFit="1" customWidth="1"/>
    <col min="5915" max="5915" width="8.140625" style="99" bestFit="1" customWidth="1"/>
    <col min="5916" max="5916" width="9.7109375" style="99" bestFit="1" customWidth="1"/>
    <col min="5917" max="5917" width="8.28515625" style="99" bestFit="1" customWidth="1"/>
    <col min="5918" max="6144" width="7.85546875" style="99"/>
    <col min="6145" max="6145" width="5.7109375" style="99" customWidth="1"/>
    <col min="6146" max="6146" width="34.5703125" style="99" customWidth="1"/>
    <col min="6147" max="6147" width="9.140625" style="99" customWidth="1"/>
    <col min="6148" max="6148" width="6.42578125" style="99" bestFit="1" customWidth="1"/>
    <col min="6149" max="6149" width="7" style="99" bestFit="1" customWidth="1"/>
    <col min="6150" max="6150" width="7.140625" style="99" bestFit="1" customWidth="1"/>
    <col min="6151" max="6151" width="12.85546875" style="99" bestFit="1" customWidth="1"/>
    <col min="6152" max="6152" width="6" style="99" bestFit="1" customWidth="1"/>
    <col min="6153" max="6153" width="5.7109375" style="99" bestFit="1" customWidth="1"/>
    <col min="6154" max="6154" width="8.28515625" style="99" bestFit="1" customWidth="1"/>
    <col min="6155" max="6155" width="9.140625" style="99" bestFit="1" customWidth="1"/>
    <col min="6156" max="6156" width="10" style="99" bestFit="1" customWidth="1"/>
    <col min="6157" max="6157" width="11.5703125" style="99" bestFit="1" customWidth="1"/>
    <col min="6158" max="6158" width="10.42578125" style="99" bestFit="1" customWidth="1"/>
    <col min="6159" max="6159" width="6.42578125" style="99" bestFit="1" customWidth="1"/>
    <col min="6160" max="6160" width="11" style="99" bestFit="1" customWidth="1"/>
    <col min="6161" max="6161" width="12.85546875" style="99" bestFit="1" customWidth="1"/>
    <col min="6162" max="6162" width="13.140625" style="99" bestFit="1" customWidth="1"/>
    <col min="6163" max="6163" width="9.140625" style="99" bestFit="1" customWidth="1"/>
    <col min="6164" max="6165" width="8.7109375" style="99" bestFit="1" customWidth="1"/>
    <col min="6166" max="6166" width="10.85546875" style="99" bestFit="1" customWidth="1"/>
    <col min="6167" max="6167" width="15.42578125" style="99" bestFit="1" customWidth="1"/>
    <col min="6168" max="6168" width="8.85546875" style="99" bestFit="1" customWidth="1"/>
    <col min="6169" max="6169" width="9.85546875" style="99" bestFit="1" customWidth="1"/>
    <col min="6170" max="6170" width="8.28515625" style="99" bestFit="1" customWidth="1"/>
    <col min="6171" max="6171" width="8.140625" style="99" bestFit="1" customWidth="1"/>
    <col min="6172" max="6172" width="9.7109375" style="99" bestFit="1" customWidth="1"/>
    <col min="6173" max="6173" width="8.28515625" style="99" bestFit="1" customWidth="1"/>
    <col min="6174" max="6400" width="7.85546875" style="99"/>
    <col min="6401" max="6401" width="5.7109375" style="99" customWidth="1"/>
    <col min="6402" max="6402" width="34.5703125" style="99" customWidth="1"/>
    <col min="6403" max="6403" width="9.140625" style="99" customWidth="1"/>
    <col min="6404" max="6404" width="6.42578125" style="99" bestFit="1" customWidth="1"/>
    <col min="6405" max="6405" width="7" style="99" bestFit="1" customWidth="1"/>
    <col min="6406" max="6406" width="7.140625" style="99" bestFit="1" customWidth="1"/>
    <col min="6407" max="6407" width="12.85546875" style="99" bestFit="1" customWidth="1"/>
    <col min="6408" max="6408" width="6" style="99" bestFit="1" customWidth="1"/>
    <col min="6409" max="6409" width="5.7109375" style="99" bestFit="1" customWidth="1"/>
    <col min="6410" max="6410" width="8.28515625" style="99" bestFit="1" customWidth="1"/>
    <col min="6411" max="6411" width="9.140625" style="99" bestFit="1" customWidth="1"/>
    <col min="6412" max="6412" width="10" style="99" bestFit="1" customWidth="1"/>
    <col min="6413" max="6413" width="11.5703125" style="99" bestFit="1" customWidth="1"/>
    <col min="6414" max="6414" width="10.42578125" style="99" bestFit="1" customWidth="1"/>
    <col min="6415" max="6415" width="6.42578125" style="99" bestFit="1" customWidth="1"/>
    <col min="6416" max="6416" width="11" style="99" bestFit="1" customWidth="1"/>
    <col min="6417" max="6417" width="12.85546875" style="99" bestFit="1" customWidth="1"/>
    <col min="6418" max="6418" width="13.140625" style="99" bestFit="1" customWidth="1"/>
    <col min="6419" max="6419" width="9.140625" style="99" bestFit="1" customWidth="1"/>
    <col min="6420" max="6421" width="8.7109375" style="99" bestFit="1" customWidth="1"/>
    <col min="6422" max="6422" width="10.85546875" style="99" bestFit="1" customWidth="1"/>
    <col min="6423" max="6423" width="15.42578125" style="99" bestFit="1" customWidth="1"/>
    <col min="6424" max="6424" width="8.85546875" style="99" bestFit="1" customWidth="1"/>
    <col min="6425" max="6425" width="9.85546875" style="99" bestFit="1" customWidth="1"/>
    <col min="6426" max="6426" width="8.28515625" style="99" bestFit="1" customWidth="1"/>
    <col min="6427" max="6427" width="8.140625" style="99" bestFit="1" customWidth="1"/>
    <col min="6428" max="6428" width="9.7109375" style="99" bestFit="1" customWidth="1"/>
    <col min="6429" max="6429" width="8.28515625" style="99" bestFit="1" customWidth="1"/>
    <col min="6430" max="6656" width="7.85546875" style="99"/>
    <col min="6657" max="6657" width="5.7109375" style="99" customWidth="1"/>
    <col min="6658" max="6658" width="34.5703125" style="99" customWidth="1"/>
    <col min="6659" max="6659" width="9.140625" style="99" customWidth="1"/>
    <col min="6660" max="6660" width="6.42578125" style="99" bestFit="1" customWidth="1"/>
    <col min="6661" max="6661" width="7" style="99" bestFit="1" customWidth="1"/>
    <col min="6662" max="6662" width="7.140625" style="99" bestFit="1" customWidth="1"/>
    <col min="6663" max="6663" width="12.85546875" style="99" bestFit="1" customWidth="1"/>
    <col min="6664" max="6664" width="6" style="99" bestFit="1" customWidth="1"/>
    <col min="6665" max="6665" width="5.7109375" style="99" bestFit="1" customWidth="1"/>
    <col min="6666" max="6666" width="8.28515625" style="99" bestFit="1" customWidth="1"/>
    <col min="6667" max="6667" width="9.140625" style="99" bestFit="1" customWidth="1"/>
    <col min="6668" max="6668" width="10" style="99" bestFit="1" customWidth="1"/>
    <col min="6669" max="6669" width="11.5703125" style="99" bestFit="1" customWidth="1"/>
    <col min="6670" max="6670" width="10.42578125" style="99" bestFit="1" customWidth="1"/>
    <col min="6671" max="6671" width="6.42578125" style="99" bestFit="1" customWidth="1"/>
    <col min="6672" max="6672" width="11" style="99" bestFit="1" customWidth="1"/>
    <col min="6673" max="6673" width="12.85546875" style="99" bestFit="1" customWidth="1"/>
    <col min="6674" max="6674" width="13.140625" style="99" bestFit="1" customWidth="1"/>
    <col min="6675" max="6675" width="9.140625" style="99" bestFit="1" customWidth="1"/>
    <col min="6676" max="6677" width="8.7109375" style="99" bestFit="1" customWidth="1"/>
    <col min="6678" max="6678" width="10.85546875" style="99" bestFit="1" customWidth="1"/>
    <col min="6679" max="6679" width="15.42578125" style="99" bestFit="1" customWidth="1"/>
    <col min="6680" max="6680" width="8.85546875" style="99" bestFit="1" customWidth="1"/>
    <col min="6681" max="6681" width="9.85546875" style="99" bestFit="1" customWidth="1"/>
    <col min="6682" max="6682" width="8.28515625" style="99" bestFit="1" customWidth="1"/>
    <col min="6683" max="6683" width="8.140625" style="99" bestFit="1" customWidth="1"/>
    <col min="6684" max="6684" width="9.7109375" style="99" bestFit="1" customWidth="1"/>
    <col min="6685" max="6685" width="8.28515625" style="99" bestFit="1" customWidth="1"/>
    <col min="6686" max="6912" width="7.85546875" style="99"/>
    <col min="6913" max="6913" width="5.7109375" style="99" customWidth="1"/>
    <col min="6914" max="6914" width="34.5703125" style="99" customWidth="1"/>
    <col min="6915" max="6915" width="9.140625" style="99" customWidth="1"/>
    <col min="6916" max="6916" width="6.42578125" style="99" bestFit="1" customWidth="1"/>
    <col min="6917" max="6917" width="7" style="99" bestFit="1" customWidth="1"/>
    <col min="6918" max="6918" width="7.140625" style="99" bestFit="1" customWidth="1"/>
    <col min="6919" max="6919" width="12.85546875" style="99" bestFit="1" customWidth="1"/>
    <col min="6920" max="6920" width="6" style="99" bestFit="1" customWidth="1"/>
    <col min="6921" max="6921" width="5.7109375" style="99" bestFit="1" customWidth="1"/>
    <col min="6922" max="6922" width="8.28515625" style="99" bestFit="1" customWidth="1"/>
    <col min="6923" max="6923" width="9.140625" style="99" bestFit="1" customWidth="1"/>
    <col min="6924" max="6924" width="10" style="99" bestFit="1" customWidth="1"/>
    <col min="6925" max="6925" width="11.5703125" style="99" bestFit="1" customWidth="1"/>
    <col min="6926" max="6926" width="10.42578125" style="99" bestFit="1" customWidth="1"/>
    <col min="6927" max="6927" width="6.42578125" style="99" bestFit="1" customWidth="1"/>
    <col min="6928" max="6928" width="11" style="99" bestFit="1" customWidth="1"/>
    <col min="6929" max="6929" width="12.85546875" style="99" bestFit="1" customWidth="1"/>
    <col min="6930" max="6930" width="13.140625" style="99" bestFit="1" customWidth="1"/>
    <col min="6931" max="6931" width="9.140625" style="99" bestFit="1" customWidth="1"/>
    <col min="6932" max="6933" width="8.7109375" style="99" bestFit="1" customWidth="1"/>
    <col min="6934" max="6934" width="10.85546875" style="99" bestFit="1" customWidth="1"/>
    <col min="6935" max="6935" width="15.42578125" style="99" bestFit="1" customWidth="1"/>
    <col min="6936" max="6936" width="8.85546875" style="99" bestFit="1" customWidth="1"/>
    <col min="6937" max="6937" width="9.85546875" style="99" bestFit="1" customWidth="1"/>
    <col min="6938" max="6938" width="8.28515625" style="99" bestFit="1" customWidth="1"/>
    <col min="6939" max="6939" width="8.140625" style="99" bestFit="1" customWidth="1"/>
    <col min="6940" max="6940" width="9.7109375" style="99" bestFit="1" customWidth="1"/>
    <col min="6941" max="6941" width="8.28515625" style="99" bestFit="1" customWidth="1"/>
    <col min="6942" max="7168" width="7.85546875" style="99"/>
    <col min="7169" max="7169" width="5.7109375" style="99" customWidth="1"/>
    <col min="7170" max="7170" width="34.5703125" style="99" customWidth="1"/>
    <col min="7171" max="7171" width="9.140625" style="99" customWidth="1"/>
    <col min="7172" max="7172" width="6.42578125" style="99" bestFit="1" customWidth="1"/>
    <col min="7173" max="7173" width="7" style="99" bestFit="1" customWidth="1"/>
    <col min="7174" max="7174" width="7.140625" style="99" bestFit="1" customWidth="1"/>
    <col min="7175" max="7175" width="12.85546875" style="99" bestFit="1" customWidth="1"/>
    <col min="7176" max="7176" width="6" style="99" bestFit="1" customWidth="1"/>
    <col min="7177" max="7177" width="5.7109375" style="99" bestFit="1" customWidth="1"/>
    <col min="7178" max="7178" width="8.28515625" style="99" bestFit="1" customWidth="1"/>
    <col min="7179" max="7179" width="9.140625" style="99" bestFit="1" customWidth="1"/>
    <col min="7180" max="7180" width="10" style="99" bestFit="1" customWidth="1"/>
    <col min="7181" max="7181" width="11.5703125" style="99" bestFit="1" customWidth="1"/>
    <col min="7182" max="7182" width="10.42578125" style="99" bestFit="1" customWidth="1"/>
    <col min="7183" max="7183" width="6.42578125" style="99" bestFit="1" customWidth="1"/>
    <col min="7184" max="7184" width="11" style="99" bestFit="1" customWidth="1"/>
    <col min="7185" max="7185" width="12.85546875" style="99" bestFit="1" customWidth="1"/>
    <col min="7186" max="7186" width="13.140625" style="99" bestFit="1" customWidth="1"/>
    <col min="7187" max="7187" width="9.140625" style="99" bestFit="1" customWidth="1"/>
    <col min="7188" max="7189" width="8.7109375" style="99" bestFit="1" customWidth="1"/>
    <col min="7190" max="7190" width="10.85546875" style="99" bestFit="1" customWidth="1"/>
    <col min="7191" max="7191" width="15.42578125" style="99" bestFit="1" customWidth="1"/>
    <col min="7192" max="7192" width="8.85546875" style="99" bestFit="1" customWidth="1"/>
    <col min="7193" max="7193" width="9.85546875" style="99" bestFit="1" customWidth="1"/>
    <col min="7194" max="7194" width="8.28515625" style="99" bestFit="1" customWidth="1"/>
    <col min="7195" max="7195" width="8.140625" style="99" bestFit="1" customWidth="1"/>
    <col min="7196" max="7196" width="9.7109375" style="99" bestFit="1" customWidth="1"/>
    <col min="7197" max="7197" width="8.28515625" style="99" bestFit="1" customWidth="1"/>
    <col min="7198" max="7424" width="7.85546875" style="99"/>
    <col min="7425" max="7425" width="5.7109375" style="99" customWidth="1"/>
    <col min="7426" max="7426" width="34.5703125" style="99" customWidth="1"/>
    <col min="7427" max="7427" width="9.140625" style="99" customWidth="1"/>
    <col min="7428" max="7428" width="6.42578125" style="99" bestFit="1" customWidth="1"/>
    <col min="7429" max="7429" width="7" style="99" bestFit="1" customWidth="1"/>
    <col min="7430" max="7430" width="7.140625" style="99" bestFit="1" customWidth="1"/>
    <col min="7431" max="7431" width="12.85546875" style="99" bestFit="1" customWidth="1"/>
    <col min="7432" max="7432" width="6" style="99" bestFit="1" customWidth="1"/>
    <col min="7433" max="7433" width="5.7109375" style="99" bestFit="1" customWidth="1"/>
    <col min="7434" max="7434" width="8.28515625" style="99" bestFit="1" customWidth="1"/>
    <col min="7435" max="7435" width="9.140625" style="99" bestFit="1" customWidth="1"/>
    <col min="7436" max="7436" width="10" style="99" bestFit="1" customWidth="1"/>
    <col min="7437" max="7437" width="11.5703125" style="99" bestFit="1" customWidth="1"/>
    <col min="7438" max="7438" width="10.42578125" style="99" bestFit="1" customWidth="1"/>
    <col min="7439" max="7439" width="6.42578125" style="99" bestFit="1" customWidth="1"/>
    <col min="7440" max="7440" width="11" style="99" bestFit="1" customWidth="1"/>
    <col min="7441" max="7441" width="12.85546875" style="99" bestFit="1" customWidth="1"/>
    <col min="7442" max="7442" width="13.140625" style="99" bestFit="1" customWidth="1"/>
    <col min="7443" max="7443" width="9.140625" style="99" bestFit="1" customWidth="1"/>
    <col min="7444" max="7445" width="8.7109375" style="99" bestFit="1" customWidth="1"/>
    <col min="7446" max="7446" width="10.85546875" style="99" bestFit="1" customWidth="1"/>
    <col min="7447" max="7447" width="15.42578125" style="99" bestFit="1" customWidth="1"/>
    <col min="7448" max="7448" width="8.85546875" style="99" bestFit="1" customWidth="1"/>
    <col min="7449" max="7449" width="9.85546875" style="99" bestFit="1" customWidth="1"/>
    <col min="7450" max="7450" width="8.28515625" style="99" bestFit="1" customWidth="1"/>
    <col min="7451" max="7451" width="8.140625" style="99" bestFit="1" customWidth="1"/>
    <col min="7452" max="7452" width="9.7109375" style="99" bestFit="1" customWidth="1"/>
    <col min="7453" max="7453" width="8.28515625" style="99" bestFit="1" customWidth="1"/>
    <col min="7454" max="7680" width="7.85546875" style="99"/>
    <col min="7681" max="7681" width="5.7109375" style="99" customWidth="1"/>
    <col min="7682" max="7682" width="34.5703125" style="99" customWidth="1"/>
    <col min="7683" max="7683" width="9.140625" style="99" customWidth="1"/>
    <col min="7684" max="7684" width="6.42578125" style="99" bestFit="1" customWidth="1"/>
    <col min="7685" max="7685" width="7" style="99" bestFit="1" customWidth="1"/>
    <col min="7686" max="7686" width="7.140625" style="99" bestFit="1" customWidth="1"/>
    <col min="7687" max="7687" width="12.85546875" style="99" bestFit="1" customWidth="1"/>
    <col min="7688" max="7688" width="6" style="99" bestFit="1" customWidth="1"/>
    <col min="7689" max="7689" width="5.7109375" style="99" bestFit="1" customWidth="1"/>
    <col min="7690" max="7690" width="8.28515625" style="99" bestFit="1" customWidth="1"/>
    <col min="7691" max="7691" width="9.140625" style="99" bestFit="1" customWidth="1"/>
    <col min="7692" max="7692" width="10" style="99" bestFit="1" customWidth="1"/>
    <col min="7693" max="7693" width="11.5703125" style="99" bestFit="1" customWidth="1"/>
    <col min="7694" max="7694" width="10.42578125" style="99" bestFit="1" customWidth="1"/>
    <col min="7695" max="7695" width="6.42578125" style="99" bestFit="1" customWidth="1"/>
    <col min="7696" max="7696" width="11" style="99" bestFit="1" customWidth="1"/>
    <col min="7697" max="7697" width="12.85546875" style="99" bestFit="1" customWidth="1"/>
    <col min="7698" max="7698" width="13.140625" style="99" bestFit="1" customWidth="1"/>
    <col min="7699" max="7699" width="9.140625" style="99" bestFit="1" customWidth="1"/>
    <col min="7700" max="7701" width="8.7109375" style="99" bestFit="1" customWidth="1"/>
    <col min="7702" max="7702" width="10.85546875" style="99" bestFit="1" customWidth="1"/>
    <col min="7703" max="7703" width="15.42578125" style="99" bestFit="1" customWidth="1"/>
    <col min="7704" max="7704" width="8.85546875" style="99" bestFit="1" customWidth="1"/>
    <col min="7705" max="7705" width="9.85546875" style="99" bestFit="1" customWidth="1"/>
    <col min="7706" max="7706" width="8.28515625" style="99" bestFit="1" customWidth="1"/>
    <col min="7707" max="7707" width="8.140625" style="99" bestFit="1" customWidth="1"/>
    <col min="7708" max="7708" width="9.7109375" style="99" bestFit="1" customWidth="1"/>
    <col min="7709" max="7709" width="8.28515625" style="99" bestFit="1" customWidth="1"/>
    <col min="7710" max="7936" width="7.85546875" style="99"/>
    <col min="7937" max="7937" width="5.7109375" style="99" customWidth="1"/>
    <col min="7938" max="7938" width="34.5703125" style="99" customWidth="1"/>
    <col min="7939" max="7939" width="9.140625" style="99" customWidth="1"/>
    <col min="7940" max="7940" width="6.42578125" style="99" bestFit="1" customWidth="1"/>
    <col min="7941" max="7941" width="7" style="99" bestFit="1" customWidth="1"/>
    <col min="7942" max="7942" width="7.140625" style="99" bestFit="1" customWidth="1"/>
    <col min="7943" max="7943" width="12.85546875" style="99" bestFit="1" customWidth="1"/>
    <col min="7944" max="7944" width="6" style="99" bestFit="1" customWidth="1"/>
    <col min="7945" max="7945" width="5.7109375" style="99" bestFit="1" customWidth="1"/>
    <col min="7946" max="7946" width="8.28515625" style="99" bestFit="1" customWidth="1"/>
    <col min="7947" max="7947" width="9.140625" style="99" bestFit="1" customWidth="1"/>
    <col min="7948" max="7948" width="10" style="99" bestFit="1" customWidth="1"/>
    <col min="7949" max="7949" width="11.5703125" style="99" bestFit="1" customWidth="1"/>
    <col min="7950" max="7950" width="10.42578125" style="99" bestFit="1" customWidth="1"/>
    <col min="7951" max="7951" width="6.42578125" style="99" bestFit="1" customWidth="1"/>
    <col min="7952" max="7952" width="11" style="99" bestFit="1" customWidth="1"/>
    <col min="7953" max="7953" width="12.85546875" style="99" bestFit="1" customWidth="1"/>
    <col min="7954" max="7954" width="13.140625" style="99" bestFit="1" customWidth="1"/>
    <col min="7955" max="7955" width="9.140625" style="99" bestFit="1" customWidth="1"/>
    <col min="7956" max="7957" width="8.7109375" style="99" bestFit="1" customWidth="1"/>
    <col min="7958" max="7958" width="10.85546875" style="99" bestFit="1" customWidth="1"/>
    <col min="7959" max="7959" width="15.42578125" style="99" bestFit="1" customWidth="1"/>
    <col min="7960" max="7960" width="8.85546875" style="99" bestFit="1" customWidth="1"/>
    <col min="7961" max="7961" width="9.85546875" style="99" bestFit="1" customWidth="1"/>
    <col min="7962" max="7962" width="8.28515625" style="99" bestFit="1" customWidth="1"/>
    <col min="7963" max="7963" width="8.140625" style="99" bestFit="1" customWidth="1"/>
    <col min="7964" max="7964" width="9.7109375" style="99" bestFit="1" customWidth="1"/>
    <col min="7965" max="7965" width="8.28515625" style="99" bestFit="1" customWidth="1"/>
    <col min="7966" max="8192" width="7.85546875" style="99"/>
    <col min="8193" max="8193" width="5.7109375" style="99" customWidth="1"/>
    <col min="8194" max="8194" width="34.5703125" style="99" customWidth="1"/>
    <col min="8195" max="8195" width="9.140625" style="99" customWidth="1"/>
    <col min="8196" max="8196" width="6.42578125" style="99" bestFit="1" customWidth="1"/>
    <col min="8197" max="8197" width="7" style="99" bestFit="1" customWidth="1"/>
    <col min="8198" max="8198" width="7.140625" style="99" bestFit="1" customWidth="1"/>
    <col min="8199" max="8199" width="12.85546875" style="99" bestFit="1" customWidth="1"/>
    <col min="8200" max="8200" width="6" style="99" bestFit="1" customWidth="1"/>
    <col min="8201" max="8201" width="5.7109375" style="99" bestFit="1" customWidth="1"/>
    <col min="8202" max="8202" width="8.28515625" style="99" bestFit="1" customWidth="1"/>
    <col min="8203" max="8203" width="9.140625" style="99" bestFit="1" customWidth="1"/>
    <col min="8204" max="8204" width="10" style="99" bestFit="1" customWidth="1"/>
    <col min="8205" max="8205" width="11.5703125" style="99" bestFit="1" customWidth="1"/>
    <col min="8206" max="8206" width="10.42578125" style="99" bestFit="1" customWidth="1"/>
    <col min="8207" max="8207" width="6.42578125" style="99" bestFit="1" customWidth="1"/>
    <col min="8208" max="8208" width="11" style="99" bestFit="1" customWidth="1"/>
    <col min="8209" max="8209" width="12.85546875" style="99" bestFit="1" customWidth="1"/>
    <col min="8210" max="8210" width="13.140625" style="99" bestFit="1" customWidth="1"/>
    <col min="8211" max="8211" width="9.140625" style="99" bestFit="1" customWidth="1"/>
    <col min="8212" max="8213" width="8.7109375" style="99" bestFit="1" customWidth="1"/>
    <col min="8214" max="8214" width="10.85546875" style="99" bestFit="1" customWidth="1"/>
    <col min="8215" max="8215" width="15.42578125" style="99" bestFit="1" customWidth="1"/>
    <col min="8216" max="8216" width="8.85546875" style="99" bestFit="1" customWidth="1"/>
    <col min="8217" max="8217" width="9.85546875" style="99" bestFit="1" customWidth="1"/>
    <col min="8218" max="8218" width="8.28515625" style="99" bestFit="1" customWidth="1"/>
    <col min="8219" max="8219" width="8.140625" style="99" bestFit="1" customWidth="1"/>
    <col min="8220" max="8220" width="9.7109375" style="99" bestFit="1" customWidth="1"/>
    <col min="8221" max="8221" width="8.28515625" style="99" bestFit="1" customWidth="1"/>
    <col min="8222" max="8448" width="7.85546875" style="99"/>
    <col min="8449" max="8449" width="5.7109375" style="99" customWidth="1"/>
    <col min="8450" max="8450" width="34.5703125" style="99" customWidth="1"/>
    <col min="8451" max="8451" width="9.140625" style="99" customWidth="1"/>
    <col min="8452" max="8452" width="6.42578125" style="99" bestFit="1" customWidth="1"/>
    <col min="8453" max="8453" width="7" style="99" bestFit="1" customWidth="1"/>
    <col min="8454" max="8454" width="7.140625" style="99" bestFit="1" customWidth="1"/>
    <col min="8455" max="8455" width="12.85546875" style="99" bestFit="1" customWidth="1"/>
    <col min="8456" max="8456" width="6" style="99" bestFit="1" customWidth="1"/>
    <col min="8457" max="8457" width="5.7109375" style="99" bestFit="1" customWidth="1"/>
    <col min="8458" max="8458" width="8.28515625" style="99" bestFit="1" customWidth="1"/>
    <col min="8459" max="8459" width="9.140625" style="99" bestFit="1" customWidth="1"/>
    <col min="8460" max="8460" width="10" style="99" bestFit="1" customWidth="1"/>
    <col min="8461" max="8461" width="11.5703125" style="99" bestFit="1" customWidth="1"/>
    <col min="8462" max="8462" width="10.42578125" style="99" bestFit="1" customWidth="1"/>
    <col min="8463" max="8463" width="6.42578125" style="99" bestFit="1" customWidth="1"/>
    <col min="8464" max="8464" width="11" style="99" bestFit="1" customWidth="1"/>
    <col min="8465" max="8465" width="12.85546875" style="99" bestFit="1" customWidth="1"/>
    <col min="8466" max="8466" width="13.140625" style="99" bestFit="1" customWidth="1"/>
    <col min="8467" max="8467" width="9.140625" style="99" bestFit="1" customWidth="1"/>
    <col min="8468" max="8469" width="8.7109375" style="99" bestFit="1" customWidth="1"/>
    <col min="8470" max="8470" width="10.85546875" style="99" bestFit="1" customWidth="1"/>
    <col min="8471" max="8471" width="15.42578125" style="99" bestFit="1" customWidth="1"/>
    <col min="8472" max="8472" width="8.85546875" style="99" bestFit="1" customWidth="1"/>
    <col min="8473" max="8473" width="9.85546875" style="99" bestFit="1" customWidth="1"/>
    <col min="8474" max="8474" width="8.28515625" style="99" bestFit="1" customWidth="1"/>
    <col min="8475" max="8475" width="8.140625" style="99" bestFit="1" customWidth="1"/>
    <col min="8476" max="8476" width="9.7109375" style="99" bestFit="1" customWidth="1"/>
    <col min="8477" max="8477" width="8.28515625" style="99" bestFit="1" customWidth="1"/>
    <col min="8478" max="8704" width="7.85546875" style="99"/>
    <col min="8705" max="8705" width="5.7109375" style="99" customWidth="1"/>
    <col min="8706" max="8706" width="34.5703125" style="99" customWidth="1"/>
    <col min="8707" max="8707" width="9.140625" style="99" customWidth="1"/>
    <col min="8708" max="8708" width="6.42578125" style="99" bestFit="1" customWidth="1"/>
    <col min="8709" max="8709" width="7" style="99" bestFit="1" customWidth="1"/>
    <col min="8710" max="8710" width="7.140625" style="99" bestFit="1" customWidth="1"/>
    <col min="8711" max="8711" width="12.85546875" style="99" bestFit="1" customWidth="1"/>
    <col min="8712" max="8712" width="6" style="99" bestFit="1" customWidth="1"/>
    <col min="8713" max="8713" width="5.7109375" style="99" bestFit="1" customWidth="1"/>
    <col min="8714" max="8714" width="8.28515625" style="99" bestFit="1" customWidth="1"/>
    <col min="8715" max="8715" width="9.140625" style="99" bestFit="1" customWidth="1"/>
    <col min="8716" max="8716" width="10" style="99" bestFit="1" customWidth="1"/>
    <col min="8717" max="8717" width="11.5703125" style="99" bestFit="1" customWidth="1"/>
    <col min="8718" max="8718" width="10.42578125" style="99" bestFit="1" customWidth="1"/>
    <col min="8719" max="8719" width="6.42578125" style="99" bestFit="1" customWidth="1"/>
    <col min="8720" max="8720" width="11" style="99" bestFit="1" customWidth="1"/>
    <col min="8721" max="8721" width="12.85546875" style="99" bestFit="1" customWidth="1"/>
    <col min="8722" max="8722" width="13.140625" style="99" bestFit="1" customWidth="1"/>
    <col min="8723" max="8723" width="9.140625" style="99" bestFit="1" customWidth="1"/>
    <col min="8724" max="8725" width="8.7109375" style="99" bestFit="1" customWidth="1"/>
    <col min="8726" max="8726" width="10.85546875" style="99" bestFit="1" customWidth="1"/>
    <col min="8727" max="8727" width="15.42578125" style="99" bestFit="1" customWidth="1"/>
    <col min="8728" max="8728" width="8.85546875" style="99" bestFit="1" customWidth="1"/>
    <col min="8729" max="8729" width="9.85546875" style="99" bestFit="1" customWidth="1"/>
    <col min="8730" max="8730" width="8.28515625" style="99" bestFit="1" customWidth="1"/>
    <col min="8731" max="8731" width="8.140625" style="99" bestFit="1" customWidth="1"/>
    <col min="8732" max="8732" width="9.7109375" style="99" bestFit="1" customWidth="1"/>
    <col min="8733" max="8733" width="8.28515625" style="99" bestFit="1" customWidth="1"/>
    <col min="8734" max="8960" width="7.85546875" style="99"/>
    <col min="8961" max="8961" width="5.7109375" style="99" customWidth="1"/>
    <col min="8962" max="8962" width="34.5703125" style="99" customWidth="1"/>
    <col min="8963" max="8963" width="9.140625" style="99" customWidth="1"/>
    <col min="8964" max="8964" width="6.42578125" style="99" bestFit="1" customWidth="1"/>
    <col min="8965" max="8965" width="7" style="99" bestFit="1" customWidth="1"/>
    <col min="8966" max="8966" width="7.140625" style="99" bestFit="1" customWidth="1"/>
    <col min="8967" max="8967" width="12.85546875" style="99" bestFit="1" customWidth="1"/>
    <col min="8968" max="8968" width="6" style="99" bestFit="1" customWidth="1"/>
    <col min="8969" max="8969" width="5.7109375" style="99" bestFit="1" customWidth="1"/>
    <col min="8970" max="8970" width="8.28515625" style="99" bestFit="1" customWidth="1"/>
    <col min="8971" max="8971" width="9.140625" style="99" bestFit="1" customWidth="1"/>
    <col min="8972" max="8972" width="10" style="99" bestFit="1" customWidth="1"/>
    <col min="8973" max="8973" width="11.5703125" style="99" bestFit="1" customWidth="1"/>
    <col min="8974" max="8974" width="10.42578125" style="99" bestFit="1" customWidth="1"/>
    <col min="8975" max="8975" width="6.42578125" style="99" bestFit="1" customWidth="1"/>
    <col min="8976" max="8976" width="11" style="99" bestFit="1" customWidth="1"/>
    <col min="8977" max="8977" width="12.85546875" style="99" bestFit="1" customWidth="1"/>
    <col min="8978" max="8978" width="13.140625" style="99" bestFit="1" customWidth="1"/>
    <col min="8979" max="8979" width="9.140625" style="99" bestFit="1" customWidth="1"/>
    <col min="8980" max="8981" width="8.7109375" style="99" bestFit="1" customWidth="1"/>
    <col min="8982" max="8982" width="10.85546875" style="99" bestFit="1" customWidth="1"/>
    <col min="8983" max="8983" width="15.42578125" style="99" bestFit="1" customWidth="1"/>
    <col min="8984" max="8984" width="8.85546875" style="99" bestFit="1" customWidth="1"/>
    <col min="8985" max="8985" width="9.85546875" style="99" bestFit="1" customWidth="1"/>
    <col min="8986" max="8986" width="8.28515625" style="99" bestFit="1" customWidth="1"/>
    <col min="8987" max="8987" width="8.140625" style="99" bestFit="1" customWidth="1"/>
    <col min="8988" max="8988" width="9.7109375" style="99" bestFit="1" customWidth="1"/>
    <col min="8989" max="8989" width="8.28515625" style="99" bestFit="1" customWidth="1"/>
    <col min="8990" max="9216" width="7.85546875" style="99"/>
    <col min="9217" max="9217" width="5.7109375" style="99" customWidth="1"/>
    <col min="9218" max="9218" width="34.5703125" style="99" customWidth="1"/>
    <col min="9219" max="9219" width="9.140625" style="99" customWidth="1"/>
    <col min="9220" max="9220" width="6.42578125" style="99" bestFit="1" customWidth="1"/>
    <col min="9221" max="9221" width="7" style="99" bestFit="1" customWidth="1"/>
    <col min="9222" max="9222" width="7.140625" style="99" bestFit="1" customWidth="1"/>
    <col min="9223" max="9223" width="12.85546875" style="99" bestFit="1" customWidth="1"/>
    <col min="9224" max="9224" width="6" style="99" bestFit="1" customWidth="1"/>
    <col min="9225" max="9225" width="5.7109375" style="99" bestFit="1" customWidth="1"/>
    <col min="9226" max="9226" width="8.28515625" style="99" bestFit="1" customWidth="1"/>
    <col min="9227" max="9227" width="9.140625" style="99" bestFit="1" customWidth="1"/>
    <col min="9228" max="9228" width="10" style="99" bestFit="1" customWidth="1"/>
    <col min="9229" max="9229" width="11.5703125" style="99" bestFit="1" customWidth="1"/>
    <col min="9230" max="9230" width="10.42578125" style="99" bestFit="1" customWidth="1"/>
    <col min="9231" max="9231" width="6.42578125" style="99" bestFit="1" customWidth="1"/>
    <col min="9232" max="9232" width="11" style="99" bestFit="1" customWidth="1"/>
    <col min="9233" max="9233" width="12.85546875" style="99" bestFit="1" customWidth="1"/>
    <col min="9234" max="9234" width="13.140625" style="99" bestFit="1" customWidth="1"/>
    <col min="9235" max="9235" width="9.140625" style="99" bestFit="1" customWidth="1"/>
    <col min="9236" max="9237" width="8.7109375" style="99" bestFit="1" customWidth="1"/>
    <col min="9238" max="9238" width="10.85546875" style="99" bestFit="1" customWidth="1"/>
    <col min="9239" max="9239" width="15.42578125" style="99" bestFit="1" customWidth="1"/>
    <col min="9240" max="9240" width="8.85546875" style="99" bestFit="1" customWidth="1"/>
    <col min="9241" max="9241" width="9.85546875" style="99" bestFit="1" customWidth="1"/>
    <col min="9242" max="9242" width="8.28515625" style="99" bestFit="1" customWidth="1"/>
    <col min="9243" max="9243" width="8.140625" style="99" bestFit="1" customWidth="1"/>
    <col min="9244" max="9244" width="9.7109375" style="99" bestFit="1" customWidth="1"/>
    <col min="9245" max="9245" width="8.28515625" style="99" bestFit="1" customWidth="1"/>
    <col min="9246" max="9472" width="7.85546875" style="99"/>
    <col min="9473" max="9473" width="5.7109375" style="99" customWidth="1"/>
    <col min="9474" max="9474" width="34.5703125" style="99" customWidth="1"/>
    <col min="9475" max="9475" width="9.140625" style="99" customWidth="1"/>
    <col min="9476" max="9476" width="6.42578125" style="99" bestFit="1" customWidth="1"/>
    <col min="9477" max="9477" width="7" style="99" bestFit="1" customWidth="1"/>
    <col min="9478" max="9478" width="7.140625" style="99" bestFit="1" customWidth="1"/>
    <col min="9479" max="9479" width="12.85546875" style="99" bestFit="1" customWidth="1"/>
    <col min="9480" max="9480" width="6" style="99" bestFit="1" customWidth="1"/>
    <col min="9481" max="9481" width="5.7109375" style="99" bestFit="1" customWidth="1"/>
    <col min="9482" max="9482" width="8.28515625" style="99" bestFit="1" customWidth="1"/>
    <col min="9483" max="9483" width="9.140625" style="99" bestFit="1" customWidth="1"/>
    <col min="9484" max="9484" width="10" style="99" bestFit="1" customWidth="1"/>
    <col min="9485" max="9485" width="11.5703125" style="99" bestFit="1" customWidth="1"/>
    <col min="9486" max="9486" width="10.42578125" style="99" bestFit="1" customWidth="1"/>
    <col min="9487" max="9487" width="6.42578125" style="99" bestFit="1" customWidth="1"/>
    <col min="9488" max="9488" width="11" style="99" bestFit="1" customWidth="1"/>
    <col min="9489" max="9489" width="12.85546875" style="99" bestFit="1" customWidth="1"/>
    <col min="9490" max="9490" width="13.140625" style="99" bestFit="1" customWidth="1"/>
    <col min="9491" max="9491" width="9.140625" style="99" bestFit="1" customWidth="1"/>
    <col min="9492" max="9493" width="8.7109375" style="99" bestFit="1" customWidth="1"/>
    <col min="9494" max="9494" width="10.85546875" style="99" bestFit="1" customWidth="1"/>
    <col min="9495" max="9495" width="15.42578125" style="99" bestFit="1" customWidth="1"/>
    <col min="9496" max="9496" width="8.85546875" style="99" bestFit="1" customWidth="1"/>
    <col min="9497" max="9497" width="9.85546875" style="99" bestFit="1" customWidth="1"/>
    <col min="9498" max="9498" width="8.28515625" style="99" bestFit="1" customWidth="1"/>
    <col min="9499" max="9499" width="8.140625" style="99" bestFit="1" customWidth="1"/>
    <col min="9500" max="9500" width="9.7109375" style="99" bestFit="1" customWidth="1"/>
    <col min="9501" max="9501" width="8.28515625" style="99" bestFit="1" customWidth="1"/>
    <col min="9502" max="9728" width="7.85546875" style="99"/>
    <col min="9729" max="9729" width="5.7109375" style="99" customWidth="1"/>
    <col min="9730" max="9730" width="34.5703125" style="99" customWidth="1"/>
    <col min="9731" max="9731" width="9.140625" style="99" customWidth="1"/>
    <col min="9732" max="9732" width="6.42578125" style="99" bestFit="1" customWidth="1"/>
    <col min="9733" max="9733" width="7" style="99" bestFit="1" customWidth="1"/>
    <col min="9734" max="9734" width="7.140625" style="99" bestFit="1" customWidth="1"/>
    <col min="9735" max="9735" width="12.85546875" style="99" bestFit="1" customWidth="1"/>
    <col min="9736" max="9736" width="6" style="99" bestFit="1" customWidth="1"/>
    <col min="9737" max="9737" width="5.7109375" style="99" bestFit="1" customWidth="1"/>
    <col min="9738" max="9738" width="8.28515625" style="99" bestFit="1" customWidth="1"/>
    <col min="9739" max="9739" width="9.140625" style="99" bestFit="1" customWidth="1"/>
    <col min="9740" max="9740" width="10" style="99" bestFit="1" customWidth="1"/>
    <col min="9741" max="9741" width="11.5703125" style="99" bestFit="1" customWidth="1"/>
    <col min="9742" max="9742" width="10.42578125" style="99" bestFit="1" customWidth="1"/>
    <col min="9743" max="9743" width="6.42578125" style="99" bestFit="1" customWidth="1"/>
    <col min="9744" max="9744" width="11" style="99" bestFit="1" customWidth="1"/>
    <col min="9745" max="9745" width="12.85546875" style="99" bestFit="1" customWidth="1"/>
    <col min="9746" max="9746" width="13.140625" style="99" bestFit="1" customWidth="1"/>
    <col min="9747" max="9747" width="9.140625" style="99" bestFit="1" customWidth="1"/>
    <col min="9748" max="9749" width="8.7109375" style="99" bestFit="1" customWidth="1"/>
    <col min="9750" max="9750" width="10.85546875" style="99" bestFit="1" customWidth="1"/>
    <col min="9751" max="9751" width="15.42578125" style="99" bestFit="1" customWidth="1"/>
    <col min="9752" max="9752" width="8.85546875" style="99" bestFit="1" customWidth="1"/>
    <col min="9753" max="9753" width="9.85546875" style="99" bestFit="1" customWidth="1"/>
    <col min="9754" max="9754" width="8.28515625" style="99" bestFit="1" customWidth="1"/>
    <col min="9755" max="9755" width="8.140625" style="99" bestFit="1" customWidth="1"/>
    <col min="9756" max="9756" width="9.7109375" style="99" bestFit="1" customWidth="1"/>
    <col min="9757" max="9757" width="8.28515625" style="99" bestFit="1" customWidth="1"/>
    <col min="9758" max="9984" width="7.85546875" style="99"/>
    <col min="9985" max="9985" width="5.7109375" style="99" customWidth="1"/>
    <col min="9986" max="9986" width="34.5703125" style="99" customWidth="1"/>
    <col min="9987" max="9987" width="9.140625" style="99" customWidth="1"/>
    <col min="9988" max="9988" width="6.42578125" style="99" bestFit="1" customWidth="1"/>
    <col min="9989" max="9989" width="7" style="99" bestFit="1" customWidth="1"/>
    <col min="9990" max="9990" width="7.140625" style="99" bestFit="1" customWidth="1"/>
    <col min="9991" max="9991" width="12.85546875" style="99" bestFit="1" customWidth="1"/>
    <col min="9992" max="9992" width="6" style="99" bestFit="1" customWidth="1"/>
    <col min="9993" max="9993" width="5.7109375" style="99" bestFit="1" customWidth="1"/>
    <col min="9994" max="9994" width="8.28515625" style="99" bestFit="1" customWidth="1"/>
    <col min="9995" max="9995" width="9.140625" style="99" bestFit="1" customWidth="1"/>
    <col min="9996" max="9996" width="10" style="99" bestFit="1" customWidth="1"/>
    <col min="9997" max="9997" width="11.5703125" style="99" bestFit="1" customWidth="1"/>
    <col min="9998" max="9998" width="10.42578125" style="99" bestFit="1" customWidth="1"/>
    <col min="9999" max="9999" width="6.42578125" style="99" bestFit="1" customWidth="1"/>
    <col min="10000" max="10000" width="11" style="99" bestFit="1" customWidth="1"/>
    <col min="10001" max="10001" width="12.85546875" style="99" bestFit="1" customWidth="1"/>
    <col min="10002" max="10002" width="13.140625" style="99" bestFit="1" customWidth="1"/>
    <col min="10003" max="10003" width="9.140625" style="99" bestFit="1" customWidth="1"/>
    <col min="10004" max="10005" width="8.7109375" style="99" bestFit="1" customWidth="1"/>
    <col min="10006" max="10006" width="10.85546875" style="99" bestFit="1" customWidth="1"/>
    <col min="10007" max="10007" width="15.42578125" style="99" bestFit="1" customWidth="1"/>
    <col min="10008" max="10008" width="8.85546875" style="99" bestFit="1" customWidth="1"/>
    <col min="10009" max="10009" width="9.85546875" style="99" bestFit="1" customWidth="1"/>
    <col min="10010" max="10010" width="8.28515625" style="99" bestFit="1" customWidth="1"/>
    <col min="10011" max="10011" width="8.140625" style="99" bestFit="1" customWidth="1"/>
    <col min="10012" max="10012" width="9.7109375" style="99" bestFit="1" customWidth="1"/>
    <col min="10013" max="10013" width="8.28515625" style="99" bestFit="1" customWidth="1"/>
    <col min="10014" max="10240" width="7.85546875" style="99"/>
    <col min="10241" max="10241" width="5.7109375" style="99" customWidth="1"/>
    <col min="10242" max="10242" width="34.5703125" style="99" customWidth="1"/>
    <col min="10243" max="10243" width="9.140625" style="99" customWidth="1"/>
    <col min="10244" max="10244" width="6.42578125" style="99" bestFit="1" customWidth="1"/>
    <col min="10245" max="10245" width="7" style="99" bestFit="1" customWidth="1"/>
    <col min="10246" max="10246" width="7.140625" style="99" bestFit="1" customWidth="1"/>
    <col min="10247" max="10247" width="12.85546875" style="99" bestFit="1" customWidth="1"/>
    <col min="10248" max="10248" width="6" style="99" bestFit="1" customWidth="1"/>
    <col min="10249" max="10249" width="5.7109375" style="99" bestFit="1" customWidth="1"/>
    <col min="10250" max="10250" width="8.28515625" style="99" bestFit="1" customWidth="1"/>
    <col min="10251" max="10251" width="9.140625" style="99" bestFit="1" customWidth="1"/>
    <col min="10252" max="10252" width="10" style="99" bestFit="1" customWidth="1"/>
    <col min="10253" max="10253" width="11.5703125" style="99" bestFit="1" customWidth="1"/>
    <col min="10254" max="10254" width="10.42578125" style="99" bestFit="1" customWidth="1"/>
    <col min="10255" max="10255" width="6.42578125" style="99" bestFit="1" customWidth="1"/>
    <col min="10256" max="10256" width="11" style="99" bestFit="1" customWidth="1"/>
    <col min="10257" max="10257" width="12.85546875" style="99" bestFit="1" customWidth="1"/>
    <col min="10258" max="10258" width="13.140625" style="99" bestFit="1" customWidth="1"/>
    <col min="10259" max="10259" width="9.140625" style="99" bestFit="1" customWidth="1"/>
    <col min="10260" max="10261" width="8.7109375" style="99" bestFit="1" customWidth="1"/>
    <col min="10262" max="10262" width="10.85546875" style="99" bestFit="1" customWidth="1"/>
    <col min="10263" max="10263" width="15.42578125" style="99" bestFit="1" customWidth="1"/>
    <col min="10264" max="10264" width="8.85546875" style="99" bestFit="1" customWidth="1"/>
    <col min="10265" max="10265" width="9.85546875" style="99" bestFit="1" customWidth="1"/>
    <col min="10266" max="10266" width="8.28515625" style="99" bestFit="1" customWidth="1"/>
    <col min="10267" max="10267" width="8.140625" style="99" bestFit="1" customWidth="1"/>
    <col min="10268" max="10268" width="9.7109375" style="99" bestFit="1" customWidth="1"/>
    <col min="10269" max="10269" width="8.28515625" style="99" bestFit="1" customWidth="1"/>
    <col min="10270" max="10496" width="7.85546875" style="99"/>
    <col min="10497" max="10497" width="5.7109375" style="99" customWidth="1"/>
    <col min="10498" max="10498" width="34.5703125" style="99" customWidth="1"/>
    <col min="10499" max="10499" width="9.140625" style="99" customWidth="1"/>
    <col min="10500" max="10500" width="6.42578125" style="99" bestFit="1" customWidth="1"/>
    <col min="10501" max="10501" width="7" style="99" bestFit="1" customWidth="1"/>
    <col min="10502" max="10502" width="7.140625" style="99" bestFit="1" customWidth="1"/>
    <col min="10503" max="10503" width="12.85546875" style="99" bestFit="1" customWidth="1"/>
    <col min="10504" max="10504" width="6" style="99" bestFit="1" customWidth="1"/>
    <col min="10505" max="10505" width="5.7109375" style="99" bestFit="1" customWidth="1"/>
    <col min="10506" max="10506" width="8.28515625" style="99" bestFit="1" customWidth="1"/>
    <col min="10507" max="10507" width="9.140625" style="99" bestFit="1" customWidth="1"/>
    <col min="10508" max="10508" width="10" style="99" bestFit="1" customWidth="1"/>
    <col min="10509" max="10509" width="11.5703125" style="99" bestFit="1" customWidth="1"/>
    <col min="10510" max="10510" width="10.42578125" style="99" bestFit="1" customWidth="1"/>
    <col min="10511" max="10511" width="6.42578125" style="99" bestFit="1" customWidth="1"/>
    <col min="10512" max="10512" width="11" style="99" bestFit="1" customWidth="1"/>
    <col min="10513" max="10513" width="12.85546875" style="99" bestFit="1" customWidth="1"/>
    <col min="10514" max="10514" width="13.140625" style="99" bestFit="1" customWidth="1"/>
    <col min="10515" max="10515" width="9.140625" style="99" bestFit="1" customWidth="1"/>
    <col min="10516" max="10517" width="8.7109375" style="99" bestFit="1" customWidth="1"/>
    <col min="10518" max="10518" width="10.85546875" style="99" bestFit="1" customWidth="1"/>
    <col min="10519" max="10519" width="15.42578125" style="99" bestFit="1" customWidth="1"/>
    <col min="10520" max="10520" width="8.85546875" style="99" bestFit="1" customWidth="1"/>
    <col min="10521" max="10521" width="9.85546875" style="99" bestFit="1" customWidth="1"/>
    <col min="10522" max="10522" width="8.28515625" style="99" bestFit="1" customWidth="1"/>
    <col min="10523" max="10523" width="8.140625" style="99" bestFit="1" customWidth="1"/>
    <col min="10524" max="10524" width="9.7109375" style="99" bestFit="1" customWidth="1"/>
    <col min="10525" max="10525" width="8.28515625" style="99" bestFit="1" customWidth="1"/>
    <col min="10526" max="10752" width="7.85546875" style="99"/>
    <col min="10753" max="10753" width="5.7109375" style="99" customWidth="1"/>
    <col min="10754" max="10754" width="34.5703125" style="99" customWidth="1"/>
    <col min="10755" max="10755" width="9.140625" style="99" customWidth="1"/>
    <col min="10756" max="10756" width="6.42578125" style="99" bestFit="1" customWidth="1"/>
    <col min="10757" max="10757" width="7" style="99" bestFit="1" customWidth="1"/>
    <col min="10758" max="10758" width="7.140625" style="99" bestFit="1" customWidth="1"/>
    <col min="10759" max="10759" width="12.85546875" style="99" bestFit="1" customWidth="1"/>
    <col min="10760" max="10760" width="6" style="99" bestFit="1" customWidth="1"/>
    <col min="10761" max="10761" width="5.7109375" style="99" bestFit="1" customWidth="1"/>
    <col min="10762" max="10762" width="8.28515625" style="99" bestFit="1" customWidth="1"/>
    <col min="10763" max="10763" width="9.140625" style="99" bestFit="1" customWidth="1"/>
    <col min="10764" max="10764" width="10" style="99" bestFit="1" customWidth="1"/>
    <col min="10765" max="10765" width="11.5703125" style="99" bestFit="1" customWidth="1"/>
    <col min="10766" max="10766" width="10.42578125" style="99" bestFit="1" customWidth="1"/>
    <col min="10767" max="10767" width="6.42578125" style="99" bestFit="1" customWidth="1"/>
    <col min="10768" max="10768" width="11" style="99" bestFit="1" customWidth="1"/>
    <col min="10769" max="10769" width="12.85546875" style="99" bestFit="1" customWidth="1"/>
    <col min="10770" max="10770" width="13.140625" style="99" bestFit="1" customWidth="1"/>
    <col min="10771" max="10771" width="9.140625" style="99" bestFit="1" customWidth="1"/>
    <col min="10772" max="10773" width="8.7109375" style="99" bestFit="1" customWidth="1"/>
    <col min="10774" max="10774" width="10.85546875" style="99" bestFit="1" customWidth="1"/>
    <col min="10775" max="10775" width="15.42578125" style="99" bestFit="1" customWidth="1"/>
    <col min="10776" max="10776" width="8.85546875" style="99" bestFit="1" customWidth="1"/>
    <col min="10777" max="10777" width="9.85546875" style="99" bestFit="1" customWidth="1"/>
    <col min="10778" max="10778" width="8.28515625" style="99" bestFit="1" customWidth="1"/>
    <col min="10779" max="10779" width="8.140625" style="99" bestFit="1" customWidth="1"/>
    <col min="10780" max="10780" width="9.7109375" style="99" bestFit="1" customWidth="1"/>
    <col min="10781" max="10781" width="8.28515625" style="99" bestFit="1" customWidth="1"/>
    <col min="10782" max="11008" width="7.85546875" style="99"/>
    <col min="11009" max="11009" width="5.7109375" style="99" customWidth="1"/>
    <col min="11010" max="11010" width="34.5703125" style="99" customWidth="1"/>
    <col min="11011" max="11011" width="9.140625" style="99" customWidth="1"/>
    <col min="11012" max="11012" width="6.42578125" style="99" bestFit="1" customWidth="1"/>
    <col min="11013" max="11013" width="7" style="99" bestFit="1" customWidth="1"/>
    <col min="11014" max="11014" width="7.140625" style="99" bestFit="1" customWidth="1"/>
    <col min="11015" max="11015" width="12.85546875" style="99" bestFit="1" customWidth="1"/>
    <col min="11016" max="11016" width="6" style="99" bestFit="1" customWidth="1"/>
    <col min="11017" max="11017" width="5.7109375" style="99" bestFit="1" customWidth="1"/>
    <col min="11018" max="11018" width="8.28515625" style="99" bestFit="1" customWidth="1"/>
    <col min="11019" max="11019" width="9.140625" style="99" bestFit="1" customWidth="1"/>
    <col min="11020" max="11020" width="10" style="99" bestFit="1" customWidth="1"/>
    <col min="11021" max="11021" width="11.5703125" style="99" bestFit="1" customWidth="1"/>
    <col min="11022" max="11022" width="10.42578125" style="99" bestFit="1" customWidth="1"/>
    <col min="11023" max="11023" width="6.42578125" style="99" bestFit="1" customWidth="1"/>
    <col min="11024" max="11024" width="11" style="99" bestFit="1" customWidth="1"/>
    <col min="11025" max="11025" width="12.85546875" style="99" bestFit="1" customWidth="1"/>
    <col min="11026" max="11026" width="13.140625" style="99" bestFit="1" customWidth="1"/>
    <col min="11027" max="11027" width="9.140625" style="99" bestFit="1" customWidth="1"/>
    <col min="11028" max="11029" width="8.7109375" style="99" bestFit="1" customWidth="1"/>
    <col min="11030" max="11030" width="10.85546875" style="99" bestFit="1" customWidth="1"/>
    <col min="11031" max="11031" width="15.42578125" style="99" bestFit="1" customWidth="1"/>
    <col min="11032" max="11032" width="8.85546875" style="99" bestFit="1" customWidth="1"/>
    <col min="11033" max="11033" width="9.85546875" style="99" bestFit="1" customWidth="1"/>
    <col min="11034" max="11034" width="8.28515625" style="99" bestFit="1" customWidth="1"/>
    <col min="11035" max="11035" width="8.140625" style="99" bestFit="1" customWidth="1"/>
    <col min="11036" max="11036" width="9.7109375" style="99" bestFit="1" customWidth="1"/>
    <col min="11037" max="11037" width="8.28515625" style="99" bestFit="1" customWidth="1"/>
    <col min="11038" max="11264" width="7.85546875" style="99"/>
    <col min="11265" max="11265" width="5.7109375" style="99" customWidth="1"/>
    <col min="11266" max="11266" width="34.5703125" style="99" customWidth="1"/>
    <col min="11267" max="11267" width="9.140625" style="99" customWidth="1"/>
    <col min="11268" max="11268" width="6.42578125" style="99" bestFit="1" customWidth="1"/>
    <col min="11269" max="11269" width="7" style="99" bestFit="1" customWidth="1"/>
    <col min="11270" max="11270" width="7.140625" style="99" bestFit="1" customWidth="1"/>
    <col min="11271" max="11271" width="12.85546875" style="99" bestFit="1" customWidth="1"/>
    <col min="11272" max="11272" width="6" style="99" bestFit="1" customWidth="1"/>
    <col min="11273" max="11273" width="5.7109375" style="99" bestFit="1" customWidth="1"/>
    <col min="11274" max="11274" width="8.28515625" style="99" bestFit="1" customWidth="1"/>
    <col min="11275" max="11275" width="9.140625" style="99" bestFit="1" customWidth="1"/>
    <col min="11276" max="11276" width="10" style="99" bestFit="1" customWidth="1"/>
    <col min="11277" max="11277" width="11.5703125" style="99" bestFit="1" customWidth="1"/>
    <col min="11278" max="11278" width="10.42578125" style="99" bestFit="1" customWidth="1"/>
    <col min="11279" max="11279" width="6.42578125" style="99" bestFit="1" customWidth="1"/>
    <col min="11280" max="11280" width="11" style="99" bestFit="1" customWidth="1"/>
    <col min="11281" max="11281" width="12.85546875" style="99" bestFit="1" customWidth="1"/>
    <col min="11282" max="11282" width="13.140625" style="99" bestFit="1" customWidth="1"/>
    <col min="11283" max="11283" width="9.140625" style="99" bestFit="1" customWidth="1"/>
    <col min="11284" max="11285" width="8.7109375" style="99" bestFit="1" customWidth="1"/>
    <col min="11286" max="11286" width="10.85546875" style="99" bestFit="1" customWidth="1"/>
    <col min="11287" max="11287" width="15.42578125" style="99" bestFit="1" customWidth="1"/>
    <col min="11288" max="11288" width="8.85546875" style="99" bestFit="1" customWidth="1"/>
    <col min="11289" max="11289" width="9.85546875" style="99" bestFit="1" customWidth="1"/>
    <col min="11290" max="11290" width="8.28515625" style="99" bestFit="1" customWidth="1"/>
    <col min="11291" max="11291" width="8.140625" style="99" bestFit="1" customWidth="1"/>
    <col min="11292" max="11292" width="9.7109375" style="99" bestFit="1" customWidth="1"/>
    <col min="11293" max="11293" width="8.28515625" style="99" bestFit="1" customWidth="1"/>
    <col min="11294" max="11520" width="7.85546875" style="99"/>
    <col min="11521" max="11521" width="5.7109375" style="99" customWidth="1"/>
    <col min="11522" max="11522" width="34.5703125" style="99" customWidth="1"/>
    <col min="11523" max="11523" width="9.140625" style="99" customWidth="1"/>
    <col min="11524" max="11524" width="6.42578125" style="99" bestFit="1" customWidth="1"/>
    <col min="11525" max="11525" width="7" style="99" bestFit="1" customWidth="1"/>
    <col min="11526" max="11526" width="7.140625" style="99" bestFit="1" customWidth="1"/>
    <col min="11527" max="11527" width="12.85546875" style="99" bestFit="1" customWidth="1"/>
    <col min="11528" max="11528" width="6" style="99" bestFit="1" customWidth="1"/>
    <col min="11529" max="11529" width="5.7109375" style="99" bestFit="1" customWidth="1"/>
    <col min="11530" max="11530" width="8.28515625" style="99" bestFit="1" customWidth="1"/>
    <col min="11531" max="11531" width="9.140625" style="99" bestFit="1" customWidth="1"/>
    <col min="11532" max="11532" width="10" style="99" bestFit="1" customWidth="1"/>
    <col min="11533" max="11533" width="11.5703125" style="99" bestFit="1" customWidth="1"/>
    <col min="11534" max="11534" width="10.42578125" style="99" bestFit="1" customWidth="1"/>
    <col min="11535" max="11535" width="6.42578125" style="99" bestFit="1" customWidth="1"/>
    <col min="11536" max="11536" width="11" style="99" bestFit="1" customWidth="1"/>
    <col min="11537" max="11537" width="12.85546875" style="99" bestFit="1" customWidth="1"/>
    <col min="11538" max="11538" width="13.140625" style="99" bestFit="1" customWidth="1"/>
    <col min="11539" max="11539" width="9.140625" style="99" bestFit="1" customWidth="1"/>
    <col min="11540" max="11541" width="8.7109375" style="99" bestFit="1" customWidth="1"/>
    <col min="11542" max="11542" width="10.85546875" style="99" bestFit="1" customWidth="1"/>
    <col min="11543" max="11543" width="15.42578125" style="99" bestFit="1" customWidth="1"/>
    <col min="11544" max="11544" width="8.85546875" style="99" bestFit="1" customWidth="1"/>
    <col min="11545" max="11545" width="9.85546875" style="99" bestFit="1" customWidth="1"/>
    <col min="11546" max="11546" width="8.28515625" style="99" bestFit="1" customWidth="1"/>
    <col min="11547" max="11547" width="8.140625" style="99" bestFit="1" customWidth="1"/>
    <col min="11548" max="11548" width="9.7109375" style="99" bestFit="1" customWidth="1"/>
    <col min="11549" max="11549" width="8.28515625" style="99" bestFit="1" customWidth="1"/>
    <col min="11550" max="11776" width="7.85546875" style="99"/>
    <col min="11777" max="11777" width="5.7109375" style="99" customWidth="1"/>
    <col min="11778" max="11778" width="34.5703125" style="99" customWidth="1"/>
    <col min="11779" max="11779" width="9.140625" style="99" customWidth="1"/>
    <col min="11780" max="11780" width="6.42578125" style="99" bestFit="1" customWidth="1"/>
    <col min="11781" max="11781" width="7" style="99" bestFit="1" customWidth="1"/>
    <col min="11782" max="11782" width="7.140625" style="99" bestFit="1" customWidth="1"/>
    <col min="11783" max="11783" width="12.85546875" style="99" bestFit="1" customWidth="1"/>
    <col min="11784" max="11784" width="6" style="99" bestFit="1" customWidth="1"/>
    <col min="11785" max="11785" width="5.7109375" style="99" bestFit="1" customWidth="1"/>
    <col min="11786" max="11786" width="8.28515625" style="99" bestFit="1" customWidth="1"/>
    <col min="11787" max="11787" width="9.140625" style="99" bestFit="1" customWidth="1"/>
    <col min="11788" max="11788" width="10" style="99" bestFit="1" customWidth="1"/>
    <col min="11789" max="11789" width="11.5703125" style="99" bestFit="1" customWidth="1"/>
    <col min="11790" max="11790" width="10.42578125" style="99" bestFit="1" customWidth="1"/>
    <col min="11791" max="11791" width="6.42578125" style="99" bestFit="1" customWidth="1"/>
    <col min="11792" max="11792" width="11" style="99" bestFit="1" customWidth="1"/>
    <col min="11793" max="11793" width="12.85546875" style="99" bestFit="1" customWidth="1"/>
    <col min="11794" max="11794" width="13.140625" style="99" bestFit="1" customWidth="1"/>
    <col min="11795" max="11795" width="9.140625" style="99" bestFit="1" customWidth="1"/>
    <col min="11796" max="11797" width="8.7109375" style="99" bestFit="1" customWidth="1"/>
    <col min="11798" max="11798" width="10.85546875" style="99" bestFit="1" customWidth="1"/>
    <col min="11799" max="11799" width="15.42578125" style="99" bestFit="1" customWidth="1"/>
    <col min="11800" max="11800" width="8.85546875" style="99" bestFit="1" customWidth="1"/>
    <col min="11801" max="11801" width="9.85546875" style="99" bestFit="1" customWidth="1"/>
    <col min="11802" max="11802" width="8.28515625" style="99" bestFit="1" customWidth="1"/>
    <col min="11803" max="11803" width="8.140625" style="99" bestFit="1" customWidth="1"/>
    <col min="11804" max="11804" width="9.7109375" style="99" bestFit="1" customWidth="1"/>
    <col min="11805" max="11805" width="8.28515625" style="99" bestFit="1" customWidth="1"/>
    <col min="11806" max="12032" width="7.85546875" style="99"/>
    <col min="12033" max="12033" width="5.7109375" style="99" customWidth="1"/>
    <col min="12034" max="12034" width="34.5703125" style="99" customWidth="1"/>
    <col min="12035" max="12035" width="9.140625" style="99" customWidth="1"/>
    <col min="12036" max="12036" width="6.42578125" style="99" bestFit="1" customWidth="1"/>
    <col min="12037" max="12037" width="7" style="99" bestFit="1" customWidth="1"/>
    <col min="12038" max="12038" width="7.140625" style="99" bestFit="1" customWidth="1"/>
    <col min="12039" max="12039" width="12.85546875" style="99" bestFit="1" customWidth="1"/>
    <col min="12040" max="12040" width="6" style="99" bestFit="1" customWidth="1"/>
    <col min="12041" max="12041" width="5.7109375" style="99" bestFit="1" customWidth="1"/>
    <col min="12042" max="12042" width="8.28515625" style="99" bestFit="1" customWidth="1"/>
    <col min="12043" max="12043" width="9.140625" style="99" bestFit="1" customWidth="1"/>
    <col min="12044" max="12044" width="10" style="99" bestFit="1" customWidth="1"/>
    <col min="12045" max="12045" width="11.5703125" style="99" bestFit="1" customWidth="1"/>
    <col min="12046" max="12046" width="10.42578125" style="99" bestFit="1" customWidth="1"/>
    <col min="12047" max="12047" width="6.42578125" style="99" bestFit="1" customWidth="1"/>
    <col min="12048" max="12048" width="11" style="99" bestFit="1" customWidth="1"/>
    <col min="12049" max="12049" width="12.85546875" style="99" bestFit="1" customWidth="1"/>
    <col min="12050" max="12050" width="13.140625" style="99" bestFit="1" customWidth="1"/>
    <col min="12051" max="12051" width="9.140625" style="99" bestFit="1" customWidth="1"/>
    <col min="12052" max="12053" width="8.7109375" style="99" bestFit="1" customWidth="1"/>
    <col min="12054" max="12054" width="10.85546875" style="99" bestFit="1" customWidth="1"/>
    <col min="12055" max="12055" width="15.42578125" style="99" bestFit="1" customWidth="1"/>
    <col min="12056" max="12056" width="8.85546875" style="99" bestFit="1" customWidth="1"/>
    <col min="12057" max="12057" width="9.85546875" style="99" bestFit="1" customWidth="1"/>
    <col min="12058" max="12058" width="8.28515625" style="99" bestFit="1" customWidth="1"/>
    <col min="12059" max="12059" width="8.140625" style="99" bestFit="1" customWidth="1"/>
    <col min="12060" max="12060" width="9.7109375" style="99" bestFit="1" customWidth="1"/>
    <col min="12061" max="12061" width="8.28515625" style="99" bestFit="1" customWidth="1"/>
    <col min="12062" max="12288" width="7.85546875" style="99"/>
    <col min="12289" max="12289" width="5.7109375" style="99" customWidth="1"/>
    <col min="12290" max="12290" width="34.5703125" style="99" customWidth="1"/>
    <col min="12291" max="12291" width="9.140625" style="99" customWidth="1"/>
    <col min="12292" max="12292" width="6.42578125" style="99" bestFit="1" customWidth="1"/>
    <col min="12293" max="12293" width="7" style="99" bestFit="1" customWidth="1"/>
    <col min="12294" max="12294" width="7.140625" style="99" bestFit="1" customWidth="1"/>
    <col min="12295" max="12295" width="12.85546875" style="99" bestFit="1" customWidth="1"/>
    <col min="12296" max="12296" width="6" style="99" bestFit="1" customWidth="1"/>
    <col min="12297" max="12297" width="5.7109375" style="99" bestFit="1" customWidth="1"/>
    <col min="12298" max="12298" width="8.28515625" style="99" bestFit="1" customWidth="1"/>
    <col min="12299" max="12299" width="9.140625" style="99" bestFit="1" customWidth="1"/>
    <col min="12300" max="12300" width="10" style="99" bestFit="1" customWidth="1"/>
    <col min="12301" max="12301" width="11.5703125" style="99" bestFit="1" customWidth="1"/>
    <col min="12302" max="12302" width="10.42578125" style="99" bestFit="1" customWidth="1"/>
    <col min="12303" max="12303" width="6.42578125" style="99" bestFit="1" customWidth="1"/>
    <col min="12304" max="12304" width="11" style="99" bestFit="1" customWidth="1"/>
    <col min="12305" max="12305" width="12.85546875" style="99" bestFit="1" customWidth="1"/>
    <col min="12306" max="12306" width="13.140625" style="99" bestFit="1" customWidth="1"/>
    <col min="12307" max="12307" width="9.140625" style="99" bestFit="1" customWidth="1"/>
    <col min="12308" max="12309" width="8.7109375" style="99" bestFit="1" customWidth="1"/>
    <col min="12310" max="12310" width="10.85546875" style="99" bestFit="1" customWidth="1"/>
    <col min="12311" max="12311" width="15.42578125" style="99" bestFit="1" customWidth="1"/>
    <col min="12312" max="12312" width="8.85546875" style="99" bestFit="1" customWidth="1"/>
    <col min="12313" max="12313" width="9.85546875" style="99" bestFit="1" customWidth="1"/>
    <col min="12314" max="12314" width="8.28515625" style="99" bestFit="1" customWidth="1"/>
    <col min="12315" max="12315" width="8.140625" style="99" bestFit="1" customWidth="1"/>
    <col min="12316" max="12316" width="9.7109375" style="99" bestFit="1" customWidth="1"/>
    <col min="12317" max="12317" width="8.28515625" style="99" bestFit="1" customWidth="1"/>
    <col min="12318" max="12544" width="7.85546875" style="99"/>
    <col min="12545" max="12545" width="5.7109375" style="99" customWidth="1"/>
    <col min="12546" max="12546" width="34.5703125" style="99" customWidth="1"/>
    <col min="12547" max="12547" width="9.140625" style="99" customWidth="1"/>
    <col min="12548" max="12548" width="6.42578125" style="99" bestFit="1" customWidth="1"/>
    <col min="12549" max="12549" width="7" style="99" bestFit="1" customWidth="1"/>
    <col min="12550" max="12550" width="7.140625" style="99" bestFit="1" customWidth="1"/>
    <col min="12551" max="12551" width="12.85546875" style="99" bestFit="1" customWidth="1"/>
    <col min="12552" max="12552" width="6" style="99" bestFit="1" customWidth="1"/>
    <col min="12553" max="12553" width="5.7109375" style="99" bestFit="1" customWidth="1"/>
    <col min="12554" max="12554" width="8.28515625" style="99" bestFit="1" customWidth="1"/>
    <col min="12555" max="12555" width="9.140625" style="99" bestFit="1" customWidth="1"/>
    <col min="12556" max="12556" width="10" style="99" bestFit="1" customWidth="1"/>
    <col min="12557" max="12557" width="11.5703125" style="99" bestFit="1" customWidth="1"/>
    <col min="12558" max="12558" width="10.42578125" style="99" bestFit="1" customWidth="1"/>
    <col min="12559" max="12559" width="6.42578125" style="99" bestFit="1" customWidth="1"/>
    <col min="12560" max="12560" width="11" style="99" bestFit="1" customWidth="1"/>
    <col min="12561" max="12561" width="12.85546875" style="99" bestFit="1" customWidth="1"/>
    <col min="12562" max="12562" width="13.140625" style="99" bestFit="1" customWidth="1"/>
    <col min="12563" max="12563" width="9.140625" style="99" bestFit="1" customWidth="1"/>
    <col min="12564" max="12565" width="8.7109375" style="99" bestFit="1" customWidth="1"/>
    <col min="12566" max="12566" width="10.85546875" style="99" bestFit="1" customWidth="1"/>
    <col min="12567" max="12567" width="15.42578125" style="99" bestFit="1" customWidth="1"/>
    <col min="12568" max="12568" width="8.85546875" style="99" bestFit="1" customWidth="1"/>
    <col min="12569" max="12569" width="9.85546875" style="99" bestFit="1" customWidth="1"/>
    <col min="12570" max="12570" width="8.28515625" style="99" bestFit="1" customWidth="1"/>
    <col min="12571" max="12571" width="8.140625" style="99" bestFit="1" customWidth="1"/>
    <col min="12572" max="12572" width="9.7109375" style="99" bestFit="1" customWidth="1"/>
    <col min="12573" max="12573" width="8.28515625" style="99" bestFit="1" customWidth="1"/>
    <col min="12574" max="12800" width="7.85546875" style="99"/>
    <col min="12801" max="12801" width="5.7109375" style="99" customWidth="1"/>
    <col min="12802" max="12802" width="34.5703125" style="99" customWidth="1"/>
    <col min="12803" max="12803" width="9.140625" style="99" customWidth="1"/>
    <col min="12804" max="12804" width="6.42578125" style="99" bestFit="1" customWidth="1"/>
    <col min="12805" max="12805" width="7" style="99" bestFit="1" customWidth="1"/>
    <col min="12806" max="12806" width="7.140625" style="99" bestFit="1" customWidth="1"/>
    <col min="12807" max="12807" width="12.85546875" style="99" bestFit="1" customWidth="1"/>
    <col min="12808" max="12808" width="6" style="99" bestFit="1" customWidth="1"/>
    <col min="12809" max="12809" width="5.7109375" style="99" bestFit="1" customWidth="1"/>
    <col min="12810" max="12810" width="8.28515625" style="99" bestFit="1" customWidth="1"/>
    <col min="12811" max="12811" width="9.140625" style="99" bestFit="1" customWidth="1"/>
    <col min="12812" max="12812" width="10" style="99" bestFit="1" customWidth="1"/>
    <col min="12813" max="12813" width="11.5703125" style="99" bestFit="1" customWidth="1"/>
    <col min="12814" max="12814" width="10.42578125" style="99" bestFit="1" customWidth="1"/>
    <col min="12815" max="12815" width="6.42578125" style="99" bestFit="1" customWidth="1"/>
    <col min="12816" max="12816" width="11" style="99" bestFit="1" customWidth="1"/>
    <col min="12817" max="12817" width="12.85546875" style="99" bestFit="1" customWidth="1"/>
    <col min="12818" max="12818" width="13.140625" style="99" bestFit="1" customWidth="1"/>
    <col min="12819" max="12819" width="9.140625" style="99" bestFit="1" customWidth="1"/>
    <col min="12820" max="12821" width="8.7109375" style="99" bestFit="1" customWidth="1"/>
    <col min="12822" max="12822" width="10.85546875" style="99" bestFit="1" customWidth="1"/>
    <col min="12823" max="12823" width="15.42578125" style="99" bestFit="1" customWidth="1"/>
    <col min="12824" max="12824" width="8.85546875" style="99" bestFit="1" customWidth="1"/>
    <col min="12825" max="12825" width="9.85546875" style="99" bestFit="1" customWidth="1"/>
    <col min="12826" max="12826" width="8.28515625" style="99" bestFit="1" customWidth="1"/>
    <col min="12827" max="12827" width="8.140625" style="99" bestFit="1" customWidth="1"/>
    <col min="12828" max="12828" width="9.7109375" style="99" bestFit="1" customWidth="1"/>
    <col min="12829" max="12829" width="8.28515625" style="99" bestFit="1" customWidth="1"/>
    <col min="12830" max="13056" width="7.85546875" style="99"/>
    <col min="13057" max="13057" width="5.7109375" style="99" customWidth="1"/>
    <col min="13058" max="13058" width="34.5703125" style="99" customWidth="1"/>
    <col min="13059" max="13059" width="9.140625" style="99" customWidth="1"/>
    <col min="13060" max="13060" width="6.42578125" style="99" bestFit="1" customWidth="1"/>
    <col min="13061" max="13061" width="7" style="99" bestFit="1" customWidth="1"/>
    <col min="13062" max="13062" width="7.140625" style="99" bestFit="1" customWidth="1"/>
    <col min="13063" max="13063" width="12.85546875" style="99" bestFit="1" customWidth="1"/>
    <col min="13064" max="13064" width="6" style="99" bestFit="1" customWidth="1"/>
    <col min="13065" max="13065" width="5.7109375" style="99" bestFit="1" customWidth="1"/>
    <col min="13066" max="13066" width="8.28515625" style="99" bestFit="1" customWidth="1"/>
    <col min="13067" max="13067" width="9.140625" style="99" bestFit="1" customWidth="1"/>
    <col min="13068" max="13068" width="10" style="99" bestFit="1" customWidth="1"/>
    <col min="13069" max="13069" width="11.5703125" style="99" bestFit="1" customWidth="1"/>
    <col min="13070" max="13070" width="10.42578125" style="99" bestFit="1" customWidth="1"/>
    <col min="13071" max="13071" width="6.42578125" style="99" bestFit="1" customWidth="1"/>
    <col min="13072" max="13072" width="11" style="99" bestFit="1" customWidth="1"/>
    <col min="13073" max="13073" width="12.85546875" style="99" bestFit="1" customWidth="1"/>
    <col min="13074" max="13074" width="13.140625" style="99" bestFit="1" customWidth="1"/>
    <col min="13075" max="13075" width="9.140625" style="99" bestFit="1" customWidth="1"/>
    <col min="13076" max="13077" width="8.7109375" style="99" bestFit="1" customWidth="1"/>
    <col min="13078" max="13078" width="10.85546875" style="99" bestFit="1" customWidth="1"/>
    <col min="13079" max="13079" width="15.42578125" style="99" bestFit="1" customWidth="1"/>
    <col min="13080" max="13080" width="8.85546875" style="99" bestFit="1" customWidth="1"/>
    <col min="13081" max="13081" width="9.85546875" style="99" bestFit="1" customWidth="1"/>
    <col min="13082" max="13082" width="8.28515625" style="99" bestFit="1" customWidth="1"/>
    <col min="13083" max="13083" width="8.140625" style="99" bestFit="1" customWidth="1"/>
    <col min="13084" max="13084" width="9.7109375" style="99" bestFit="1" customWidth="1"/>
    <col min="13085" max="13085" width="8.28515625" style="99" bestFit="1" customWidth="1"/>
    <col min="13086" max="13312" width="7.85546875" style="99"/>
    <col min="13313" max="13313" width="5.7109375" style="99" customWidth="1"/>
    <col min="13314" max="13314" width="34.5703125" style="99" customWidth="1"/>
    <col min="13315" max="13315" width="9.140625" style="99" customWidth="1"/>
    <col min="13316" max="13316" width="6.42578125" style="99" bestFit="1" customWidth="1"/>
    <col min="13317" max="13317" width="7" style="99" bestFit="1" customWidth="1"/>
    <col min="13318" max="13318" width="7.140625" style="99" bestFit="1" customWidth="1"/>
    <col min="13319" max="13319" width="12.85546875" style="99" bestFit="1" customWidth="1"/>
    <col min="13320" max="13320" width="6" style="99" bestFit="1" customWidth="1"/>
    <col min="13321" max="13321" width="5.7109375" style="99" bestFit="1" customWidth="1"/>
    <col min="13322" max="13322" width="8.28515625" style="99" bestFit="1" customWidth="1"/>
    <col min="13323" max="13323" width="9.140625" style="99" bestFit="1" customWidth="1"/>
    <col min="13324" max="13324" width="10" style="99" bestFit="1" customWidth="1"/>
    <col min="13325" max="13325" width="11.5703125" style="99" bestFit="1" customWidth="1"/>
    <col min="13326" max="13326" width="10.42578125" style="99" bestFit="1" customWidth="1"/>
    <col min="13327" max="13327" width="6.42578125" style="99" bestFit="1" customWidth="1"/>
    <col min="13328" max="13328" width="11" style="99" bestFit="1" customWidth="1"/>
    <col min="13329" max="13329" width="12.85546875" style="99" bestFit="1" customWidth="1"/>
    <col min="13330" max="13330" width="13.140625" style="99" bestFit="1" customWidth="1"/>
    <col min="13331" max="13331" width="9.140625" style="99" bestFit="1" customWidth="1"/>
    <col min="13332" max="13333" width="8.7109375" style="99" bestFit="1" customWidth="1"/>
    <col min="13334" max="13334" width="10.85546875" style="99" bestFit="1" customWidth="1"/>
    <col min="13335" max="13335" width="15.42578125" style="99" bestFit="1" customWidth="1"/>
    <col min="13336" max="13336" width="8.85546875" style="99" bestFit="1" customWidth="1"/>
    <col min="13337" max="13337" width="9.85546875" style="99" bestFit="1" customWidth="1"/>
    <col min="13338" max="13338" width="8.28515625" style="99" bestFit="1" customWidth="1"/>
    <col min="13339" max="13339" width="8.140625" style="99" bestFit="1" customWidth="1"/>
    <col min="13340" max="13340" width="9.7109375" style="99" bestFit="1" customWidth="1"/>
    <col min="13341" max="13341" width="8.28515625" style="99" bestFit="1" customWidth="1"/>
    <col min="13342" max="13568" width="7.85546875" style="99"/>
    <col min="13569" max="13569" width="5.7109375" style="99" customWidth="1"/>
    <col min="13570" max="13570" width="34.5703125" style="99" customWidth="1"/>
    <col min="13571" max="13571" width="9.140625" style="99" customWidth="1"/>
    <col min="13572" max="13572" width="6.42578125" style="99" bestFit="1" customWidth="1"/>
    <col min="13573" max="13573" width="7" style="99" bestFit="1" customWidth="1"/>
    <col min="13574" max="13574" width="7.140625" style="99" bestFit="1" customWidth="1"/>
    <col min="13575" max="13575" width="12.85546875" style="99" bestFit="1" customWidth="1"/>
    <col min="13576" max="13576" width="6" style="99" bestFit="1" customWidth="1"/>
    <col min="13577" max="13577" width="5.7109375" style="99" bestFit="1" customWidth="1"/>
    <col min="13578" max="13578" width="8.28515625" style="99" bestFit="1" customWidth="1"/>
    <col min="13579" max="13579" width="9.140625" style="99" bestFit="1" customWidth="1"/>
    <col min="13580" max="13580" width="10" style="99" bestFit="1" customWidth="1"/>
    <col min="13581" max="13581" width="11.5703125" style="99" bestFit="1" customWidth="1"/>
    <col min="13582" max="13582" width="10.42578125" style="99" bestFit="1" customWidth="1"/>
    <col min="13583" max="13583" width="6.42578125" style="99" bestFit="1" customWidth="1"/>
    <col min="13584" max="13584" width="11" style="99" bestFit="1" customWidth="1"/>
    <col min="13585" max="13585" width="12.85546875" style="99" bestFit="1" customWidth="1"/>
    <col min="13586" max="13586" width="13.140625" style="99" bestFit="1" customWidth="1"/>
    <col min="13587" max="13587" width="9.140625" style="99" bestFit="1" customWidth="1"/>
    <col min="13588" max="13589" width="8.7109375" style="99" bestFit="1" customWidth="1"/>
    <col min="13590" max="13590" width="10.85546875" style="99" bestFit="1" customWidth="1"/>
    <col min="13591" max="13591" width="15.42578125" style="99" bestFit="1" customWidth="1"/>
    <col min="13592" max="13592" width="8.85546875" style="99" bestFit="1" customWidth="1"/>
    <col min="13593" max="13593" width="9.85546875" style="99" bestFit="1" customWidth="1"/>
    <col min="13594" max="13594" width="8.28515625" style="99" bestFit="1" customWidth="1"/>
    <col min="13595" max="13595" width="8.140625" style="99" bestFit="1" customWidth="1"/>
    <col min="13596" max="13596" width="9.7109375" style="99" bestFit="1" customWidth="1"/>
    <col min="13597" max="13597" width="8.28515625" style="99" bestFit="1" customWidth="1"/>
    <col min="13598" max="13824" width="7.85546875" style="99"/>
    <col min="13825" max="13825" width="5.7109375" style="99" customWidth="1"/>
    <col min="13826" max="13826" width="34.5703125" style="99" customWidth="1"/>
    <col min="13827" max="13827" width="9.140625" style="99" customWidth="1"/>
    <col min="13828" max="13828" width="6.42578125" style="99" bestFit="1" customWidth="1"/>
    <col min="13829" max="13829" width="7" style="99" bestFit="1" customWidth="1"/>
    <col min="13830" max="13830" width="7.140625" style="99" bestFit="1" customWidth="1"/>
    <col min="13831" max="13831" width="12.85546875" style="99" bestFit="1" customWidth="1"/>
    <col min="13832" max="13832" width="6" style="99" bestFit="1" customWidth="1"/>
    <col min="13833" max="13833" width="5.7109375" style="99" bestFit="1" customWidth="1"/>
    <col min="13834" max="13834" width="8.28515625" style="99" bestFit="1" customWidth="1"/>
    <col min="13835" max="13835" width="9.140625" style="99" bestFit="1" customWidth="1"/>
    <col min="13836" max="13836" width="10" style="99" bestFit="1" customWidth="1"/>
    <col min="13837" max="13837" width="11.5703125" style="99" bestFit="1" customWidth="1"/>
    <col min="13838" max="13838" width="10.42578125" style="99" bestFit="1" customWidth="1"/>
    <col min="13839" max="13839" width="6.42578125" style="99" bestFit="1" customWidth="1"/>
    <col min="13840" max="13840" width="11" style="99" bestFit="1" customWidth="1"/>
    <col min="13841" max="13841" width="12.85546875" style="99" bestFit="1" customWidth="1"/>
    <col min="13842" max="13842" width="13.140625" style="99" bestFit="1" customWidth="1"/>
    <col min="13843" max="13843" width="9.140625" style="99" bestFit="1" customWidth="1"/>
    <col min="13844" max="13845" width="8.7109375" style="99" bestFit="1" customWidth="1"/>
    <col min="13846" max="13846" width="10.85546875" style="99" bestFit="1" customWidth="1"/>
    <col min="13847" max="13847" width="15.42578125" style="99" bestFit="1" customWidth="1"/>
    <col min="13848" max="13848" width="8.85546875" style="99" bestFit="1" customWidth="1"/>
    <col min="13849" max="13849" width="9.85546875" style="99" bestFit="1" customWidth="1"/>
    <col min="13850" max="13850" width="8.28515625" style="99" bestFit="1" customWidth="1"/>
    <col min="13851" max="13851" width="8.140625" style="99" bestFit="1" customWidth="1"/>
    <col min="13852" max="13852" width="9.7109375" style="99" bestFit="1" customWidth="1"/>
    <col min="13853" max="13853" width="8.28515625" style="99" bestFit="1" customWidth="1"/>
    <col min="13854" max="14080" width="7.85546875" style="99"/>
    <col min="14081" max="14081" width="5.7109375" style="99" customWidth="1"/>
    <col min="14082" max="14082" width="34.5703125" style="99" customWidth="1"/>
    <col min="14083" max="14083" width="9.140625" style="99" customWidth="1"/>
    <col min="14084" max="14084" width="6.42578125" style="99" bestFit="1" customWidth="1"/>
    <col min="14085" max="14085" width="7" style="99" bestFit="1" customWidth="1"/>
    <col min="14086" max="14086" width="7.140625" style="99" bestFit="1" customWidth="1"/>
    <col min="14087" max="14087" width="12.85546875" style="99" bestFit="1" customWidth="1"/>
    <col min="14088" max="14088" width="6" style="99" bestFit="1" customWidth="1"/>
    <col min="14089" max="14089" width="5.7109375" style="99" bestFit="1" customWidth="1"/>
    <col min="14090" max="14090" width="8.28515625" style="99" bestFit="1" customWidth="1"/>
    <col min="14091" max="14091" width="9.140625" style="99" bestFit="1" customWidth="1"/>
    <col min="14092" max="14092" width="10" style="99" bestFit="1" customWidth="1"/>
    <col min="14093" max="14093" width="11.5703125" style="99" bestFit="1" customWidth="1"/>
    <col min="14094" max="14094" width="10.42578125" style="99" bestFit="1" customWidth="1"/>
    <col min="14095" max="14095" width="6.42578125" style="99" bestFit="1" customWidth="1"/>
    <col min="14096" max="14096" width="11" style="99" bestFit="1" customWidth="1"/>
    <col min="14097" max="14097" width="12.85546875" style="99" bestFit="1" customWidth="1"/>
    <col min="14098" max="14098" width="13.140625" style="99" bestFit="1" customWidth="1"/>
    <col min="14099" max="14099" width="9.140625" style="99" bestFit="1" customWidth="1"/>
    <col min="14100" max="14101" width="8.7109375" style="99" bestFit="1" customWidth="1"/>
    <col min="14102" max="14102" width="10.85546875" style="99" bestFit="1" customWidth="1"/>
    <col min="14103" max="14103" width="15.42578125" style="99" bestFit="1" customWidth="1"/>
    <col min="14104" max="14104" width="8.85546875" style="99" bestFit="1" customWidth="1"/>
    <col min="14105" max="14105" width="9.85546875" style="99" bestFit="1" customWidth="1"/>
    <col min="14106" max="14106" width="8.28515625" style="99" bestFit="1" customWidth="1"/>
    <col min="14107" max="14107" width="8.140625" style="99" bestFit="1" customWidth="1"/>
    <col min="14108" max="14108" width="9.7109375" style="99" bestFit="1" customWidth="1"/>
    <col min="14109" max="14109" width="8.28515625" style="99" bestFit="1" customWidth="1"/>
    <col min="14110" max="14336" width="7.85546875" style="99"/>
    <col min="14337" max="14337" width="5.7109375" style="99" customWidth="1"/>
    <col min="14338" max="14338" width="34.5703125" style="99" customWidth="1"/>
    <col min="14339" max="14339" width="9.140625" style="99" customWidth="1"/>
    <col min="14340" max="14340" width="6.42578125" style="99" bestFit="1" customWidth="1"/>
    <col min="14341" max="14341" width="7" style="99" bestFit="1" customWidth="1"/>
    <col min="14342" max="14342" width="7.140625" style="99" bestFit="1" customWidth="1"/>
    <col min="14343" max="14343" width="12.85546875" style="99" bestFit="1" customWidth="1"/>
    <col min="14344" max="14344" width="6" style="99" bestFit="1" customWidth="1"/>
    <col min="14345" max="14345" width="5.7109375" style="99" bestFit="1" customWidth="1"/>
    <col min="14346" max="14346" width="8.28515625" style="99" bestFit="1" customWidth="1"/>
    <col min="14347" max="14347" width="9.140625" style="99" bestFit="1" customWidth="1"/>
    <col min="14348" max="14348" width="10" style="99" bestFit="1" customWidth="1"/>
    <col min="14349" max="14349" width="11.5703125" style="99" bestFit="1" customWidth="1"/>
    <col min="14350" max="14350" width="10.42578125" style="99" bestFit="1" customWidth="1"/>
    <col min="14351" max="14351" width="6.42578125" style="99" bestFit="1" customWidth="1"/>
    <col min="14352" max="14352" width="11" style="99" bestFit="1" customWidth="1"/>
    <col min="14353" max="14353" width="12.85546875" style="99" bestFit="1" customWidth="1"/>
    <col min="14354" max="14354" width="13.140625" style="99" bestFit="1" customWidth="1"/>
    <col min="14355" max="14355" width="9.140625" style="99" bestFit="1" customWidth="1"/>
    <col min="14356" max="14357" width="8.7109375" style="99" bestFit="1" customWidth="1"/>
    <col min="14358" max="14358" width="10.85546875" style="99" bestFit="1" customWidth="1"/>
    <col min="14359" max="14359" width="15.42578125" style="99" bestFit="1" customWidth="1"/>
    <col min="14360" max="14360" width="8.85546875" style="99" bestFit="1" customWidth="1"/>
    <col min="14361" max="14361" width="9.85546875" style="99" bestFit="1" customWidth="1"/>
    <col min="14362" max="14362" width="8.28515625" style="99" bestFit="1" customWidth="1"/>
    <col min="14363" max="14363" width="8.140625" style="99" bestFit="1" customWidth="1"/>
    <col min="14364" max="14364" width="9.7109375" style="99" bestFit="1" customWidth="1"/>
    <col min="14365" max="14365" width="8.28515625" style="99" bestFit="1" customWidth="1"/>
    <col min="14366" max="14592" width="7.85546875" style="99"/>
    <col min="14593" max="14593" width="5.7109375" style="99" customWidth="1"/>
    <col min="14594" max="14594" width="34.5703125" style="99" customWidth="1"/>
    <col min="14595" max="14595" width="9.140625" style="99" customWidth="1"/>
    <col min="14596" max="14596" width="6.42578125" style="99" bestFit="1" customWidth="1"/>
    <col min="14597" max="14597" width="7" style="99" bestFit="1" customWidth="1"/>
    <col min="14598" max="14598" width="7.140625" style="99" bestFit="1" customWidth="1"/>
    <col min="14599" max="14599" width="12.85546875" style="99" bestFit="1" customWidth="1"/>
    <col min="14600" max="14600" width="6" style="99" bestFit="1" customWidth="1"/>
    <col min="14601" max="14601" width="5.7109375" style="99" bestFit="1" customWidth="1"/>
    <col min="14602" max="14602" width="8.28515625" style="99" bestFit="1" customWidth="1"/>
    <col min="14603" max="14603" width="9.140625" style="99" bestFit="1" customWidth="1"/>
    <col min="14604" max="14604" width="10" style="99" bestFit="1" customWidth="1"/>
    <col min="14605" max="14605" width="11.5703125" style="99" bestFit="1" customWidth="1"/>
    <col min="14606" max="14606" width="10.42578125" style="99" bestFit="1" customWidth="1"/>
    <col min="14607" max="14607" width="6.42578125" style="99" bestFit="1" customWidth="1"/>
    <col min="14608" max="14608" width="11" style="99" bestFit="1" customWidth="1"/>
    <col min="14609" max="14609" width="12.85546875" style="99" bestFit="1" customWidth="1"/>
    <col min="14610" max="14610" width="13.140625" style="99" bestFit="1" customWidth="1"/>
    <col min="14611" max="14611" width="9.140625" style="99" bestFit="1" customWidth="1"/>
    <col min="14612" max="14613" width="8.7109375" style="99" bestFit="1" customWidth="1"/>
    <col min="14614" max="14614" width="10.85546875" style="99" bestFit="1" customWidth="1"/>
    <col min="14615" max="14615" width="15.42578125" style="99" bestFit="1" customWidth="1"/>
    <col min="14616" max="14616" width="8.85546875" style="99" bestFit="1" customWidth="1"/>
    <col min="14617" max="14617" width="9.85546875" style="99" bestFit="1" customWidth="1"/>
    <col min="14618" max="14618" width="8.28515625" style="99" bestFit="1" customWidth="1"/>
    <col min="14619" max="14619" width="8.140625" style="99" bestFit="1" customWidth="1"/>
    <col min="14620" max="14620" width="9.7109375" style="99" bestFit="1" customWidth="1"/>
    <col min="14621" max="14621" width="8.28515625" style="99" bestFit="1" customWidth="1"/>
    <col min="14622" max="14848" width="7.85546875" style="99"/>
    <col min="14849" max="14849" width="5.7109375" style="99" customWidth="1"/>
    <col min="14850" max="14850" width="34.5703125" style="99" customWidth="1"/>
    <col min="14851" max="14851" width="9.140625" style="99" customWidth="1"/>
    <col min="14852" max="14852" width="6.42578125" style="99" bestFit="1" customWidth="1"/>
    <col min="14853" max="14853" width="7" style="99" bestFit="1" customWidth="1"/>
    <col min="14854" max="14854" width="7.140625" style="99" bestFit="1" customWidth="1"/>
    <col min="14855" max="14855" width="12.85546875" style="99" bestFit="1" customWidth="1"/>
    <col min="14856" max="14856" width="6" style="99" bestFit="1" customWidth="1"/>
    <col min="14857" max="14857" width="5.7109375" style="99" bestFit="1" customWidth="1"/>
    <col min="14858" max="14858" width="8.28515625" style="99" bestFit="1" customWidth="1"/>
    <col min="14859" max="14859" width="9.140625" style="99" bestFit="1" customWidth="1"/>
    <col min="14860" max="14860" width="10" style="99" bestFit="1" customWidth="1"/>
    <col min="14861" max="14861" width="11.5703125" style="99" bestFit="1" customWidth="1"/>
    <col min="14862" max="14862" width="10.42578125" style="99" bestFit="1" customWidth="1"/>
    <col min="14863" max="14863" width="6.42578125" style="99" bestFit="1" customWidth="1"/>
    <col min="14864" max="14864" width="11" style="99" bestFit="1" customWidth="1"/>
    <col min="14865" max="14865" width="12.85546875" style="99" bestFit="1" customWidth="1"/>
    <col min="14866" max="14866" width="13.140625" style="99" bestFit="1" customWidth="1"/>
    <col min="14867" max="14867" width="9.140625" style="99" bestFit="1" customWidth="1"/>
    <col min="14868" max="14869" width="8.7109375" style="99" bestFit="1" customWidth="1"/>
    <col min="14870" max="14870" width="10.85546875" style="99" bestFit="1" customWidth="1"/>
    <col min="14871" max="14871" width="15.42578125" style="99" bestFit="1" customWidth="1"/>
    <col min="14872" max="14872" width="8.85546875" style="99" bestFit="1" customWidth="1"/>
    <col min="14873" max="14873" width="9.85546875" style="99" bestFit="1" customWidth="1"/>
    <col min="14874" max="14874" width="8.28515625" style="99" bestFit="1" customWidth="1"/>
    <col min="14875" max="14875" width="8.140625" style="99" bestFit="1" customWidth="1"/>
    <col min="14876" max="14876" width="9.7109375" style="99" bestFit="1" customWidth="1"/>
    <col min="14877" max="14877" width="8.28515625" style="99" bestFit="1" customWidth="1"/>
    <col min="14878" max="15104" width="7.85546875" style="99"/>
    <col min="15105" max="15105" width="5.7109375" style="99" customWidth="1"/>
    <col min="15106" max="15106" width="34.5703125" style="99" customWidth="1"/>
    <col min="15107" max="15107" width="9.140625" style="99" customWidth="1"/>
    <col min="15108" max="15108" width="6.42578125" style="99" bestFit="1" customWidth="1"/>
    <col min="15109" max="15109" width="7" style="99" bestFit="1" customWidth="1"/>
    <col min="15110" max="15110" width="7.140625" style="99" bestFit="1" customWidth="1"/>
    <col min="15111" max="15111" width="12.85546875" style="99" bestFit="1" customWidth="1"/>
    <col min="15112" max="15112" width="6" style="99" bestFit="1" customWidth="1"/>
    <col min="15113" max="15113" width="5.7109375" style="99" bestFit="1" customWidth="1"/>
    <col min="15114" max="15114" width="8.28515625" style="99" bestFit="1" customWidth="1"/>
    <col min="15115" max="15115" width="9.140625" style="99" bestFit="1" customWidth="1"/>
    <col min="15116" max="15116" width="10" style="99" bestFit="1" customWidth="1"/>
    <col min="15117" max="15117" width="11.5703125" style="99" bestFit="1" customWidth="1"/>
    <col min="15118" max="15118" width="10.42578125" style="99" bestFit="1" customWidth="1"/>
    <col min="15119" max="15119" width="6.42578125" style="99" bestFit="1" customWidth="1"/>
    <col min="15120" max="15120" width="11" style="99" bestFit="1" customWidth="1"/>
    <col min="15121" max="15121" width="12.85546875" style="99" bestFit="1" customWidth="1"/>
    <col min="15122" max="15122" width="13.140625" style="99" bestFit="1" customWidth="1"/>
    <col min="15123" max="15123" width="9.140625" style="99" bestFit="1" customWidth="1"/>
    <col min="15124" max="15125" width="8.7109375" style="99" bestFit="1" customWidth="1"/>
    <col min="15126" max="15126" width="10.85546875" style="99" bestFit="1" customWidth="1"/>
    <col min="15127" max="15127" width="15.42578125" style="99" bestFit="1" customWidth="1"/>
    <col min="15128" max="15128" width="8.85546875" style="99" bestFit="1" customWidth="1"/>
    <col min="15129" max="15129" width="9.85546875" style="99" bestFit="1" customWidth="1"/>
    <col min="15130" max="15130" width="8.28515625" style="99" bestFit="1" customWidth="1"/>
    <col min="15131" max="15131" width="8.140625" style="99" bestFit="1" customWidth="1"/>
    <col min="15132" max="15132" width="9.7109375" style="99" bestFit="1" customWidth="1"/>
    <col min="15133" max="15133" width="8.28515625" style="99" bestFit="1" customWidth="1"/>
    <col min="15134" max="15360" width="7.85546875" style="99"/>
    <col min="15361" max="15361" width="5.7109375" style="99" customWidth="1"/>
    <col min="15362" max="15362" width="34.5703125" style="99" customWidth="1"/>
    <col min="15363" max="15363" width="9.140625" style="99" customWidth="1"/>
    <col min="15364" max="15364" width="6.42578125" style="99" bestFit="1" customWidth="1"/>
    <col min="15365" max="15365" width="7" style="99" bestFit="1" customWidth="1"/>
    <col min="15366" max="15366" width="7.140625" style="99" bestFit="1" customWidth="1"/>
    <col min="15367" max="15367" width="12.85546875" style="99" bestFit="1" customWidth="1"/>
    <col min="15368" max="15368" width="6" style="99" bestFit="1" customWidth="1"/>
    <col min="15369" max="15369" width="5.7109375" style="99" bestFit="1" customWidth="1"/>
    <col min="15370" max="15370" width="8.28515625" style="99" bestFit="1" customWidth="1"/>
    <col min="15371" max="15371" width="9.140625" style="99" bestFit="1" customWidth="1"/>
    <col min="15372" max="15372" width="10" style="99" bestFit="1" customWidth="1"/>
    <col min="15373" max="15373" width="11.5703125" style="99" bestFit="1" customWidth="1"/>
    <col min="15374" max="15374" width="10.42578125" style="99" bestFit="1" customWidth="1"/>
    <col min="15375" max="15375" width="6.42578125" style="99" bestFit="1" customWidth="1"/>
    <col min="15376" max="15376" width="11" style="99" bestFit="1" customWidth="1"/>
    <col min="15377" max="15377" width="12.85546875" style="99" bestFit="1" customWidth="1"/>
    <col min="15378" max="15378" width="13.140625" style="99" bestFit="1" customWidth="1"/>
    <col min="15379" max="15379" width="9.140625" style="99" bestFit="1" customWidth="1"/>
    <col min="15380" max="15381" width="8.7109375" style="99" bestFit="1" customWidth="1"/>
    <col min="15382" max="15382" width="10.85546875" style="99" bestFit="1" customWidth="1"/>
    <col min="15383" max="15383" width="15.42578125" style="99" bestFit="1" customWidth="1"/>
    <col min="15384" max="15384" width="8.85546875" style="99" bestFit="1" customWidth="1"/>
    <col min="15385" max="15385" width="9.85546875" style="99" bestFit="1" customWidth="1"/>
    <col min="15386" max="15386" width="8.28515625" style="99" bestFit="1" customWidth="1"/>
    <col min="15387" max="15387" width="8.140625" style="99" bestFit="1" customWidth="1"/>
    <col min="15388" max="15388" width="9.7109375" style="99" bestFit="1" customWidth="1"/>
    <col min="15389" max="15389" width="8.28515625" style="99" bestFit="1" customWidth="1"/>
    <col min="15390" max="15616" width="7.85546875" style="99"/>
    <col min="15617" max="15617" width="5.7109375" style="99" customWidth="1"/>
    <col min="15618" max="15618" width="34.5703125" style="99" customWidth="1"/>
    <col min="15619" max="15619" width="9.140625" style="99" customWidth="1"/>
    <col min="15620" max="15620" width="6.42578125" style="99" bestFit="1" customWidth="1"/>
    <col min="15621" max="15621" width="7" style="99" bestFit="1" customWidth="1"/>
    <col min="15622" max="15622" width="7.140625" style="99" bestFit="1" customWidth="1"/>
    <col min="15623" max="15623" width="12.85546875" style="99" bestFit="1" customWidth="1"/>
    <col min="15624" max="15624" width="6" style="99" bestFit="1" customWidth="1"/>
    <col min="15625" max="15625" width="5.7109375" style="99" bestFit="1" customWidth="1"/>
    <col min="15626" max="15626" width="8.28515625" style="99" bestFit="1" customWidth="1"/>
    <col min="15627" max="15627" width="9.140625" style="99" bestFit="1" customWidth="1"/>
    <col min="15628" max="15628" width="10" style="99" bestFit="1" customWidth="1"/>
    <col min="15629" max="15629" width="11.5703125" style="99" bestFit="1" customWidth="1"/>
    <col min="15630" max="15630" width="10.42578125" style="99" bestFit="1" customWidth="1"/>
    <col min="15631" max="15631" width="6.42578125" style="99" bestFit="1" customWidth="1"/>
    <col min="15632" max="15632" width="11" style="99" bestFit="1" customWidth="1"/>
    <col min="15633" max="15633" width="12.85546875" style="99" bestFit="1" customWidth="1"/>
    <col min="15634" max="15634" width="13.140625" style="99" bestFit="1" customWidth="1"/>
    <col min="15635" max="15635" width="9.140625" style="99" bestFit="1" customWidth="1"/>
    <col min="15636" max="15637" width="8.7109375" style="99" bestFit="1" customWidth="1"/>
    <col min="15638" max="15638" width="10.85546875" style="99" bestFit="1" customWidth="1"/>
    <col min="15639" max="15639" width="15.42578125" style="99" bestFit="1" customWidth="1"/>
    <col min="15640" max="15640" width="8.85546875" style="99" bestFit="1" customWidth="1"/>
    <col min="15641" max="15641" width="9.85546875" style="99" bestFit="1" customWidth="1"/>
    <col min="15642" max="15642" width="8.28515625" style="99" bestFit="1" customWidth="1"/>
    <col min="15643" max="15643" width="8.140625" style="99" bestFit="1" customWidth="1"/>
    <col min="15644" max="15644" width="9.7109375" style="99" bestFit="1" customWidth="1"/>
    <col min="15645" max="15645" width="8.28515625" style="99" bestFit="1" customWidth="1"/>
    <col min="15646" max="15872" width="7.85546875" style="99"/>
    <col min="15873" max="15873" width="5.7109375" style="99" customWidth="1"/>
    <col min="15874" max="15874" width="34.5703125" style="99" customWidth="1"/>
    <col min="15875" max="15875" width="9.140625" style="99" customWidth="1"/>
    <col min="15876" max="15876" width="6.42578125" style="99" bestFit="1" customWidth="1"/>
    <col min="15877" max="15877" width="7" style="99" bestFit="1" customWidth="1"/>
    <col min="15878" max="15878" width="7.140625" style="99" bestFit="1" customWidth="1"/>
    <col min="15879" max="15879" width="12.85546875" style="99" bestFit="1" customWidth="1"/>
    <col min="15880" max="15880" width="6" style="99" bestFit="1" customWidth="1"/>
    <col min="15881" max="15881" width="5.7109375" style="99" bestFit="1" customWidth="1"/>
    <col min="15882" max="15882" width="8.28515625" style="99" bestFit="1" customWidth="1"/>
    <col min="15883" max="15883" width="9.140625" style="99" bestFit="1" customWidth="1"/>
    <col min="15884" max="15884" width="10" style="99" bestFit="1" customWidth="1"/>
    <col min="15885" max="15885" width="11.5703125" style="99" bestFit="1" customWidth="1"/>
    <col min="15886" max="15886" width="10.42578125" style="99" bestFit="1" customWidth="1"/>
    <col min="15887" max="15887" width="6.42578125" style="99" bestFit="1" customWidth="1"/>
    <col min="15888" max="15888" width="11" style="99" bestFit="1" customWidth="1"/>
    <col min="15889" max="15889" width="12.85546875" style="99" bestFit="1" customWidth="1"/>
    <col min="15890" max="15890" width="13.140625" style="99" bestFit="1" customWidth="1"/>
    <col min="15891" max="15891" width="9.140625" style="99" bestFit="1" customWidth="1"/>
    <col min="15892" max="15893" width="8.7109375" style="99" bestFit="1" customWidth="1"/>
    <col min="15894" max="15894" width="10.85546875" style="99" bestFit="1" customWidth="1"/>
    <col min="15895" max="15895" width="15.42578125" style="99" bestFit="1" customWidth="1"/>
    <col min="15896" max="15896" width="8.85546875" style="99" bestFit="1" customWidth="1"/>
    <col min="15897" max="15897" width="9.85546875" style="99" bestFit="1" customWidth="1"/>
    <col min="15898" max="15898" width="8.28515625" style="99" bestFit="1" customWidth="1"/>
    <col min="15899" max="15899" width="8.140625" style="99" bestFit="1" customWidth="1"/>
    <col min="15900" max="15900" width="9.7109375" style="99" bestFit="1" customWidth="1"/>
    <col min="15901" max="15901" width="8.28515625" style="99" bestFit="1" customWidth="1"/>
    <col min="15902" max="16128" width="7.85546875" style="99"/>
    <col min="16129" max="16129" width="5.7109375" style="99" customWidth="1"/>
    <col min="16130" max="16130" width="34.5703125" style="99" customWidth="1"/>
    <col min="16131" max="16131" width="9.140625" style="99" customWidth="1"/>
    <col min="16132" max="16132" width="6.42578125" style="99" bestFit="1" customWidth="1"/>
    <col min="16133" max="16133" width="7" style="99" bestFit="1" customWidth="1"/>
    <col min="16134" max="16134" width="7.140625" style="99" bestFit="1" customWidth="1"/>
    <col min="16135" max="16135" width="12.85546875" style="99" bestFit="1" customWidth="1"/>
    <col min="16136" max="16136" width="6" style="99" bestFit="1" customWidth="1"/>
    <col min="16137" max="16137" width="5.7109375" style="99" bestFit="1" customWidth="1"/>
    <col min="16138" max="16138" width="8.28515625" style="99" bestFit="1" customWidth="1"/>
    <col min="16139" max="16139" width="9.140625" style="99" bestFit="1" customWidth="1"/>
    <col min="16140" max="16140" width="10" style="99" bestFit="1" customWidth="1"/>
    <col min="16141" max="16141" width="11.5703125" style="99" bestFit="1" customWidth="1"/>
    <col min="16142" max="16142" width="10.42578125" style="99" bestFit="1" customWidth="1"/>
    <col min="16143" max="16143" width="6.42578125" style="99" bestFit="1" customWidth="1"/>
    <col min="16144" max="16144" width="11" style="99" bestFit="1" customWidth="1"/>
    <col min="16145" max="16145" width="12.85546875" style="99" bestFit="1" customWidth="1"/>
    <col min="16146" max="16146" width="13.140625" style="99" bestFit="1" customWidth="1"/>
    <col min="16147" max="16147" width="9.140625" style="99" bestFit="1" customWidth="1"/>
    <col min="16148" max="16149" width="8.7109375" style="99" bestFit="1" customWidth="1"/>
    <col min="16150" max="16150" width="10.85546875" style="99" bestFit="1" customWidth="1"/>
    <col min="16151" max="16151" width="15.42578125" style="99" bestFit="1" customWidth="1"/>
    <col min="16152" max="16152" width="8.85546875" style="99" bestFit="1" customWidth="1"/>
    <col min="16153" max="16153" width="9.85546875" style="99" bestFit="1" customWidth="1"/>
    <col min="16154" max="16154" width="8.28515625" style="99" bestFit="1" customWidth="1"/>
    <col min="16155" max="16155" width="8.140625" style="99" bestFit="1" customWidth="1"/>
    <col min="16156" max="16156" width="9.7109375" style="99" bestFit="1" customWidth="1"/>
    <col min="16157" max="16157" width="8.28515625" style="99" bestFit="1" customWidth="1"/>
    <col min="16158" max="16384" width="7.85546875" style="99"/>
  </cols>
  <sheetData>
    <row r="1" spans="1:29" ht="12" customHeight="1" x14ac:dyDescent="0.2">
      <c r="A1" s="454">
        <v>2010</v>
      </c>
      <c r="B1" s="455"/>
      <c r="C1" s="142" t="s">
        <v>0</v>
      </c>
      <c r="D1" s="143" t="s">
        <v>1</v>
      </c>
      <c r="E1" s="142" t="s">
        <v>2</v>
      </c>
      <c r="F1" s="144" t="s">
        <v>3</v>
      </c>
      <c r="G1" s="143" t="s">
        <v>4</v>
      </c>
      <c r="H1" s="143" t="s">
        <v>5</v>
      </c>
      <c r="I1" s="142" t="s">
        <v>6</v>
      </c>
      <c r="J1" s="142" t="s">
        <v>7</v>
      </c>
      <c r="K1" s="142" t="s">
        <v>8</v>
      </c>
      <c r="L1" s="142" t="s">
        <v>9</v>
      </c>
      <c r="M1" s="143" t="s">
        <v>10</v>
      </c>
      <c r="N1" s="143" t="s">
        <v>11</v>
      </c>
      <c r="O1" s="143" t="s">
        <v>12</v>
      </c>
      <c r="P1" s="143" t="s">
        <v>13</v>
      </c>
      <c r="Q1" s="143" t="s">
        <v>14</v>
      </c>
      <c r="R1" s="145" t="s">
        <v>15</v>
      </c>
      <c r="S1" s="143" t="s">
        <v>16</v>
      </c>
      <c r="T1" s="143" t="s">
        <v>17</v>
      </c>
      <c r="U1" s="143" t="s">
        <v>18</v>
      </c>
      <c r="V1" s="144" t="s">
        <v>19</v>
      </c>
      <c r="W1" s="146" t="s">
        <v>20</v>
      </c>
      <c r="X1" s="143" t="s">
        <v>21</v>
      </c>
      <c r="Y1" s="142" t="s">
        <v>99</v>
      </c>
      <c r="Z1" s="142" t="s">
        <v>23</v>
      </c>
      <c r="AA1" s="142" t="s">
        <v>24</v>
      </c>
      <c r="AB1" s="143" t="s">
        <v>25</v>
      </c>
      <c r="AC1" s="144" t="s">
        <v>3</v>
      </c>
    </row>
    <row r="2" spans="1:29" ht="12" customHeight="1" x14ac:dyDescent="0.2">
      <c r="A2" s="456"/>
      <c r="B2" s="457"/>
      <c r="C2" s="163"/>
      <c r="D2" s="163"/>
      <c r="E2" s="163"/>
      <c r="F2" s="148" t="s">
        <v>26</v>
      </c>
      <c r="G2" s="288" t="s">
        <v>27</v>
      </c>
      <c r="H2" s="190" t="s">
        <v>28</v>
      </c>
      <c r="I2" s="163"/>
      <c r="J2" s="163"/>
      <c r="K2" s="288"/>
      <c r="L2" s="190" t="s">
        <v>29</v>
      </c>
      <c r="M2" s="190" t="s">
        <v>30</v>
      </c>
      <c r="N2" s="190" t="s">
        <v>31</v>
      </c>
      <c r="O2" s="190"/>
      <c r="P2" s="190" t="s">
        <v>32</v>
      </c>
      <c r="Q2" s="288" t="s">
        <v>33</v>
      </c>
      <c r="R2" s="151" t="s">
        <v>34</v>
      </c>
      <c r="S2" s="190" t="s">
        <v>35</v>
      </c>
      <c r="T2" s="190" t="s">
        <v>36</v>
      </c>
      <c r="U2" s="190" t="s">
        <v>36</v>
      </c>
      <c r="V2" s="148"/>
      <c r="W2" s="152" t="s">
        <v>37</v>
      </c>
      <c r="X2" s="190" t="s">
        <v>38</v>
      </c>
      <c r="Y2" s="190"/>
      <c r="Z2" s="190" t="s">
        <v>39</v>
      </c>
      <c r="AA2" s="190"/>
      <c r="AB2" s="190" t="s">
        <v>40</v>
      </c>
      <c r="AC2" s="148"/>
    </row>
    <row r="3" spans="1:29" ht="12" customHeight="1" x14ac:dyDescent="0.2">
      <c r="A3" s="456"/>
      <c r="B3" s="457"/>
      <c r="C3" s="190" t="s">
        <v>41</v>
      </c>
      <c r="D3" s="190" t="s">
        <v>41</v>
      </c>
      <c r="E3" s="190" t="s">
        <v>41</v>
      </c>
      <c r="F3" s="148" t="s">
        <v>41</v>
      </c>
      <c r="G3" s="288" t="s">
        <v>41</v>
      </c>
      <c r="H3" s="190" t="s">
        <v>41</v>
      </c>
      <c r="I3" s="190" t="s">
        <v>41</v>
      </c>
      <c r="J3" s="190" t="s">
        <v>41</v>
      </c>
      <c r="K3" s="288" t="s">
        <v>41</v>
      </c>
      <c r="L3" s="190" t="s">
        <v>41</v>
      </c>
      <c r="M3" s="190" t="s">
        <v>41</v>
      </c>
      <c r="N3" s="190" t="s">
        <v>41</v>
      </c>
      <c r="O3" s="190" t="s">
        <v>41</v>
      </c>
      <c r="P3" s="190" t="s">
        <v>41</v>
      </c>
      <c r="Q3" s="288" t="s">
        <v>41</v>
      </c>
      <c r="R3" s="151" t="s">
        <v>41</v>
      </c>
      <c r="S3" s="190" t="s">
        <v>41</v>
      </c>
      <c r="T3" s="190" t="s">
        <v>41</v>
      </c>
      <c r="U3" s="190" t="s">
        <v>41</v>
      </c>
      <c r="V3" s="148" t="s">
        <v>41</v>
      </c>
      <c r="W3" s="152" t="s">
        <v>41</v>
      </c>
      <c r="X3" s="190" t="s">
        <v>41</v>
      </c>
      <c r="Y3" s="190" t="s">
        <v>41</v>
      </c>
      <c r="Z3" s="190" t="s">
        <v>41</v>
      </c>
      <c r="AA3" s="190" t="s">
        <v>41</v>
      </c>
      <c r="AB3" s="190" t="s">
        <v>41</v>
      </c>
      <c r="AC3" s="148" t="s">
        <v>41</v>
      </c>
    </row>
    <row r="4" spans="1:29" ht="12" customHeight="1" x14ac:dyDescent="0.2">
      <c r="A4" s="458"/>
      <c r="B4" s="459"/>
      <c r="C4" s="153"/>
      <c r="D4" s="153"/>
      <c r="E4" s="153"/>
      <c r="F4" s="154"/>
      <c r="G4" s="155"/>
      <c r="H4" s="153"/>
      <c r="I4" s="153"/>
      <c r="J4" s="153"/>
      <c r="K4" s="155"/>
      <c r="L4" s="153"/>
      <c r="M4" s="153"/>
      <c r="N4" s="153"/>
      <c r="O4" s="153"/>
      <c r="P4" s="153"/>
      <c r="Q4" s="155"/>
      <c r="R4" s="156"/>
      <c r="S4" s="153"/>
      <c r="T4" s="153"/>
      <c r="U4" s="153"/>
      <c r="V4" s="154"/>
      <c r="W4" s="157"/>
      <c r="X4" s="153"/>
      <c r="Y4" s="153"/>
      <c r="Z4" s="153"/>
      <c r="AA4" s="153"/>
      <c r="AB4" s="153"/>
      <c r="AC4" s="154"/>
    </row>
    <row r="5" spans="1:29" s="183" customFormat="1" ht="12" customHeight="1" x14ac:dyDescent="0.2">
      <c r="A5" s="191"/>
      <c r="B5" s="192"/>
      <c r="C5" s="163"/>
      <c r="D5" s="163"/>
      <c r="E5" s="163"/>
      <c r="F5" s="148"/>
      <c r="G5" s="288"/>
      <c r="H5" s="190"/>
      <c r="I5" s="163"/>
      <c r="J5" s="163"/>
      <c r="K5" s="288"/>
      <c r="L5" s="190"/>
      <c r="M5" s="190"/>
      <c r="N5" s="190"/>
      <c r="O5" s="190"/>
      <c r="P5" s="190"/>
      <c r="Q5" s="288"/>
      <c r="R5" s="151"/>
      <c r="S5" s="190"/>
      <c r="T5" s="190"/>
      <c r="U5" s="190"/>
      <c r="V5" s="148"/>
      <c r="W5" s="152"/>
      <c r="X5" s="190"/>
      <c r="Y5" s="190"/>
      <c r="Z5" s="187"/>
      <c r="AA5" s="190"/>
      <c r="AB5" s="190"/>
      <c r="AC5" s="148"/>
    </row>
    <row r="6" spans="1:29" s="183" customFormat="1" ht="12" customHeight="1" x14ac:dyDescent="0.2">
      <c r="A6" s="193" t="s">
        <v>42</v>
      </c>
      <c r="B6" s="194"/>
      <c r="C6" s="163"/>
      <c r="D6" s="163"/>
      <c r="E6" s="163"/>
      <c r="F6" s="148">
        <v>0</v>
      </c>
      <c r="G6" s="163"/>
      <c r="H6" s="163"/>
      <c r="I6" s="163"/>
      <c r="J6" s="163"/>
      <c r="K6" s="163"/>
      <c r="L6" s="163"/>
      <c r="M6" s="163"/>
      <c r="N6" s="163"/>
      <c r="O6" s="163"/>
      <c r="P6" s="163"/>
      <c r="Q6" s="163"/>
      <c r="R6" s="148">
        <v>0</v>
      </c>
      <c r="S6" s="163"/>
      <c r="T6" s="163"/>
      <c r="U6" s="163"/>
      <c r="V6" s="148">
        <v>0</v>
      </c>
      <c r="W6" s="152">
        <v>0</v>
      </c>
      <c r="X6" s="163">
        <v>96.606708286733593</v>
      </c>
      <c r="Y6" s="163">
        <v>40.599408559914046</v>
      </c>
      <c r="Z6" s="163">
        <v>3.2041656000000001</v>
      </c>
      <c r="AA6" s="163">
        <v>7.4704350953984573</v>
      </c>
      <c r="AB6" s="163"/>
      <c r="AC6" s="148">
        <v>147.88071754204611</v>
      </c>
    </row>
    <row r="7" spans="1:29" s="183" customFormat="1" ht="12" customHeight="1" x14ac:dyDescent="0.2">
      <c r="A7" s="195" t="s">
        <v>43</v>
      </c>
      <c r="B7" s="194"/>
      <c r="C7" s="163">
        <v>7.0667562880000006</v>
      </c>
      <c r="D7" s="163">
        <v>118.13291374128337</v>
      </c>
      <c r="E7" s="163">
        <v>5.6918816488817612</v>
      </c>
      <c r="F7" s="148">
        <v>130.89155167816511</v>
      </c>
      <c r="G7" s="163">
        <v>1492.826423628768</v>
      </c>
      <c r="H7" s="163">
        <v>0</v>
      </c>
      <c r="I7" s="163">
        <v>15.562114882381156</v>
      </c>
      <c r="J7" s="163">
        <v>-183.47965951961186</v>
      </c>
      <c r="K7" s="163">
        <v>-34.013479669449609</v>
      </c>
      <c r="L7" s="163">
        <v>-252.23031659601219</v>
      </c>
      <c r="M7" s="163">
        <v>-1.7726314289999998</v>
      </c>
      <c r="N7" s="163">
        <v>91.123091887699758</v>
      </c>
      <c r="O7" s="163">
        <v>99.227465402365482</v>
      </c>
      <c r="P7" s="163">
        <v>3.3500363788899996</v>
      </c>
      <c r="Q7" s="163">
        <v>-249.47323529518192</v>
      </c>
      <c r="R7" s="148">
        <v>981.11980967084855</v>
      </c>
      <c r="S7" s="163">
        <v>490.66598869194036</v>
      </c>
      <c r="T7" s="163">
        <v>-0.1263835000000002</v>
      </c>
      <c r="U7" s="163">
        <v>0</v>
      </c>
      <c r="V7" s="148">
        <v>490.53960519194038</v>
      </c>
      <c r="W7" s="152">
        <v>1602.5509665409541</v>
      </c>
      <c r="X7" s="163"/>
      <c r="Y7" s="163">
        <v>19.164145748701429</v>
      </c>
      <c r="Z7" s="163">
        <v>17.865159465537147</v>
      </c>
      <c r="AA7" s="163"/>
      <c r="AB7" s="163">
        <v>234.61553880000002</v>
      </c>
      <c r="AC7" s="148">
        <v>1874.1958105551926</v>
      </c>
    </row>
    <row r="8" spans="1:29" s="183" customFormat="1" ht="12" customHeight="1" x14ac:dyDescent="0.2">
      <c r="A8" s="193"/>
      <c r="B8" s="194"/>
      <c r="C8" s="163"/>
      <c r="D8" s="163"/>
      <c r="E8" s="163"/>
      <c r="F8" s="148"/>
      <c r="G8" s="163"/>
      <c r="H8" s="163"/>
      <c r="I8" s="163"/>
      <c r="J8" s="163"/>
      <c r="K8" s="163"/>
      <c r="L8" s="163"/>
      <c r="M8" s="163"/>
      <c r="N8" s="163"/>
      <c r="O8" s="163"/>
      <c r="P8" s="163"/>
      <c r="Q8" s="163"/>
      <c r="R8" s="148"/>
      <c r="S8" s="163"/>
      <c r="T8" s="163"/>
      <c r="U8" s="163"/>
      <c r="V8" s="148"/>
      <c r="W8" s="152"/>
      <c r="X8" s="163"/>
      <c r="Y8" s="163"/>
      <c r="Z8" s="163"/>
      <c r="AA8" s="163"/>
      <c r="AB8" s="163"/>
      <c r="AC8" s="148"/>
    </row>
    <row r="9" spans="1:29" s="183" customFormat="1" ht="12" customHeight="1" x14ac:dyDescent="0.2">
      <c r="A9" s="196" t="s">
        <v>44</v>
      </c>
      <c r="B9" s="197"/>
      <c r="C9" s="158">
        <v>7.0667562880000006</v>
      </c>
      <c r="D9" s="158">
        <v>118.13291374128337</v>
      </c>
      <c r="E9" s="158">
        <v>5.6918816488817612</v>
      </c>
      <c r="F9" s="159">
        <v>130.89155167816511</v>
      </c>
      <c r="G9" s="158">
        <v>1492.826423628768</v>
      </c>
      <c r="H9" s="158">
        <v>0</v>
      </c>
      <c r="I9" s="158">
        <v>15.562114882381156</v>
      </c>
      <c r="J9" s="158">
        <v>-183.47965951961186</v>
      </c>
      <c r="K9" s="158">
        <v>-34.013479669449609</v>
      </c>
      <c r="L9" s="158">
        <v>-252.23031659601219</v>
      </c>
      <c r="M9" s="158">
        <v>-1.7726314289999998</v>
      </c>
      <c r="N9" s="158">
        <v>91.123091887699758</v>
      </c>
      <c r="O9" s="158">
        <v>99.227465402365482</v>
      </c>
      <c r="P9" s="158">
        <v>3.3500363788899996</v>
      </c>
      <c r="Q9" s="158">
        <v>-249.47323529518192</v>
      </c>
      <c r="R9" s="159">
        <v>981.11980967084855</v>
      </c>
      <c r="S9" s="158">
        <v>490.66598869194036</v>
      </c>
      <c r="T9" s="158">
        <v>-0.1263835000000002</v>
      </c>
      <c r="U9" s="158">
        <v>0</v>
      </c>
      <c r="V9" s="159">
        <v>490.53960519194038</v>
      </c>
      <c r="W9" s="160">
        <v>1602.5509665409541</v>
      </c>
      <c r="X9" s="158">
        <v>96.606708286733593</v>
      </c>
      <c r="Y9" s="158">
        <v>59.763554308615475</v>
      </c>
      <c r="Z9" s="158">
        <v>21.069325065537146</v>
      </c>
      <c r="AA9" s="158">
        <v>7.4704350953984573</v>
      </c>
      <c r="AB9" s="158">
        <v>234.61553880000002</v>
      </c>
      <c r="AC9" s="159">
        <v>2022.0765280972387</v>
      </c>
    </row>
    <row r="10" spans="1:29" s="183" customFormat="1" ht="12" customHeight="1" x14ac:dyDescent="0.2">
      <c r="A10" s="193"/>
      <c r="B10" s="194"/>
      <c r="C10" s="163"/>
      <c r="D10" s="163"/>
      <c r="E10" s="163"/>
      <c r="F10" s="148"/>
      <c r="G10" s="163"/>
      <c r="H10" s="163"/>
      <c r="I10" s="163"/>
      <c r="J10" s="163"/>
      <c r="K10" s="163"/>
      <c r="L10" s="163"/>
      <c r="M10" s="163"/>
      <c r="N10" s="163"/>
      <c r="O10" s="163"/>
      <c r="P10" s="163"/>
      <c r="Q10" s="163"/>
      <c r="R10" s="148"/>
      <c r="S10" s="163"/>
      <c r="T10" s="163"/>
      <c r="U10" s="163"/>
      <c r="V10" s="148"/>
      <c r="W10" s="152"/>
      <c r="X10" s="163"/>
      <c r="Y10" s="163"/>
      <c r="Z10" s="158"/>
      <c r="AA10" s="163"/>
      <c r="AB10" s="163"/>
      <c r="AC10" s="148"/>
    </row>
    <row r="11" spans="1:29" s="183" customFormat="1" ht="12" customHeight="1" x14ac:dyDescent="0.2">
      <c r="A11" s="196" t="s">
        <v>45</v>
      </c>
      <c r="B11" s="197"/>
      <c r="C11" s="158">
        <v>0</v>
      </c>
      <c r="D11" s="158">
        <v>0</v>
      </c>
      <c r="E11" s="160">
        <v>0</v>
      </c>
      <c r="F11" s="159">
        <v>0</v>
      </c>
      <c r="G11" s="158">
        <v>0</v>
      </c>
      <c r="H11" s="158">
        <v>0</v>
      </c>
      <c r="I11" s="158">
        <v>0</v>
      </c>
      <c r="J11" s="158">
        <v>1.7445045743834985E-3</v>
      </c>
      <c r="K11" s="158">
        <v>42.44766451248087</v>
      </c>
      <c r="L11" s="158">
        <v>20.964227000000001</v>
      </c>
      <c r="M11" s="158">
        <v>0</v>
      </c>
      <c r="N11" s="158">
        <v>301.40349200000003</v>
      </c>
      <c r="O11" s="158">
        <v>0</v>
      </c>
      <c r="P11" s="158">
        <v>0</v>
      </c>
      <c r="Q11" s="158">
        <v>0.16924230000000001</v>
      </c>
      <c r="R11" s="159">
        <v>364.98637031705528</v>
      </c>
      <c r="S11" s="158"/>
      <c r="T11" s="158"/>
      <c r="U11" s="158"/>
      <c r="V11" s="159"/>
      <c r="W11" s="160">
        <v>364.98637031705528</v>
      </c>
      <c r="X11" s="158"/>
      <c r="Y11" s="158"/>
      <c r="Z11" s="158"/>
      <c r="AA11" s="158"/>
      <c r="AB11" s="158"/>
      <c r="AC11" s="159">
        <v>364.98637031705528</v>
      </c>
    </row>
    <row r="12" spans="1:29" s="183" customFormat="1" ht="12" customHeight="1" x14ac:dyDescent="0.2">
      <c r="A12" s="193"/>
      <c r="B12" s="194" t="s">
        <v>46</v>
      </c>
      <c r="C12" s="163"/>
      <c r="D12" s="163"/>
      <c r="E12" s="163"/>
      <c r="F12" s="148">
        <v>0</v>
      </c>
      <c r="G12" s="163"/>
      <c r="H12" s="163"/>
      <c r="I12" s="163"/>
      <c r="J12" s="163"/>
      <c r="K12" s="163"/>
      <c r="L12" s="163">
        <v>20.964227000000001</v>
      </c>
      <c r="M12" s="163"/>
      <c r="N12" s="163">
        <v>301.40349200000003</v>
      </c>
      <c r="O12" s="163"/>
      <c r="P12" s="163"/>
      <c r="Q12" s="163">
        <v>0.16924230000000001</v>
      </c>
      <c r="R12" s="148">
        <v>322.53696130000003</v>
      </c>
      <c r="S12" s="163"/>
      <c r="T12" s="163"/>
      <c r="U12" s="163"/>
      <c r="V12" s="148">
        <v>0</v>
      </c>
      <c r="W12" s="152">
        <v>322.53696130000003</v>
      </c>
      <c r="X12" s="163"/>
      <c r="Y12" s="163"/>
      <c r="Z12" s="163"/>
      <c r="AA12" s="163"/>
      <c r="AB12" s="163"/>
      <c r="AC12" s="148">
        <v>322.53696130000003</v>
      </c>
    </row>
    <row r="13" spans="1:29" s="183" customFormat="1" ht="12" customHeight="1" x14ac:dyDescent="0.2">
      <c r="A13" s="193"/>
      <c r="B13" s="194" t="s">
        <v>47</v>
      </c>
      <c r="C13" s="163"/>
      <c r="D13" s="163"/>
      <c r="E13" s="163"/>
      <c r="F13" s="148">
        <v>0</v>
      </c>
      <c r="G13" s="163"/>
      <c r="H13" s="163"/>
      <c r="I13" s="163"/>
      <c r="J13" s="163">
        <v>1.7445045743834985E-3</v>
      </c>
      <c r="K13" s="163">
        <v>42.44766451248087</v>
      </c>
      <c r="L13" s="163"/>
      <c r="M13" s="163"/>
      <c r="N13" s="163"/>
      <c r="O13" s="163"/>
      <c r="P13" s="163"/>
      <c r="Q13" s="163"/>
      <c r="R13" s="148">
        <v>42.449409017055252</v>
      </c>
      <c r="S13" s="163"/>
      <c r="T13" s="163"/>
      <c r="U13" s="163"/>
      <c r="V13" s="148">
        <v>0</v>
      </c>
      <c r="W13" s="152">
        <v>42.449409017055252</v>
      </c>
      <c r="X13" s="163"/>
      <c r="Y13" s="163"/>
      <c r="Z13" s="163"/>
      <c r="AA13" s="163"/>
      <c r="AB13" s="163"/>
      <c r="AC13" s="148">
        <v>42.449409017055252</v>
      </c>
    </row>
    <row r="14" spans="1:29" s="183" customFormat="1" ht="12" customHeight="1" x14ac:dyDescent="0.2">
      <c r="A14" s="195"/>
      <c r="B14" s="194"/>
      <c r="C14" s="163"/>
      <c r="D14" s="163"/>
      <c r="E14" s="163"/>
      <c r="F14" s="148"/>
      <c r="G14" s="163"/>
      <c r="H14" s="163"/>
      <c r="I14" s="163"/>
      <c r="J14" s="163"/>
      <c r="K14" s="163"/>
      <c r="L14" s="163"/>
      <c r="M14" s="163"/>
      <c r="N14" s="163"/>
      <c r="O14" s="163"/>
      <c r="P14" s="163"/>
      <c r="Q14" s="163"/>
      <c r="R14" s="148"/>
      <c r="S14" s="163"/>
      <c r="T14" s="163"/>
      <c r="U14" s="163"/>
      <c r="V14" s="148"/>
      <c r="W14" s="152"/>
      <c r="X14" s="163"/>
      <c r="Y14" s="163"/>
      <c r="Z14" s="163"/>
      <c r="AA14" s="163"/>
      <c r="AB14" s="163"/>
      <c r="AC14" s="148"/>
    </row>
    <row r="15" spans="1:29" s="183" customFormat="1" ht="12" customHeight="1" x14ac:dyDescent="0.2">
      <c r="A15" s="196" t="s">
        <v>48</v>
      </c>
      <c r="B15" s="197"/>
      <c r="C15" s="158">
        <v>7.0667562880000006</v>
      </c>
      <c r="D15" s="158">
        <v>118.13291374128337</v>
      </c>
      <c r="E15" s="158">
        <v>5.6918816488817612</v>
      </c>
      <c r="F15" s="159">
        <v>130.89155167816511</v>
      </c>
      <c r="G15" s="158">
        <v>1492.826423628768</v>
      </c>
      <c r="H15" s="158">
        <v>0</v>
      </c>
      <c r="I15" s="158">
        <v>15.562114882381156</v>
      </c>
      <c r="J15" s="158">
        <v>-183.48140402418625</v>
      </c>
      <c r="K15" s="158">
        <v>-76.461144181930479</v>
      </c>
      <c r="L15" s="158">
        <v>-273.19454359601218</v>
      </c>
      <c r="M15" s="158">
        <v>-1.7726314289999998</v>
      </c>
      <c r="N15" s="158">
        <v>-210.28040011230027</v>
      </c>
      <c r="O15" s="158">
        <v>99.227465402365482</v>
      </c>
      <c r="P15" s="158">
        <v>3.3500363788899996</v>
      </c>
      <c r="Q15" s="158">
        <v>-249.64247759518193</v>
      </c>
      <c r="R15" s="159">
        <v>616.13343935379351</v>
      </c>
      <c r="S15" s="158">
        <v>490.66598869194036</v>
      </c>
      <c r="T15" s="158">
        <v>-0.1263835000000002</v>
      </c>
      <c r="U15" s="158">
        <v>0</v>
      </c>
      <c r="V15" s="159">
        <v>490.53960519194038</v>
      </c>
      <c r="W15" s="160">
        <v>1237.5645962238991</v>
      </c>
      <c r="X15" s="158">
        <v>96.606708286733593</v>
      </c>
      <c r="Y15" s="158">
        <v>59.763554308615475</v>
      </c>
      <c r="Z15" s="158">
        <v>21.069325065537146</v>
      </c>
      <c r="AA15" s="158">
        <v>7.4704350953984573</v>
      </c>
      <c r="AB15" s="158">
        <v>234.61553880000002</v>
      </c>
      <c r="AC15" s="159">
        <v>1657.0901577801837</v>
      </c>
    </row>
    <row r="16" spans="1:29" s="183" customFormat="1" ht="12" customHeight="1" x14ac:dyDescent="0.2">
      <c r="A16" s="195"/>
      <c r="B16" s="194"/>
      <c r="C16" s="163"/>
      <c r="D16" s="163"/>
      <c r="E16" s="163"/>
      <c r="F16" s="148"/>
      <c r="G16" s="163"/>
      <c r="H16" s="163"/>
      <c r="I16" s="163"/>
      <c r="J16" s="163"/>
      <c r="K16" s="163"/>
      <c r="L16" s="163"/>
      <c r="M16" s="163"/>
      <c r="N16" s="163"/>
      <c r="O16" s="163"/>
      <c r="P16" s="163"/>
      <c r="Q16" s="163"/>
      <c r="R16" s="148"/>
      <c r="S16" s="163"/>
      <c r="T16" s="163"/>
      <c r="U16" s="163"/>
      <c r="V16" s="148"/>
      <c r="W16" s="152"/>
      <c r="X16" s="163"/>
      <c r="Y16" s="163"/>
      <c r="Z16" s="163"/>
      <c r="AA16" s="163"/>
      <c r="AB16" s="163"/>
      <c r="AC16" s="148"/>
    </row>
    <row r="17" spans="1:29" s="183" customFormat="1" ht="12" customHeight="1" x14ac:dyDescent="0.2">
      <c r="A17" s="198" t="s">
        <v>104</v>
      </c>
      <c r="B17" s="197"/>
      <c r="C17" s="158">
        <v>0</v>
      </c>
      <c r="D17" s="158">
        <v>86.747413242198235</v>
      </c>
      <c r="E17" s="158">
        <v>0</v>
      </c>
      <c r="F17" s="159">
        <v>86.747413242198235</v>
      </c>
      <c r="G17" s="158">
        <v>1492.826423628768</v>
      </c>
      <c r="H17" s="158">
        <v>0.98730099999999998</v>
      </c>
      <c r="I17" s="158">
        <v>0</v>
      </c>
      <c r="J17" s="158">
        <v>0</v>
      </c>
      <c r="K17" s="158">
        <v>0</v>
      </c>
      <c r="L17" s="158">
        <v>0.13219982991999998</v>
      </c>
      <c r="M17" s="158">
        <v>0.12447257099999999</v>
      </c>
      <c r="N17" s="158">
        <v>0.92555159499999995</v>
      </c>
      <c r="O17" s="158">
        <v>0</v>
      </c>
      <c r="P17" s="158">
        <v>0</v>
      </c>
      <c r="Q17" s="158">
        <v>0</v>
      </c>
      <c r="R17" s="159">
        <v>1494.995948624688</v>
      </c>
      <c r="S17" s="158">
        <v>157.42778804072501</v>
      </c>
      <c r="T17" s="158">
        <v>0</v>
      </c>
      <c r="U17" s="158">
        <v>13.938120135000002</v>
      </c>
      <c r="V17" s="159">
        <v>171.365908175725</v>
      </c>
      <c r="W17" s="159">
        <v>1753.1092700426113</v>
      </c>
      <c r="X17" s="158">
        <v>10.819972380305035</v>
      </c>
      <c r="Y17" s="158">
        <v>24.297118150207865</v>
      </c>
      <c r="Z17" s="158">
        <v>0</v>
      </c>
      <c r="AA17" s="158">
        <v>0</v>
      </c>
      <c r="AB17" s="158">
        <v>234.61553880000002</v>
      </c>
      <c r="AC17" s="159">
        <v>2022.8418993731243</v>
      </c>
    </row>
    <row r="18" spans="1:29" s="183" customFormat="1" ht="12" customHeight="1" x14ac:dyDescent="0.2">
      <c r="A18" s="195"/>
      <c r="B18" s="194"/>
      <c r="C18" s="163"/>
      <c r="D18" s="163"/>
      <c r="E18" s="163"/>
      <c r="F18" s="148"/>
      <c r="G18" s="163"/>
      <c r="H18" s="163"/>
      <c r="I18" s="163"/>
      <c r="J18" s="163"/>
      <c r="K18" s="163"/>
      <c r="L18" s="163"/>
      <c r="M18" s="163"/>
      <c r="N18" s="163"/>
      <c r="O18" s="163"/>
      <c r="P18" s="163"/>
      <c r="Q18" s="163"/>
      <c r="R18" s="148"/>
      <c r="S18" s="163"/>
      <c r="T18" s="163"/>
      <c r="U18" s="163"/>
      <c r="V18" s="148"/>
      <c r="W18" s="152"/>
      <c r="X18" s="163"/>
      <c r="Y18" s="163"/>
      <c r="Z18" s="163"/>
      <c r="AA18" s="163"/>
      <c r="AB18" s="163"/>
      <c r="AC18" s="148"/>
    </row>
    <row r="19" spans="1:29" s="183" customFormat="1" ht="12" customHeight="1" x14ac:dyDescent="0.2">
      <c r="A19" s="37" t="s">
        <v>50</v>
      </c>
      <c r="B19" s="38"/>
      <c r="C19" s="39">
        <v>0</v>
      </c>
      <c r="D19" s="39">
        <v>38.532179471780005</v>
      </c>
      <c r="E19" s="39">
        <v>0</v>
      </c>
      <c r="F19" s="148">
        <v>38.532179471780005</v>
      </c>
      <c r="G19" s="39">
        <v>0</v>
      </c>
      <c r="H19" s="39">
        <v>0.98730099999999998</v>
      </c>
      <c r="I19" s="39">
        <v>0</v>
      </c>
      <c r="J19" s="39">
        <v>0</v>
      </c>
      <c r="K19" s="39">
        <v>0</v>
      </c>
      <c r="L19" s="39">
        <v>0.13219982991999998</v>
      </c>
      <c r="M19" s="39">
        <v>0.12447257099999999</v>
      </c>
      <c r="N19" s="39">
        <v>0.92555159499999995</v>
      </c>
      <c r="O19" s="39">
        <v>0</v>
      </c>
      <c r="P19" s="39">
        <v>0</v>
      </c>
      <c r="Q19" s="39">
        <v>0</v>
      </c>
      <c r="R19" s="148">
        <v>2.1695249959199998</v>
      </c>
      <c r="S19" s="39">
        <v>157.42778804072501</v>
      </c>
      <c r="T19" s="39">
        <v>0</v>
      </c>
      <c r="U19" s="39">
        <v>13.938120135000002</v>
      </c>
      <c r="V19" s="161">
        <v>171.365908175725</v>
      </c>
      <c r="W19" s="148">
        <v>212.06761264342501</v>
      </c>
      <c r="X19" s="39">
        <v>10.819972380305035</v>
      </c>
      <c r="Y19" s="39">
        <v>24.297118150207865</v>
      </c>
      <c r="Z19" s="39">
        <v>0</v>
      </c>
      <c r="AA19" s="39"/>
      <c r="AB19" s="163">
        <v>234.61553880000002</v>
      </c>
      <c r="AC19" s="148">
        <v>481.80024197393789</v>
      </c>
    </row>
    <row r="20" spans="1:29" s="183" customFormat="1" ht="12" customHeight="1" x14ac:dyDescent="0.2">
      <c r="A20" s="37" t="s">
        <v>51</v>
      </c>
      <c r="B20" s="38"/>
      <c r="C20" s="39">
        <v>0</v>
      </c>
      <c r="D20" s="39">
        <v>38.532179471780005</v>
      </c>
      <c r="E20" s="39">
        <v>0</v>
      </c>
      <c r="F20" s="148">
        <v>38.532179471780005</v>
      </c>
      <c r="G20" s="39">
        <v>0</v>
      </c>
      <c r="H20" s="39">
        <v>0</v>
      </c>
      <c r="I20" s="39">
        <v>0</v>
      </c>
      <c r="J20" s="39">
        <v>0</v>
      </c>
      <c r="K20" s="39">
        <v>0</v>
      </c>
      <c r="L20" s="39">
        <v>0.12241982991999999</v>
      </c>
      <c r="M20" s="39">
        <v>0.12447257099999999</v>
      </c>
      <c r="N20" s="39">
        <v>0.92555159499999995</v>
      </c>
      <c r="O20" s="39">
        <v>0</v>
      </c>
      <c r="P20" s="39">
        <v>0</v>
      </c>
      <c r="Q20" s="39">
        <v>0</v>
      </c>
      <c r="R20" s="148">
        <v>1.1724439959199999</v>
      </c>
      <c r="S20" s="39">
        <v>85.486753843647008</v>
      </c>
      <c r="T20" s="39">
        <v>0</v>
      </c>
      <c r="U20" s="39">
        <v>13.938120135000002</v>
      </c>
      <c r="V20" s="161">
        <v>99.424873978647014</v>
      </c>
      <c r="W20" s="148">
        <v>139.12949744634702</v>
      </c>
      <c r="X20" s="39">
        <v>9.7985594296980878</v>
      </c>
      <c r="Y20" s="39">
        <v>22.233794150207867</v>
      </c>
      <c r="Z20" s="39">
        <v>0</v>
      </c>
      <c r="AA20" s="39">
        <v>0</v>
      </c>
      <c r="AB20" s="39">
        <v>234.61553880000002</v>
      </c>
      <c r="AC20" s="148">
        <v>405.77738982625306</v>
      </c>
    </row>
    <row r="21" spans="1:29" s="183" customFormat="1" ht="12" customHeight="1" x14ac:dyDescent="0.2">
      <c r="A21" s="41"/>
      <c r="B21" s="42" t="s">
        <v>112</v>
      </c>
      <c r="C21" s="163">
        <v>0</v>
      </c>
      <c r="D21" s="163">
        <v>38.532179471780005</v>
      </c>
      <c r="E21" s="163">
        <v>0</v>
      </c>
      <c r="F21" s="148">
        <v>38.532179471780005</v>
      </c>
      <c r="G21" s="163">
        <v>0</v>
      </c>
      <c r="H21" s="163">
        <v>0</v>
      </c>
      <c r="I21" s="163">
        <v>0</v>
      </c>
      <c r="J21" s="163">
        <v>0</v>
      </c>
      <c r="K21" s="163">
        <v>0</v>
      </c>
      <c r="L21" s="163">
        <v>0.12241982991999999</v>
      </c>
      <c r="M21" s="163">
        <v>0.12447257099999999</v>
      </c>
      <c r="N21" s="163">
        <v>0.92555159499999995</v>
      </c>
      <c r="O21" s="163">
        <v>0</v>
      </c>
      <c r="P21" s="163">
        <v>0</v>
      </c>
      <c r="Q21" s="163">
        <v>0</v>
      </c>
      <c r="R21" s="148">
        <v>1.1724439959199999</v>
      </c>
      <c r="S21" s="163">
        <v>85.486753843647008</v>
      </c>
      <c r="T21" s="163">
        <v>0</v>
      </c>
      <c r="U21" s="163">
        <v>13.938120135000002</v>
      </c>
      <c r="V21" s="161">
        <v>99.424873978647014</v>
      </c>
      <c r="W21" s="148">
        <v>139.12949744634702</v>
      </c>
      <c r="X21" s="163">
        <v>9.7985594296980878</v>
      </c>
      <c r="Y21" s="163">
        <v>22.233794150207867</v>
      </c>
      <c r="Z21" s="163"/>
      <c r="AA21" s="163"/>
      <c r="AB21" s="163"/>
      <c r="AC21" s="148">
        <v>171.16185102625298</v>
      </c>
    </row>
    <row r="22" spans="1:29" s="183" customFormat="1" ht="12" customHeight="1" x14ac:dyDescent="0.2">
      <c r="A22" s="37"/>
      <c r="B22" s="42" t="s">
        <v>53</v>
      </c>
      <c r="C22" s="163"/>
      <c r="D22" s="163"/>
      <c r="E22" s="163"/>
      <c r="F22" s="148">
        <v>0</v>
      </c>
      <c r="G22" s="163"/>
      <c r="H22" s="163"/>
      <c r="I22" s="163"/>
      <c r="J22" s="163"/>
      <c r="K22" s="163"/>
      <c r="L22" s="163"/>
      <c r="M22" s="163"/>
      <c r="N22" s="163"/>
      <c r="O22" s="163"/>
      <c r="P22" s="163"/>
      <c r="Q22" s="163"/>
      <c r="R22" s="162"/>
      <c r="S22" s="163"/>
      <c r="T22" s="163"/>
      <c r="U22" s="163"/>
      <c r="V22" s="161">
        <v>0</v>
      </c>
      <c r="W22" s="148">
        <v>0</v>
      </c>
      <c r="X22" s="163"/>
      <c r="Y22" s="163"/>
      <c r="Z22" s="163"/>
      <c r="AA22" s="187"/>
      <c r="AB22" s="39">
        <v>234.61553880000002</v>
      </c>
      <c r="AC22" s="148">
        <v>234.61553880000002</v>
      </c>
    </row>
    <row r="23" spans="1:29" s="183" customFormat="1" ht="12" customHeight="1" x14ac:dyDescent="0.2">
      <c r="A23" s="195" t="s">
        <v>54</v>
      </c>
      <c r="B23" s="199"/>
      <c r="C23" s="163"/>
      <c r="D23" s="163"/>
      <c r="E23" s="163"/>
      <c r="F23" s="148">
        <v>0</v>
      </c>
      <c r="G23" s="163">
        <v>0</v>
      </c>
      <c r="H23" s="163">
        <v>0.98730099999999998</v>
      </c>
      <c r="I23" s="163">
        <v>0</v>
      </c>
      <c r="J23" s="163">
        <v>0</v>
      </c>
      <c r="K23" s="163">
        <v>0</v>
      </c>
      <c r="L23" s="163">
        <v>9.7800000000000005E-3</v>
      </c>
      <c r="M23" s="163">
        <v>0</v>
      </c>
      <c r="N23" s="163">
        <v>0</v>
      </c>
      <c r="O23" s="163">
        <v>0</v>
      </c>
      <c r="P23" s="163">
        <v>0</v>
      </c>
      <c r="Q23" s="163">
        <v>0</v>
      </c>
      <c r="R23" s="148">
        <v>0.997081</v>
      </c>
      <c r="S23" s="163">
        <v>71.861289206077998</v>
      </c>
      <c r="T23" s="163">
        <v>0</v>
      </c>
      <c r="U23" s="163">
        <v>0</v>
      </c>
      <c r="V23" s="161">
        <v>71.861289206077998</v>
      </c>
      <c r="W23" s="148">
        <v>72.858370206077993</v>
      </c>
      <c r="X23" s="163">
        <v>1.0214129506069485</v>
      </c>
      <c r="Y23" s="163">
        <v>2.0633239999999997</v>
      </c>
      <c r="Z23" s="163"/>
      <c r="AA23" s="163"/>
      <c r="AB23" s="163"/>
      <c r="AC23" s="148">
        <v>75.943107156684945</v>
      </c>
    </row>
    <row r="24" spans="1:29" s="183" customFormat="1" ht="12" customHeight="1" x14ac:dyDescent="0.2">
      <c r="A24" s="195" t="s">
        <v>55</v>
      </c>
      <c r="B24" s="42"/>
      <c r="C24" s="163"/>
      <c r="D24" s="163"/>
      <c r="E24" s="163"/>
      <c r="F24" s="148">
        <v>0</v>
      </c>
      <c r="G24" s="163">
        <v>0</v>
      </c>
      <c r="H24" s="163">
        <v>0</v>
      </c>
      <c r="I24" s="163">
        <v>0</v>
      </c>
      <c r="J24" s="163">
        <v>0</v>
      </c>
      <c r="K24" s="163">
        <v>0</v>
      </c>
      <c r="L24" s="163">
        <v>0</v>
      </c>
      <c r="M24" s="163">
        <v>0</v>
      </c>
      <c r="N24" s="163">
        <v>0</v>
      </c>
      <c r="O24" s="163">
        <v>0</v>
      </c>
      <c r="P24" s="163">
        <v>0</v>
      </c>
      <c r="Q24" s="163">
        <v>0</v>
      </c>
      <c r="R24" s="148">
        <v>0</v>
      </c>
      <c r="S24" s="163">
        <v>7.9744991000000001E-2</v>
      </c>
      <c r="T24" s="163">
        <v>0</v>
      </c>
      <c r="U24" s="163">
        <v>0</v>
      </c>
      <c r="V24" s="161">
        <v>7.9744991000000001E-2</v>
      </c>
      <c r="W24" s="148">
        <v>7.9744991000000001E-2</v>
      </c>
      <c r="X24" s="163">
        <v>0</v>
      </c>
      <c r="Y24" s="163">
        <v>0</v>
      </c>
      <c r="Z24" s="163"/>
      <c r="AA24" s="163"/>
      <c r="AB24" s="163"/>
      <c r="AC24" s="148">
        <v>7.9744991000000001E-2</v>
      </c>
    </row>
    <row r="25" spans="1:29" s="183" customFormat="1" ht="12" customHeight="1" x14ac:dyDescent="0.2">
      <c r="A25" s="195" t="s">
        <v>56</v>
      </c>
      <c r="B25" s="42"/>
      <c r="C25" s="163"/>
      <c r="D25" s="163"/>
      <c r="E25" s="163"/>
      <c r="F25" s="148">
        <v>0</v>
      </c>
      <c r="G25" s="163">
        <v>1492.826423628768</v>
      </c>
      <c r="H25" s="163">
        <v>0</v>
      </c>
      <c r="I25" s="163">
        <v>0</v>
      </c>
      <c r="J25" s="163">
        <v>0</v>
      </c>
      <c r="K25" s="163">
        <v>0</v>
      </c>
      <c r="L25" s="163">
        <v>0</v>
      </c>
      <c r="M25" s="163">
        <v>0</v>
      </c>
      <c r="N25" s="163">
        <v>0</v>
      </c>
      <c r="O25" s="163">
        <v>0</v>
      </c>
      <c r="P25" s="163">
        <v>0</v>
      </c>
      <c r="Q25" s="163">
        <v>0</v>
      </c>
      <c r="R25" s="148">
        <v>1492.826423628768</v>
      </c>
      <c r="S25" s="163"/>
      <c r="T25" s="163"/>
      <c r="U25" s="163"/>
      <c r="V25" s="161">
        <v>0</v>
      </c>
      <c r="W25" s="148">
        <v>1492.826423628768</v>
      </c>
      <c r="X25" s="163"/>
      <c r="Y25" s="163"/>
      <c r="Z25" s="163"/>
      <c r="AA25" s="163"/>
      <c r="AB25" s="163"/>
      <c r="AC25" s="148">
        <v>1492.826423628768</v>
      </c>
    </row>
    <row r="26" spans="1:29" s="183" customFormat="1" ht="12" customHeight="1" x14ac:dyDescent="0.2">
      <c r="A26" s="195" t="s">
        <v>57</v>
      </c>
      <c r="B26" s="42"/>
      <c r="C26" s="163">
        <v>0</v>
      </c>
      <c r="D26" s="163">
        <v>48.215233770418237</v>
      </c>
      <c r="E26" s="163">
        <v>0</v>
      </c>
      <c r="F26" s="148">
        <v>48.215233770418237</v>
      </c>
      <c r="G26" s="163">
        <v>0</v>
      </c>
      <c r="H26" s="163">
        <v>0</v>
      </c>
      <c r="I26" s="163">
        <v>0</v>
      </c>
      <c r="J26" s="163">
        <v>0</v>
      </c>
      <c r="K26" s="163">
        <v>0</v>
      </c>
      <c r="L26" s="163">
        <v>0</v>
      </c>
      <c r="M26" s="163">
        <v>0</v>
      </c>
      <c r="N26" s="163">
        <v>0</v>
      </c>
      <c r="O26" s="163">
        <v>0</v>
      </c>
      <c r="P26" s="163">
        <v>0</v>
      </c>
      <c r="Q26" s="163">
        <v>0</v>
      </c>
      <c r="R26" s="148">
        <v>0</v>
      </c>
      <c r="S26" s="163">
        <v>0</v>
      </c>
      <c r="T26" s="163">
        <v>0</v>
      </c>
      <c r="U26" s="163">
        <v>0</v>
      </c>
      <c r="V26" s="161">
        <v>0</v>
      </c>
      <c r="W26" s="148">
        <v>48.215233770418237</v>
      </c>
      <c r="X26" s="163">
        <v>0</v>
      </c>
      <c r="Y26" s="163"/>
      <c r="Z26" s="163">
        <v>0</v>
      </c>
      <c r="AA26" s="163">
        <v>0</v>
      </c>
      <c r="AB26" s="163">
        <v>0</v>
      </c>
      <c r="AC26" s="148">
        <v>48.215233770418237</v>
      </c>
    </row>
    <row r="27" spans="1:29" s="183" customFormat="1" ht="12" customHeight="1" x14ac:dyDescent="0.2">
      <c r="A27" s="195"/>
      <c r="B27" s="42" t="s">
        <v>58</v>
      </c>
      <c r="C27" s="163"/>
      <c r="D27" s="163">
        <v>48.215233770418237</v>
      </c>
      <c r="E27" s="163"/>
      <c r="F27" s="148">
        <v>48.215233770418237</v>
      </c>
      <c r="G27" s="163"/>
      <c r="H27" s="163"/>
      <c r="I27" s="163"/>
      <c r="J27" s="163"/>
      <c r="K27" s="163"/>
      <c r="L27" s="163"/>
      <c r="M27" s="163"/>
      <c r="N27" s="163"/>
      <c r="O27" s="163"/>
      <c r="P27" s="163"/>
      <c r="Q27" s="163"/>
      <c r="R27" s="148">
        <v>0</v>
      </c>
      <c r="S27" s="163"/>
      <c r="T27" s="163"/>
      <c r="U27" s="163"/>
      <c r="V27" s="161"/>
      <c r="W27" s="148">
        <v>48.215233770418237</v>
      </c>
      <c r="X27" s="163"/>
      <c r="Y27" s="163"/>
      <c r="Z27" s="163"/>
      <c r="AA27" s="163"/>
      <c r="AB27" s="163"/>
      <c r="AC27" s="148">
        <v>48.215233770418237</v>
      </c>
    </row>
    <row r="28" spans="1:29" s="183" customFormat="1" ht="12" customHeight="1" x14ac:dyDescent="0.2">
      <c r="A28" s="195"/>
      <c r="B28" s="38" t="s">
        <v>21</v>
      </c>
      <c r="C28" s="163"/>
      <c r="D28" s="163"/>
      <c r="E28" s="163"/>
      <c r="F28" s="148">
        <v>0</v>
      </c>
      <c r="G28" s="163"/>
      <c r="H28" s="163"/>
      <c r="I28" s="163"/>
      <c r="J28" s="163"/>
      <c r="K28" s="163"/>
      <c r="L28" s="163"/>
      <c r="M28" s="163"/>
      <c r="N28" s="163"/>
      <c r="O28" s="163"/>
      <c r="P28" s="163"/>
      <c r="Q28" s="163"/>
      <c r="R28" s="148">
        <v>0</v>
      </c>
      <c r="S28" s="163"/>
      <c r="T28" s="163"/>
      <c r="U28" s="163"/>
      <c r="V28" s="161"/>
      <c r="W28" s="148">
        <v>0</v>
      </c>
      <c r="X28" s="163"/>
      <c r="Y28" s="163"/>
      <c r="Z28" s="163"/>
      <c r="AA28" s="163"/>
      <c r="AB28" s="163"/>
      <c r="AC28" s="148">
        <v>0</v>
      </c>
    </row>
    <row r="29" spans="1:29" s="183" customFormat="1" ht="12" customHeight="1" x14ac:dyDescent="0.2">
      <c r="A29" s="195"/>
      <c r="B29" s="42"/>
      <c r="C29" s="163"/>
      <c r="D29" s="163"/>
      <c r="E29" s="163"/>
      <c r="F29" s="148"/>
      <c r="G29" s="163"/>
      <c r="H29" s="163"/>
      <c r="I29" s="163"/>
      <c r="J29" s="163"/>
      <c r="K29" s="163"/>
      <c r="L29" s="163"/>
      <c r="M29" s="163"/>
      <c r="N29" s="163"/>
      <c r="O29" s="163"/>
      <c r="P29" s="163"/>
      <c r="Q29" s="163"/>
      <c r="R29" s="148"/>
      <c r="S29" s="163"/>
      <c r="T29" s="163"/>
      <c r="U29" s="163"/>
      <c r="V29" s="148"/>
      <c r="W29" s="152"/>
      <c r="X29" s="163"/>
      <c r="Y29" s="163"/>
      <c r="Z29" s="163"/>
      <c r="AA29" s="163"/>
      <c r="AB29" s="163"/>
      <c r="AC29" s="148"/>
    </row>
    <row r="30" spans="1:29" s="183" customFormat="1" ht="12" customHeight="1" x14ac:dyDescent="0.2">
      <c r="A30" s="198" t="s">
        <v>105</v>
      </c>
      <c r="B30" s="197"/>
      <c r="C30" s="158">
        <v>1.8189372319999999</v>
      </c>
      <c r="D30" s="158">
        <v>0</v>
      </c>
      <c r="E30" s="158">
        <v>36.053332038418233</v>
      </c>
      <c r="F30" s="159">
        <v>37.872269270418236</v>
      </c>
      <c r="G30" s="158">
        <v>0</v>
      </c>
      <c r="H30" s="158">
        <v>40.258212999999998</v>
      </c>
      <c r="I30" s="158">
        <v>23.755633</v>
      </c>
      <c r="J30" s="158">
        <v>210.75463500000001</v>
      </c>
      <c r="K30" s="158">
        <v>76.530900000000003</v>
      </c>
      <c r="L30" s="158">
        <v>535.20689500000003</v>
      </c>
      <c r="M30" s="158">
        <v>1.8971039999999999</v>
      </c>
      <c r="N30" s="158">
        <v>225.067972</v>
      </c>
      <c r="O30" s="158">
        <v>86.9</v>
      </c>
      <c r="P30" s="158">
        <v>10.519</v>
      </c>
      <c r="Q30" s="158">
        <v>266.7645</v>
      </c>
      <c r="R30" s="159">
        <v>1477.6548520000001</v>
      </c>
      <c r="S30" s="158">
        <v>0</v>
      </c>
      <c r="T30" s="158">
        <v>10.342964500000001</v>
      </c>
      <c r="U30" s="158">
        <v>0</v>
      </c>
      <c r="V30" s="159">
        <v>10.342964500000001</v>
      </c>
      <c r="W30" s="159">
        <v>1525.8700857704184</v>
      </c>
      <c r="X30" s="158">
        <v>0</v>
      </c>
      <c r="Y30" s="158">
        <v>0</v>
      </c>
      <c r="Z30" s="158">
        <v>185.8270205067526</v>
      </c>
      <c r="AA30" s="158">
        <v>28.447448021519548</v>
      </c>
      <c r="AB30" s="158">
        <v>0</v>
      </c>
      <c r="AC30" s="159">
        <v>1740.1445542986905</v>
      </c>
    </row>
    <row r="31" spans="1:29" s="183" customFormat="1" ht="12" customHeight="1" x14ac:dyDescent="0.2">
      <c r="A31" s="195"/>
      <c r="B31" s="194"/>
      <c r="C31" s="163"/>
      <c r="D31" s="163"/>
      <c r="E31" s="163"/>
      <c r="F31" s="148"/>
      <c r="G31" s="163"/>
      <c r="H31" s="163"/>
      <c r="I31" s="163"/>
      <c r="J31" s="163"/>
      <c r="K31" s="163"/>
      <c r="L31" s="163"/>
      <c r="M31" s="163"/>
      <c r="N31" s="163"/>
      <c r="O31" s="163"/>
      <c r="P31" s="163"/>
      <c r="Q31" s="163"/>
      <c r="R31" s="148"/>
      <c r="S31" s="163"/>
      <c r="T31" s="163"/>
      <c r="U31" s="163"/>
      <c r="V31" s="148"/>
      <c r="W31" s="152"/>
      <c r="X31" s="163"/>
      <c r="Y31" s="163"/>
      <c r="Z31" s="163"/>
      <c r="AA31" s="163"/>
      <c r="AB31" s="163"/>
      <c r="AC31" s="148"/>
    </row>
    <row r="32" spans="1:29" s="183" customFormat="1" ht="12" customHeight="1" x14ac:dyDescent="0.2">
      <c r="A32" s="37" t="s">
        <v>50</v>
      </c>
      <c r="B32" s="38"/>
      <c r="C32" s="163">
        <v>0</v>
      </c>
      <c r="D32" s="163">
        <v>0</v>
      </c>
      <c r="E32" s="163">
        <v>0</v>
      </c>
      <c r="F32" s="148">
        <v>0</v>
      </c>
      <c r="G32" s="163">
        <v>0</v>
      </c>
      <c r="H32" s="163">
        <v>0</v>
      </c>
      <c r="I32" s="163">
        <v>0</v>
      </c>
      <c r="J32" s="163">
        <v>0</v>
      </c>
      <c r="K32" s="163">
        <v>0</v>
      </c>
      <c r="L32" s="163">
        <v>0</v>
      </c>
      <c r="M32" s="163">
        <v>0</v>
      </c>
      <c r="N32" s="163">
        <v>0</v>
      </c>
      <c r="O32" s="163">
        <v>0</v>
      </c>
      <c r="P32" s="163">
        <v>0</v>
      </c>
      <c r="Q32" s="163">
        <v>0</v>
      </c>
      <c r="R32" s="148">
        <v>0</v>
      </c>
      <c r="S32" s="163">
        <v>0</v>
      </c>
      <c r="T32" s="163">
        <v>0</v>
      </c>
      <c r="U32" s="163">
        <v>0</v>
      </c>
      <c r="V32" s="161">
        <v>0</v>
      </c>
      <c r="W32" s="148">
        <v>0</v>
      </c>
      <c r="X32" s="163">
        <v>0</v>
      </c>
      <c r="Y32" s="163"/>
      <c r="Z32" s="163">
        <v>185.8270205067526</v>
      </c>
      <c r="AA32" s="163">
        <v>28.447448021519548</v>
      </c>
      <c r="AB32" s="163">
        <v>0</v>
      </c>
      <c r="AC32" s="148">
        <v>214.27446852827217</v>
      </c>
    </row>
    <row r="33" spans="1:29" s="183" customFormat="1" ht="12" customHeight="1" x14ac:dyDescent="0.2">
      <c r="A33" s="37" t="s">
        <v>51</v>
      </c>
      <c r="B33" s="38"/>
      <c r="C33" s="163">
        <v>0</v>
      </c>
      <c r="D33" s="163">
        <v>0</v>
      </c>
      <c r="E33" s="163">
        <v>0</v>
      </c>
      <c r="F33" s="148">
        <v>0</v>
      </c>
      <c r="G33" s="163">
        <v>0</v>
      </c>
      <c r="H33" s="163">
        <v>0</v>
      </c>
      <c r="I33" s="163">
        <v>0</v>
      </c>
      <c r="J33" s="163">
        <v>0</v>
      </c>
      <c r="K33" s="163">
        <v>0</v>
      </c>
      <c r="L33" s="163">
        <v>0</v>
      </c>
      <c r="M33" s="163">
        <v>0</v>
      </c>
      <c r="N33" s="163">
        <v>0</v>
      </c>
      <c r="O33" s="163">
        <v>0</v>
      </c>
      <c r="P33" s="163">
        <v>0</v>
      </c>
      <c r="Q33" s="163">
        <v>0</v>
      </c>
      <c r="R33" s="148">
        <v>0</v>
      </c>
      <c r="S33" s="163">
        <v>0</v>
      </c>
      <c r="T33" s="163">
        <v>0</v>
      </c>
      <c r="U33" s="163">
        <v>0</v>
      </c>
      <c r="V33" s="161">
        <v>0</v>
      </c>
      <c r="W33" s="148">
        <v>0</v>
      </c>
      <c r="X33" s="163">
        <v>0</v>
      </c>
      <c r="Y33" s="163"/>
      <c r="Z33" s="163">
        <v>154.70943368073887</v>
      </c>
      <c r="AA33" s="163">
        <v>1.1833999880000021</v>
      </c>
      <c r="AB33" s="163">
        <v>0</v>
      </c>
      <c r="AC33" s="148">
        <v>155.89283366873886</v>
      </c>
    </row>
    <row r="34" spans="1:29" s="183" customFormat="1" ht="12" customHeight="1" x14ac:dyDescent="0.2">
      <c r="A34" s="46"/>
      <c r="B34" s="42" t="s">
        <v>112</v>
      </c>
      <c r="C34" s="163"/>
      <c r="D34" s="163"/>
      <c r="E34" s="163"/>
      <c r="F34" s="148">
        <v>0</v>
      </c>
      <c r="G34" s="163"/>
      <c r="H34" s="163"/>
      <c r="I34" s="163"/>
      <c r="J34" s="163"/>
      <c r="K34" s="163"/>
      <c r="L34" s="163"/>
      <c r="M34" s="163"/>
      <c r="N34" s="163"/>
      <c r="O34" s="163"/>
      <c r="P34" s="163"/>
      <c r="Q34" s="163"/>
      <c r="R34" s="148">
        <v>0</v>
      </c>
      <c r="S34" s="163"/>
      <c r="T34" s="163"/>
      <c r="U34" s="163"/>
      <c r="V34" s="161">
        <v>0</v>
      </c>
      <c r="W34" s="148">
        <v>0</v>
      </c>
      <c r="X34" s="163"/>
      <c r="Y34" s="163"/>
      <c r="Z34" s="163">
        <v>71.255515280738848</v>
      </c>
      <c r="AA34" s="163">
        <v>1.1833999880000021</v>
      </c>
      <c r="AB34" s="163"/>
      <c r="AC34" s="148">
        <v>72.438915268738853</v>
      </c>
    </row>
    <row r="35" spans="1:29" s="183" customFormat="1" ht="12" customHeight="1" x14ac:dyDescent="0.2">
      <c r="A35" s="37"/>
      <c r="B35" s="42" t="s">
        <v>53</v>
      </c>
      <c r="C35" s="163"/>
      <c r="D35" s="163"/>
      <c r="E35" s="163"/>
      <c r="F35" s="148">
        <v>0</v>
      </c>
      <c r="G35" s="163"/>
      <c r="H35" s="163"/>
      <c r="I35" s="163"/>
      <c r="J35" s="163"/>
      <c r="K35" s="163"/>
      <c r="L35" s="163"/>
      <c r="M35" s="163"/>
      <c r="N35" s="163"/>
      <c r="O35" s="163"/>
      <c r="P35" s="163"/>
      <c r="Q35" s="163"/>
      <c r="R35" s="148">
        <v>0</v>
      </c>
      <c r="S35" s="163"/>
      <c r="T35" s="163"/>
      <c r="U35" s="163"/>
      <c r="V35" s="161">
        <v>0</v>
      </c>
      <c r="W35" s="148">
        <v>0</v>
      </c>
      <c r="X35" s="163"/>
      <c r="Y35" s="163"/>
      <c r="Z35" s="163">
        <v>83.453918400000006</v>
      </c>
      <c r="AA35" s="163"/>
      <c r="AB35" s="163"/>
      <c r="AC35" s="148">
        <v>83.453918400000006</v>
      </c>
    </row>
    <row r="36" spans="1:29" s="183" customFormat="1" ht="12" customHeight="1" x14ac:dyDescent="0.2">
      <c r="A36" s="195" t="s">
        <v>54</v>
      </c>
      <c r="B36" s="199"/>
      <c r="C36" s="163"/>
      <c r="D36" s="163"/>
      <c r="E36" s="163"/>
      <c r="F36" s="148">
        <v>0</v>
      </c>
      <c r="G36" s="163"/>
      <c r="H36" s="163"/>
      <c r="I36" s="163"/>
      <c r="J36" s="163"/>
      <c r="K36" s="163"/>
      <c r="L36" s="163"/>
      <c r="M36" s="163"/>
      <c r="N36" s="163"/>
      <c r="O36" s="163"/>
      <c r="P36" s="163"/>
      <c r="Q36" s="163"/>
      <c r="R36" s="148">
        <v>0</v>
      </c>
      <c r="S36" s="163"/>
      <c r="T36" s="163"/>
      <c r="U36" s="163"/>
      <c r="V36" s="161">
        <v>0</v>
      </c>
      <c r="W36" s="148">
        <v>0</v>
      </c>
      <c r="X36" s="163"/>
      <c r="Y36" s="163"/>
      <c r="Z36" s="163">
        <v>31.117586826013724</v>
      </c>
      <c r="AA36" s="163">
        <v>27.191270433519549</v>
      </c>
      <c r="AB36" s="163"/>
      <c r="AC36" s="148">
        <v>58.308857259533269</v>
      </c>
    </row>
    <row r="37" spans="1:29" s="183" customFormat="1" ht="12" customHeight="1" x14ac:dyDescent="0.2">
      <c r="A37" s="193" t="s">
        <v>55</v>
      </c>
      <c r="B37" s="42"/>
      <c r="C37" s="163"/>
      <c r="D37" s="163"/>
      <c r="E37" s="163"/>
      <c r="F37" s="148">
        <v>0</v>
      </c>
      <c r="G37" s="163"/>
      <c r="H37" s="163"/>
      <c r="I37" s="163"/>
      <c r="J37" s="163"/>
      <c r="K37" s="163"/>
      <c r="L37" s="163"/>
      <c r="M37" s="163"/>
      <c r="N37" s="163"/>
      <c r="O37" s="163"/>
      <c r="P37" s="163"/>
      <c r="Q37" s="163"/>
      <c r="R37" s="148">
        <v>0</v>
      </c>
      <c r="S37" s="163"/>
      <c r="T37" s="163"/>
      <c r="U37" s="163"/>
      <c r="V37" s="161">
        <v>0</v>
      </c>
      <c r="W37" s="148">
        <v>0</v>
      </c>
      <c r="X37" s="163"/>
      <c r="Y37" s="163"/>
      <c r="Z37" s="163"/>
      <c r="AA37" s="163">
        <v>7.2777600000000012E-2</v>
      </c>
      <c r="AB37" s="163"/>
      <c r="AC37" s="148">
        <v>7.2777600000000012E-2</v>
      </c>
    </row>
    <row r="38" spans="1:29" s="183" customFormat="1" ht="12" customHeight="1" x14ac:dyDescent="0.2">
      <c r="A38" s="195" t="s">
        <v>56</v>
      </c>
      <c r="B38" s="42"/>
      <c r="C38" s="163"/>
      <c r="D38" s="163"/>
      <c r="E38" s="163"/>
      <c r="F38" s="148">
        <v>0</v>
      </c>
      <c r="G38" s="163">
        <v>0</v>
      </c>
      <c r="H38" s="163">
        <v>40.258212999999998</v>
      </c>
      <c r="I38" s="163">
        <v>23.755633</v>
      </c>
      <c r="J38" s="163">
        <v>210.75463500000001</v>
      </c>
      <c r="K38" s="163">
        <v>76.530900000000003</v>
      </c>
      <c r="L38" s="163">
        <v>535.20689500000003</v>
      </c>
      <c r="M38" s="163">
        <v>1.8971039999999999</v>
      </c>
      <c r="N38" s="163">
        <v>225.067972</v>
      </c>
      <c r="O38" s="163">
        <v>86.9</v>
      </c>
      <c r="P38" s="163">
        <v>10.519</v>
      </c>
      <c r="Q38" s="163">
        <v>266.7645</v>
      </c>
      <c r="R38" s="148">
        <v>1477.6548520000001</v>
      </c>
      <c r="S38" s="163"/>
      <c r="T38" s="163"/>
      <c r="U38" s="163"/>
      <c r="V38" s="161">
        <v>0</v>
      </c>
      <c r="W38" s="148">
        <v>1477.6548520000001</v>
      </c>
      <c r="X38" s="163"/>
      <c r="Y38" s="163"/>
      <c r="Z38" s="163"/>
      <c r="AA38" s="163"/>
      <c r="AB38" s="163"/>
      <c r="AC38" s="148">
        <v>1477.6548520000001</v>
      </c>
    </row>
    <row r="39" spans="1:29" s="183" customFormat="1" ht="12" customHeight="1" x14ac:dyDescent="0.2">
      <c r="A39" s="195" t="s">
        <v>57</v>
      </c>
      <c r="B39" s="42"/>
      <c r="C39" s="163">
        <v>1.8189372319999999</v>
      </c>
      <c r="D39" s="163">
        <v>0</v>
      </c>
      <c r="E39" s="163">
        <v>36.053332038418233</v>
      </c>
      <c r="F39" s="148">
        <v>37.872269270418236</v>
      </c>
      <c r="G39" s="163">
        <v>0</v>
      </c>
      <c r="H39" s="163">
        <v>0</v>
      </c>
      <c r="I39" s="163">
        <v>0</v>
      </c>
      <c r="J39" s="163">
        <v>0</v>
      </c>
      <c r="K39" s="163">
        <v>0</v>
      </c>
      <c r="L39" s="163">
        <v>0</v>
      </c>
      <c r="M39" s="163">
        <v>0</v>
      </c>
      <c r="N39" s="163">
        <v>0</v>
      </c>
      <c r="O39" s="163">
        <v>0</v>
      </c>
      <c r="P39" s="163">
        <v>0</v>
      </c>
      <c r="Q39" s="163">
        <v>0</v>
      </c>
      <c r="R39" s="148">
        <v>0</v>
      </c>
      <c r="S39" s="163">
        <v>0</v>
      </c>
      <c r="T39" s="163">
        <v>10.342964500000001</v>
      </c>
      <c r="U39" s="163">
        <v>0</v>
      </c>
      <c r="V39" s="161">
        <v>10.342964500000001</v>
      </c>
      <c r="W39" s="148">
        <v>48.215233770418237</v>
      </c>
      <c r="X39" s="163"/>
      <c r="Y39" s="163"/>
      <c r="Z39" s="163"/>
      <c r="AA39" s="163"/>
      <c r="AB39" s="163"/>
      <c r="AC39" s="148">
        <v>48.215233770418237</v>
      </c>
    </row>
    <row r="40" spans="1:29" s="183" customFormat="1" ht="12" customHeight="1" x14ac:dyDescent="0.2">
      <c r="A40" s="195"/>
      <c r="B40" s="42" t="s">
        <v>58</v>
      </c>
      <c r="C40" s="163">
        <v>1.8189372319999999</v>
      </c>
      <c r="D40" s="163"/>
      <c r="E40" s="163">
        <v>36.053332038418233</v>
      </c>
      <c r="F40" s="148">
        <v>37.872269270418236</v>
      </c>
      <c r="G40" s="163"/>
      <c r="H40" s="163"/>
      <c r="I40" s="163"/>
      <c r="J40" s="163"/>
      <c r="K40" s="163"/>
      <c r="L40" s="163"/>
      <c r="M40" s="163"/>
      <c r="N40" s="163"/>
      <c r="O40" s="163"/>
      <c r="P40" s="163"/>
      <c r="Q40" s="163"/>
      <c r="R40" s="148">
        <v>0</v>
      </c>
      <c r="S40" s="163"/>
      <c r="T40" s="163">
        <v>10.342964500000001</v>
      </c>
      <c r="U40" s="163"/>
      <c r="V40" s="161">
        <v>10.342964500000001</v>
      </c>
      <c r="W40" s="148">
        <v>48.215233770418237</v>
      </c>
      <c r="X40" s="163"/>
      <c r="Y40" s="163"/>
      <c r="Z40" s="163"/>
      <c r="AA40" s="163"/>
      <c r="AB40" s="163"/>
      <c r="AC40" s="148">
        <v>48.215233770418237</v>
      </c>
    </row>
    <row r="41" spans="1:29" s="183" customFormat="1" ht="12" customHeight="1" x14ac:dyDescent="0.2">
      <c r="A41" s="195"/>
      <c r="B41" s="38" t="s">
        <v>59</v>
      </c>
      <c r="C41" s="163"/>
      <c r="D41" s="163"/>
      <c r="E41" s="163"/>
      <c r="F41" s="148">
        <v>0</v>
      </c>
      <c r="G41" s="163"/>
      <c r="H41" s="163"/>
      <c r="I41" s="163"/>
      <c r="J41" s="163"/>
      <c r="K41" s="163"/>
      <c r="L41" s="163"/>
      <c r="M41" s="163"/>
      <c r="N41" s="163"/>
      <c r="O41" s="163"/>
      <c r="P41" s="163"/>
      <c r="Q41" s="163"/>
      <c r="R41" s="148">
        <v>0</v>
      </c>
      <c r="S41" s="163"/>
      <c r="T41" s="163"/>
      <c r="U41" s="163"/>
      <c r="V41" s="161">
        <v>0</v>
      </c>
      <c r="W41" s="148">
        <v>0</v>
      </c>
      <c r="X41" s="163"/>
      <c r="Y41" s="163"/>
      <c r="Z41" s="163"/>
      <c r="AA41" s="163"/>
      <c r="AB41" s="163"/>
      <c r="AC41" s="148">
        <v>0</v>
      </c>
    </row>
    <row r="42" spans="1:29" s="183" customFormat="1" ht="12" customHeight="1" x14ac:dyDescent="0.2">
      <c r="A42" s="195"/>
      <c r="B42" s="194"/>
      <c r="C42" s="163"/>
      <c r="D42" s="163"/>
      <c r="E42" s="163"/>
      <c r="F42" s="148"/>
      <c r="G42" s="163"/>
      <c r="H42" s="163"/>
      <c r="I42" s="163"/>
      <c r="J42" s="163"/>
      <c r="K42" s="163"/>
      <c r="L42" s="163"/>
      <c r="M42" s="163"/>
      <c r="N42" s="163"/>
      <c r="O42" s="163"/>
      <c r="P42" s="163"/>
      <c r="Q42" s="163"/>
      <c r="R42" s="148"/>
      <c r="S42" s="163"/>
      <c r="T42" s="163"/>
      <c r="U42" s="163"/>
      <c r="V42" s="148"/>
      <c r="W42" s="152"/>
      <c r="X42" s="163"/>
      <c r="Y42" s="163"/>
      <c r="Z42" s="163"/>
      <c r="AA42" s="163"/>
      <c r="AB42" s="163"/>
      <c r="AC42" s="148"/>
    </row>
    <row r="43" spans="1:29" s="183" customFormat="1" ht="12" customHeight="1" x14ac:dyDescent="0.2">
      <c r="A43" s="196" t="s">
        <v>61</v>
      </c>
      <c r="B43" s="197"/>
      <c r="C43" s="158">
        <v>0</v>
      </c>
      <c r="D43" s="158">
        <v>0</v>
      </c>
      <c r="E43" s="158">
        <v>0</v>
      </c>
      <c r="F43" s="159">
        <v>0</v>
      </c>
      <c r="G43" s="158">
        <v>0</v>
      </c>
      <c r="H43" s="158">
        <v>39.270911999999996</v>
      </c>
      <c r="I43" s="158">
        <v>0</v>
      </c>
      <c r="J43" s="158">
        <v>0</v>
      </c>
      <c r="K43" s="158">
        <v>0</v>
      </c>
      <c r="L43" s="158">
        <v>6.5564999999999998E-2</v>
      </c>
      <c r="M43" s="158">
        <v>0</v>
      </c>
      <c r="N43" s="158">
        <v>4.8483710000000002</v>
      </c>
      <c r="O43" s="158">
        <v>0</v>
      </c>
      <c r="P43" s="158">
        <v>13.014146999999999</v>
      </c>
      <c r="Q43" s="158">
        <v>0</v>
      </c>
      <c r="R43" s="159">
        <v>57.198994999999996</v>
      </c>
      <c r="S43" s="158">
        <v>19.164177037000002</v>
      </c>
      <c r="T43" s="158">
        <v>4.0019359243163404</v>
      </c>
      <c r="U43" s="158">
        <v>0</v>
      </c>
      <c r="V43" s="159">
        <v>23.166112961316344</v>
      </c>
      <c r="W43" s="159">
        <v>80.36510796131634</v>
      </c>
      <c r="X43" s="158">
        <v>1.41451755</v>
      </c>
      <c r="Y43" s="158">
        <v>0</v>
      </c>
      <c r="Z43" s="158">
        <v>10.38501273961521</v>
      </c>
      <c r="AA43" s="158">
        <v>6.9567970000000008</v>
      </c>
      <c r="AB43" s="158">
        <v>0</v>
      </c>
      <c r="AC43" s="159">
        <v>99.12143525093154</v>
      </c>
    </row>
    <row r="44" spans="1:29" s="183" customFormat="1" ht="12" customHeight="1" x14ac:dyDescent="0.2">
      <c r="A44" s="200"/>
      <c r="B44" s="194"/>
      <c r="C44" s="163"/>
      <c r="D44" s="163"/>
      <c r="E44" s="163"/>
      <c r="F44" s="148"/>
      <c r="G44" s="163"/>
      <c r="H44" s="163"/>
      <c r="I44" s="163"/>
      <c r="J44" s="163"/>
      <c r="K44" s="163"/>
      <c r="L44" s="163"/>
      <c r="M44" s="163"/>
      <c r="N44" s="163"/>
      <c r="O44" s="163"/>
      <c r="P44" s="163"/>
      <c r="Q44" s="163"/>
      <c r="R44" s="148"/>
      <c r="S44" s="163"/>
      <c r="T44" s="163"/>
      <c r="U44" s="163"/>
      <c r="V44" s="148"/>
      <c r="W44" s="152"/>
      <c r="X44" s="163"/>
      <c r="Y44" s="163"/>
      <c r="Z44" s="163"/>
      <c r="AA44" s="163"/>
      <c r="AB44" s="163"/>
      <c r="AC44" s="148"/>
    </row>
    <row r="45" spans="1:29" s="183" customFormat="1" ht="12" customHeight="1" x14ac:dyDescent="0.2">
      <c r="A45" s="37" t="s">
        <v>50</v>
      </c>
      <c r="B45" s="38"/>
      <c r="C45" s="163">
        <v>0</v>
      </c>
      <c r="D45" s="163">
        <v>0</v>
      </c>
      <c r="E45" s="163">
        <v>0</v>
      </c>
      <c r="F45" s="148">
        <v>0</v>
      </c>
      <c r="G45" s="163">
        <v>0</v>
      </c>
      <c r="H45" s="163">
        <v>0</v>
      </c>
      <c r="I45" s="163">
        <v>0</v>
      </c>
      <c r="J45" s="163">
        <v>0</v>
      </c>
      <c r="K45" s="163">
        <v>0</v>
      </c>
      <c r="L45" s="163">
        <v>0</v>
      </c>
      <c r="M45" s="163">
        <v>0</v>
      </c>
      <c r="N45" s="163">
        <v>0</v>
      </c>
      <c r="O45" s="163">
        <v>0</v>
      </c>
      <c r="P45" s="163">
        <v>0</v>
      </c>
      <c r="Q45" s="163">
        <v>0</v>
      </c>
      <c r="R45" s="148">
        <v>0</v>
      </c>
      <c r="S45" s="163">
        <v>0</v>
      </c>
      <c r="T45" s="163">
        <v>0</v>
      </c>
      <c r="U45" s="163">
        <v>0</v>
      </c>
      <c r="V45" s="161">
        <v>0</v>
      </c>
      <c r="W45" s="148">
        <v>0</v>
      </c>
      <c r="X45" s="163">
        <v>0</v>
      </c>
      <c r="Y45" s="163">
        <v>0</v>
      </c>
      <c r="Z45" s="163">
        <v>8.2604887068152095</v>
      </c>
      <c r="AA45" s="163">
        <v>0.9</v>
      </c>
      <c r="AB45" s="163">
        <v>0</v>
      </c>
      <c r="AC45" s="148">
        <v>9.1604887068152099</v>
      </c>
    </row>
    <row r="46" spans="1:29" s="183" customFormat="1" ht="12" customHeight="1" x14ac:dyDescent="0.2">
      <c r="A46" s="37" t="s">
        <v>51</v>
      </c>
      <c r="B46" s="38"/>
      <c r="C46" s="163">
        <v>0</v>
      </c>
      <c r="D46" s="163">
        <v>0</v>
      </c>
      <c r="E46" s="163">
        <v>0</v>
      </c>
      <c r="F46" s="148">
        <v>0</v>
      </c>
      <c r="G46" s="163"/>
      <c r="H46" s="163"/>
      <c r="I46" s="163"/>
      <c r="J46" s="163"/>
      <c r="K46" s="163"/>
      <c r="L46" s="163"/>
      <c r="M46" s="163"/>
      <c r="N46" s="163"/>
      <c r="O46" s="163"/>
      <c r="P46" s="163"/>
      <c r="Q46" s="163"/>
      <c r="R46" s="148">
        <v>0</v>
      </c>
      <c r="S46" s="163"/>
      <c r="T46" s="163"/>
      <c r="U46" s="163"/>
      <c r="V46" s="161">
        <v>0</v>
      </c>
      <c r="W46" s="148">
        <v>0</v>
      </c>
      <c r="X46" s="163">
        <v>0</v>
      </c>
      <c r="Y46" s="163">
        <v>0</v>
      </c>
      <c r="Z46" s="163">
        <v>7.6673923402621789</v>
      </c>
      <c r="AA46" s="163">
        <v>0</v>
      </c>
      <c r="AB46" s="163">
        <v>0</v>
      </c>
      <c r="AC46" s="148">
        <v>7.6673923402621789</v>
      </c>
    </row>
    <row r="47" spans="1:29" s="183" customFormat="1" ht="12" customHeight="1" x14ac:dyDescent="0.2">
      <c r="A47" s="46"/>
      <c r="B47" s="42" t="s">
        <v>112</v>
      </c>
      <c r="C47" s="163"/>
      <c r="D47" s="163"/>
      <c r="E47" s="163"/>
      <c r="F47" s="148">
        <v>0</v>
      </c>
      <c r="G47" s="163"/>
      <c r="H47" s="163"/>
      <c r="I47" s="163"/>
      <c r="J47" s="163"/>
      <c r="K47" s="163"/>
      <c r="L47" s="163"/>
      <c r="M47" s="163"/>
      <c r="N47" s="163"/>
      <c r="O47" s="163"/>
      <c r="P47" s="163"/>
      <c r="Q47" s="163"/>
      <c r="R47" s="148">
        <v>0</v>
      </c>
      <c r="S47" s="163"/>
      <c r="T47" s="163"/>
      <c r="U47" s="163"/>
      <c r="V47" s="161">
        <v>0</v>
      </c>
      <c r="W47" s="148">
        <v>0</v>
      </c>
      <c r="X47" s="163"/>
      <c r="Y47" s="163"/>
      <c r="Z47" s="163">
        <v>3.0187771402621815</v>
      </c>
      <c r="AA47" s="163"/>
      <c r="AB47" s="163"/>
      <c r="AC47" s="148">
        <v>3.0187771402621815</v>
      </c>
    </row>
    <row r="48" spans="1:29" s="183" customFormat="1" ht="12" customHeight="1" x14ac:dyDescent="0.2">
      <c r="A48" s="37"/>
      <c r="B48" s="42" t="s">
        <v>53</v>
      </c>
      <c r="C48" s="163"/>
      <c r="D48" s="163"/>
      <c r="E48" s="163"/>
      <c r="F48" s="148">
        <v>0</v>
      </c>
      <c r="G48" s="163"/>
      <c r="H48" s="163"/>
      <c r="I48" s="163"/>
      <c r="J48" s="163"/>
      <c r="K48" s="163"/>
      <c r="L48" s="163"/>
      <c r="M48" s="163"/>
      <c r="N48" s="163"/>
      <c r="O48" s="163"/>
      <c r="P48" s="163"/>
      <c r="Q48" s="163"/>
      <c r="R48" s="148">
        <v>0</v>
      </c>
      <c r="S48" s="163"/>
      <c r="T48" s="163"/>
      <c r="U48" s="163"/>
      <c r="V48" s="161">
        <v>0</v>
      </c>
      <c r="W48" s="148">
        <v>0</v>
      </c>
      <c r="X48" s="163"/>
      <c r="Y48" s="163"/>
      <c r="Z48" s="163">
        <v>4.6486151999999974</v>
      </c>
      <c r="AA48" s="163"/>
      <c r="AB48" s="163"/>
      <c r="AC48" s="148">
        <v>4.6486151999999974</v>
      </c>
    </row>
    <row r="49" spans="1:29" s="183" customFormat="1" ht="12" customHeight="1" x14ac:dyDescent="0.2">
      <c r="A49" s="195" t="s">
        <v>54</v>
      </c>
      <c r="B49" s="199"/>
      <c r="C49" s="163"/>
      <c r="D49" s="163"/>
      <c r="E49" s="163"/>
      <c r="F49" s="148">
        <v>0</v>
      </c>
      <c r="G49" s="163"/>
      <c r="H49" s="163"/>
      <c r="I49" s="163"/>
      <c r="J49" s="163"/>
      <c r="K49" s="163"/>
      <c r="L49" s="163"/>
      <c r="M49" s="163"/>
      <c r="N49" s="163"/>
      <c r="O49" s="163"/>
      <c r="P49" s="163"/>
      <c r="Q49" s="163"/>
      <c r="R49" s="148">
        <v>0</v>
      </c>
      <c r="S49" s="163"/>
      <c r="T49" s="163"/>
      <c r="U49" s="163"/>
      <c r="V49" s="161">
        <v>0</v>
      </c>
      <c r="W49" s="148">
        <v>0</v>
      </c>
      <c r="X49" s="163"/>
      <c r="Y49" s="163"/>
      <c r="Z49" s="163">
        <v>0.59309636655302977</v>
      </c>
      <c r="AA49" s="163">
        <v>0.9</v>
      </c>
      <c r="AB49" s="163"/>
      <c r="AC49" s="148">
        <v>1.4930963665530297</v>
      </c>
    </row>
    <row r="50" spans="1:29" s="183" customFormat="1" ht="12" customHeight="1" x14ac:dyDescent="0.2">
      <c r="A50" s="195" t="s">
        <v>55</v>
      </c>
      <c r="B50" s="42"/>
      <c r="C50" s="163"/>
      <c r="D50" s="163"/>
      <c r="E50" s="163"/>
      <c r="F50" s="148">
        <v>0</v>
      </c>
      <c r="G50" s="163"/>
      <c r="H50" s="163"/>
      <c r="I50" s="163"/>
      <c r="J50" s="163"/>
      <c r="K50" s="163"/>
      <c r="L50" s="163"/>
      <c r="M50" s="163"/>
      <c r="N50" s="163"/>
      <c r="O50" s="163"/>
      <c r="P50" s="163"/>
      <c r="Q50" s="163"/>
      <c r="R50" s="148">
        <v>0</v>
      </c>
      <c r="S50" s="163"/>
      <c r="T50" s="163"/>
      <c r="U50" s="163"/>
      <c r="V50" s="161">
        <v>0</v>
      </c>
      <c r="W50" s="148">
        <v>0</v>
      </c>
      <c r="X50" s="163"/>
      <c r="Y50" s="163"/>
      <c r="Z50" s="163"/>
      <c r="AA50" s="163"/>
      <c r="AB50" s="163"/>
      <c r="AC50" s="148">
        <v>0</v>
      </c>
    </row>
    <row r="51" spans="1:29" s="183" customFormat="1" ht="12" customHeight="1" x14ac:dyDescent="0.2">
      <c r="A51" s="195" t="s">
        <v>56</v>
      </c>
      <c r="B51" s="42"/>
      <c r="C51" s="163"/>
      <c r="D51" s="163"/>
      <c r="E51" s="163"/>
      <c r="F51" s="148">
        <v>0</v>
      </c>
      <c r="G51" s="163">
        <v>0</v>
      </c>
      <c r="H51" s="163">
        <v>39.270911999999996</v>
      </c>
      <c r="I51" s="163">
        <v>0</v>
      </c>
      <c r="J51" s="163">
        <v>0</v>
      </c>
      <c r="K51" s="163">
        <v>0</v>
      </c>
      <c r="L51" s="163">
        <v>6.5564999999999998E-2</v>
      </c>
      <c r="M51" s="163">
        <v>0</v>
      </c>
      <c r="N51" s="163">
        <v>4.8483710000000002</v>
      </c>
      <c r="O51" s="163">
        <v>0</v>
      </c>
      <c r="P51" s="163">
        <v>13.014146999999999</v>
      </c>
      <c r="Q51" s="163">
        <v>0</v>
      </c>
      <c r="R51" s="148">
        <v>57.198994999999996</v>
      </c>
      <c r="S51" s="163">
        <v>19.164177037000002</v>
      </c>
      <c r="T51" s="163">
        <v>0</v>
      </c>
      <c r="U51" s="163">
        <v>0</v>
      </c>
      <c r="V51" s="161">
        <v>19.164177037000002</v>
      </c>
      <c r="W51" s="148">
        <v>76.363172036999998</v>
      </c>
      <c r="X51" s="163">
        <v>1.41451755</v>
      </c>
      <c r="Y51" s="163">
        <v>0</v>
      </c>
      <c r="Z51" s="163">
        <v>1.9234316328000003</v>
      </c>
      <c r="AA51" s="163">
        <v>6.0567970000000004</v>
      </c>
      <c r="AB51" s="163"/>
      <c r="AC51" s="148">
        <v>85.757918219800004</v>
      </c>
    </row>
    <row r="52" spans="1:29" s="183" customFormat="1" ht="12" customHeight="1" x14ac:dyDescent="0.2">
      <c r="A52" s="195" t="s">
        <v>57</v>
      </c>
      <c r="B52" s="42"/>
      <c r="C52" s="163">
        <v>0</v>
      </c>
      <c r="D52" s="163">
        <v>0</v>
      </c>
      <c r="E52" s="163">
        <v>0</v>
      </c>
      <c r="F52" s="148">
        <v>0</v>
      </c>
      <c r="G52" s="163">
        <v>0</v>
      </c>
      <c r="H52" s="163">
        <v>0</v>
      </c>
      <c r="I52" s="163">
        <v>0</v>
      </c>
      <c r="J52" s="163">
        <v>0</v>
      </c>
      <c r="K52" s="163">
        <v>0</v>
      </c>
      <c r="L52" s="163">
        <v>0</v>
      </c>
      <c r="M52" s="163">
        <v>0</v>
      </c>
      <c r="N52" s="163">
        <v>0</v>
      </c>
      <c r="O52" s="163">
        <v>0</v>
      </c>
      <c r="P52" s="163">
        <v>0</v>
      </c>
      <c r="Q52" s="163">
        <v>0</v>
      </c>
      <c r="R52" s="148">
        <v>0</v>
      </c>
      <c r="S52" s="163">
        <v>0</v>
      </c>
      <c r="T52" s="163">
        <v>4.0019359243163404</v>
      </c>
      <c r="U52" s="163">
        <v>0</v>
      </c>
      <c r="V52" s="161">
        <v>4.0019359243163404</v>
      </c>
      <c r="W52" s="148">
        <v>4.0019359243163404</v>
      </c>
      <c r="X52" s="163">
        <v>0</v>
      </c>
      <c r="Y52" s="163">
        <v>0</v>
      </c>
      <c r="Z52" s="163">
        <v>0.2010924</v>
      </c>
      <c r="AA52" s="163">
        <v>0</v>
      </c>
      <c r="AB52" s="163">
        <v>0</v>
      </c>
      <c r="AC52" s="148">
        <v>4.2030283243163407</v>
      </c>
    </row>
    <row r="53" spans="1:29" s="183" customFormat="1" ht="12" customHeight="1" x14ac:dyDescent="0.2">
      <c r="A53" s="195"/>
      <c r="B53" s="42" t="s">
        <v>58</v>
      </c>
      <c r="C53" s="163"/>
      <c r="D53" s="163"/>
      <c r="E53" s="163"/>
      <c r="F53" s="148">
        <v>0</v>
      </c>
      <c r="G53" s="163"/>
      <c r="H53" s="163"/>
      <c r="I53" s="163"/>
      <c r="J53" s="163"/>
      <c r="K53" s="163"/>
      <c r="L53" s="163"/>
      <c r="M53" s="163"/>
      <c r="N53" s="163"/>
      <c r="O53" s="163"/>
      <c r="P53" s="163"/>
      <c r="Q53" s="163"/>
      <c r="R53" s="148">
        <v>0</v>
      </c>
      <c r="S53" s="163"/>
      <c r="T53" s="163">
        <v>4.0019359243163404</v>
      </c>
      <c r="U53" s="163"/>
      <c r="V53" s="161">
        <v>4.0019359243163404</v>
      </c>
      <c r="W53" s="148">
        <v>4.0019359243163404</v>
      </c>
      <c r="X53" s="163"/>
      <c r="Y53" s="163"/>
      <c r="Z53" s="163">
        <v>0.2010924</v>
      </c>
      <c r="AA53" s="163"/>
      <c r="AB53" s="163"/>
      <c r="AC53" s="148">
        <v>4.2030283243163407</v>
      </c>
    </row>
    <row r="54" spans="1:29" s="183" customFormat="1" ht="12" customHeight="1" x14ac:dyDescent="0.2">
      <c r="A54" s="195"/>
      <c r="B54" s="38" t="s">
        <v>14</v>
      </c>
      <c r="C54" s="163"/>
      <c r="D54" s="163"/>
      <c r="E54" s="163"/>
      <c r="F54" s="148">
        <v>0</v>
      </c>
      <c r="G54" s="163"/>
      <c r="H54" s="163"/>
      <c r="I54" s="163"/>
      <c r="J54" s="163"/>
      <c r="K54" s="163"/>
      <c r="L54" s="163"/>
      <c r="M54" s="163"/>
      <c r="N54" s="163"/>
      <c r="O54" s="163"/>
      <c r="P54" s="163"/>
      <c r="Q54" s="163"/>
      <c r="R54" s="148">
        <v>0</v>
      </c>
      <c r="S54" s="163"/>
      <c r="T54" s="163"/>
      <c r="U54" s="163"/>
      <c r="V54" s="161">
        <v>0</v>
      </c>
      <c r="W54" s="148">
        <v>0</v>
      </c>
      <c r="X54" s="163"/>
      <c r="Y54" s="163"/>
      <c r="Z54" s="163"/>
      <c r="AA54" s="163"/>
      <c r="AB54" s="163"/>
      <c r="AC54" s="148">
        <v>0</v>
      </c>
    </row>
    <row r="55" spans="1:29" s="183" customFormat="1" ht="12" customHeight="1" x14ac:dyDescent="0.2">
      <c r="A55" s="195"/>
      <c r="B55" s="192"/>
      <c r="C55" s="163"/>
      <c r="D55" s="163"/>
      <c r="E55" s="163"/>
      <c r="F55" s="148"/>
      <c r="G55" s="163"/>
      <c r="H55" s="163"/>
      <c r="I55" s="163"/>
      <c r="J55" s="163"/>
      <c r="K55" s="163"/>
      <c r="L55" s="163"/>
      <c r="M55" s="163"/>
      <c r="N55" s="163"/>
      <c r="O55" s="163"/>
      <c r="P55" s="163"/>
      <c r="Q55" s="163"/>
      <c r="R55" s="162"/>
      <c r="S55" s="163"/>
      <c r="T55" s="163"/>
      <c r="U55" s="163"/>
      <c r="V55" s="162"/>
      <c r="W55" s="148"/>
      <c r="X55" s="163"/>
      <c r="Y55" s="163"/>
      <c r="Z55" s="187"/>
      <c r="AA55" s="163"/>
      <c r="AB55" s="164"/>
      <c r="AC55" s="148">
        <v>0</v>
      </c>
    </row>
    <row r="56" spans="1:29" s="221" customFormat="1" ht="12" customHeight="1" x14ac:dyDescent="0.2">
      <c r="A56" s="200" t="s">
        <v>64</v>
      </c>
      <c r="B56" s="51"/>
      <c r="C56" s="190"/>
      <c r="D56" s="190"/>
      <c r="E56" s="190"/>
      <c r="F56" s="148">
        <v>0</v>
      </c>
      <c r="G56" s="190"/>
      <c r="H56" s="190"/>
      <c r="I56" s="190"/>
      <c r="J56" s="190"/>
      <c r="K56" s="190"/>
      <c r="L56" s="190"/>
      <c r="M56" s="190"/>
      <c r="N56" s="190"/>
      <c r="O56" s="190"/>
      <c r="P56" s="190"/>
      <c r="Q56" s="152"/>
      <c r="R56" s="152">
        <v>0</v>
      </c>
      <c r="S56" s="190"/>
      <c r="T56" s="190"/>
      <c r="U56" s="190"/>
      <c r="V56" s="148">
        <v>0</v>
      </c>
      <c r="W56" s="148">
        <v>0</v>
      </c>
      <c r="X56" s="190"/>
      <c r="Y56" s="190"/>
      <c r="Z56" s="163">
        <v>9.8721243351892163</v>
      </c>
      <c r="AA56" s="190"/>
      <c r="AB56" s="190"/>
      <c r="AC56" s="148">
        <v>9.8721243351892163</v>
      </c>
    </row>
    <row r="57" spans="1:29" s="183" customFormat="1" ht="12" customHeight="1" x14ac:dyDescent="0.2">
      <c r="A57" s="195"/>
      <c r="B57" s="194"/>
      <c r="C57" s="163"/>
      <c r="D57" s="163"/>
      <c r="E57" s="163"/>
      <c r="F57" s="148"/>
      <c r="G57" s="163"/>
      <c r="H57" s="163"/>
      <c r="I57" s="163"/>
      <c r="J57" s="163"/>
      <c r="K57" s="163"/>
      <c r="L57" s="163"/>
      <c r="M57" s="163"/>
      <c r="N57" s="163"/>
      <c r="O57" s="163"/>
      <c r="P57" s="163"/>
      <c r="Q57" s="163"/>
      <c r="R57" s="148">
        <v>0</v>
      </c>
      <c r="S57" s="163"/>
      <c r="T57" s="163"/>
      <c r="U57" s="163"/>
      <c r="V57" s="161"/>
      <c r="W57" s="148"/>
      <c r="X57" s="163"/>
      <c r="Y57" s="163"/>
      <c r="Z57" s="163"/>
      <c r="AA57" s="163"/>
      <c r="AB57" s="163"/>
      <c r="AC57" s="148"/>
    </row>
    <row r="58" spans="1:29" s="183" customFormat="1" ht="12" customHeight="1" x14ac:dyDescent="0.2">
      <c r="A58" s="203" t="s">
        <v>107</v>
      </c>
      <c r="B58" s="194"/>
      <c r="C58" s="163">
        <v>8.8856935200000002</v>
      </c>
      <c r="D58" s="163">
        <v>31.38550049908514</v>
      </c>
      <c r="E58" s="163">
        <v>41.745213687299994</v>
      </c>
      <c r="F58" s="148">
        <v>82.016407706385138</v>
      </c>
      <c r="G58" s="163">
        <v>0</v>
      </c>
      <c r="H58" s="163">
        <v>0</v>
      </c>
      <c r="I58" s="163">
        <v>39.317747882381155</v>
      </c>
      <c r="J58" s="163">
        <v>27.27323097581376</v>
      </c>
      <c r="K58" s="163">
        <v>6.9755818069523912E-2</v>
      </c>
      <c r="L58" s="163">
        <v>261.81458657406785</v>
      </c>
      <c r="M58" s="163">
        <v>0</v>
      </c>
      <c r="N58" s="163">
        <v>9.0136492926997249</v>
      </c>
      <c r="O58" s="163">
        <v>186.12746540236549</v>
      </c>
      <c r="P58" s="163">
        <v>0.85488937889000027</v>
      </c>
      <c r="Q58" s="163">
        <v>17.122022404818068</v>
      </c>
      <c r="R58" s="148">
        <v>541.59334772910552</v>
      </c>
      <c r="S58" s="163">
        <v>314.07402361421538</v>
      </c>
      <c r="T58" s="163">
        <v>6.2146450756836611</v>
      </c>
      <c r="U58" s="163">
        <v>-13.938120135000002</v>
      </c>
      <c r="V58" s="161">
        <v>306.35054855489904</v>
      </c>
      <c r="W58" s="148">
        <v>929.96030399038978</v>
      </c>
      <c r="X58" s="163">
        <v>84.372218356428561</v>
      </c>
      <c r="Y58" s="163">
        <v>35.46643615840761</v>
      </c>
      <c r="Z58" s="163">
        <v>186.63920849748533</v>
      </c>
      <c r="AA58" s="163">
        <v>28.961086116918004</v>
      </c>
      <c r="AB58" s="163">
        <v>0</v>
      </c>
      <c r="AC58" s="148">
        <v>1265.3992531196293</v>
      </c>
    </row>
    <row r="59" spans="1:29" s="183" customFormat="1" ht="12" customHeight="1" x14ac:dyDescent="0.2">
      <c r="A59" s="200"/>
      <c r="B59" s="194"/>
      <c r="C59" s="163"/>
      <c r="D59" s="163"/>
      <c r="E59" s="163"/>
      <c r="F59" s="148"/>
      <c r="G59" s="163"/>
      <c r="H59" s="163"/>
      <c r="I59" s="163"/>
      <c r="J59" s="163"/>
      <c r="K59" s="163"/>
      <c r="L59" s="163"/>
      <c r="M59" s="163"/>
      <c r="N59" s="163"/>
      <c r="O59" s="163"/>
      <c r="P59" s="163"/>
      <c r="Q59" s="163"/>
      <c r="R59" s="148"/>
      <c r="S59" s="163"/>
      <c r="T59" s="163"/>
      <c r="U59" s="163"/>
      <c r="V59" s="161"/>
      <c r="W59" s="148"/>
      <c r="X59" s="163"/>
      <c r="Y59" s="163"/>
      <c r="Z59" s="163"/>
      <c r="AA59" s="163"/>
      <c r="AB59" s="163"/>
      <c r="AC59" s="148"/>
    </row>
    <row r="60" spans="1:29" s="183" customFormat="1" ht="12" customHeight="1" x14ac:dyDescent="0.2">
      <c r="A60" s="203" t="s">
        <v>66</v>
      </c>
      <c r="B60" s="194"/>
      <c r="C60" s="163">
        <v>0</v>
      </c>
      <c r="D60" s="163">
        <v>-3.5527136788005009</v>
      </c>
      <c r="E60" s="164">
        <v>0</v>
      </c>
      <c r="F60" s="162">
        <v>-14.210854715202004</v>
      </c>
      <c r="G60" s="163">
        <v>0</v>
      </c>
      <c r="H60" s="163">
        <v>0</v>
      </c>
      <c r="I60" s="163">
        <v>0</v>
      </c>
      <c r="J60" s="163">
        <v>7.1054273576010019</v>
      </c>
      <c r="K60" s="163">
        <v>-4.0661918276896358</v>
      </c>
      <c r="L60" s="163">
        <v>-56.843418860808015</v>
      </c>
      <c r="M60" s="163">
        <v>0</v>
      </c>
      <c r="N60" s="163">
        <v>-3.5527136788005009</v>
      </c>
      <c r="O60" s="163">
        <v>0</v>
      </c>
      <c r="P60" s="163">
        <v>0.22204460492503131</v>
      </c>
      <c r="Q60" s="164">
        <v>-3.5527136788005009</v>
      </c>
      <c r="R60" s="162">
        <v>-227.37367544323206</v>
      </c>
      <c r="S60" s="163">
        <v>56.843418860808015</v>
      </c>
      <c r="T60" s="163">
        <v>0.88817841970012523</v>
      </c>
      <c r="U60" s="164">
        <v>0</v>
      </c>
      <c r="V60" s="162">
        <v>56.843418860808015</v>
      </c>
      <c r="W60" s="162">
        <v>0</v>
      </c>
      <c r="X60" s="163">
        <v>0</v>
      </c>
      <c r="Y60" s="163">
        <v>0</v>
      </c>
      <c r="Z60" s="163">
        <v>0</v>
      </c>
      <c r="AA60" s="163">
        <v>0</v>
      </c>
      <c r="AB60" s="164">
        <v>0</v>
      </c>
      <c r="AC60" s="162">
        <v>0</v>
      </c>
    </row>
    <row r="61" spans="1:29" s="183" customFormat="1" ht="12" customHeight="1" x14ac:dyDescent="0.2">
      <c r="A61" s="195"/>
      <c r="B61" s="194"/>
      <c r="C61" s="163"/>
      <c r="D61" s="163"/>
      <c r="E61" s="163"/>
      <c r="F61" s="148"/>
      <c r="G61" s="163"/>
      <c r="H61" s="163"/>
      <c r="I61" s="163"/>
      <c r="J61" s="163"/>
      <c r="K61" s="163"/>
      <c r="L61" s="163"/>
      <c r="M61" s="163"/>
      <c r="N61" s="163"/>
      <c r="O61" s="163"/>
      <c r="P61" s="163"/>
      <c r="Q61" s="163"/>
      <c r="R61" s="148"/>
      <c r="S61" s="163"/>
      <c r="T61" s="163"/>
      <c r="U61" s="163"/>
      <c r="V61" s="148"/>
      <c r="W61" s="152"/>
      <c r="X61" s="163"/>
      <c r="Y61" s="163"/>
      <c r="Z61" s="163"/>
      <c r="AA61" s="163"/>
      <c r="AB61" s="163"/>
      <c r="AC61" s="148"/>
    </row>
    <row r="62" spans="1:29" s="183" customFormat="1" ht="12" customHeight="1" x14ac:dyDescent="0.2">
      <c r="A62" s="198" t="s">
        <v>108</v>
      </c>
      <c r="B62" s="197"/>
      <c r="C62" s="158">
        <v>8.8856935200000002</v>
      </c>
      <c r="D62" s="158">
        <v>31.385500499085143</v>
      </c>
      <c r="E62" s="158">
        <v>41.745213687299994</v>
      </c>
      <c r="F62" s="159">
        <v>82.016407706385152</v>
      </c>
      <c r="G62" s="158">
        <v>0</v>
      </c>
      <c r="H62" s="158">
        <v>0</v>
      </c>
      <c r="I62" s="158">
        <v>39.317747882381155</v>
      </c>
      <c r="J62" s="158">
        <v>27.273230975813753</v>
      </c>
      <c r="K62" s="158">
        <v>6.9755818069527978E-2</v>
      </c>
      <c r="L62" s="158">
        <v>261.8145865740679</v>
      </c>
      <c r="M62" s="158">
        <v>0</v>
      </c>
      <c r="N62" s="158">
        <v>9.0136492926997285</v>
      </c>
      <c r="O62" s="158">
        <v>186.12746540236549</v>
      </c>
      <c r="P62" s="158">
        <v>0.85488937889000005</v>
      </c>
      <c r="Q62" s="158">
        <v>17.122022404818072</v>
      </c>
      <c r="R62" s="159">
        <v>541.59334772910574</v>
      </c>
      <c r="S62" s="158">
        <v>314.07402361421532</v>
      </c>
      <c r="T62" s="158">
        <v>6.2146450756836602</v>
      </c>
      <c r="U62" s="158">
        <v>-13.938120135000002</v>
      </c>
      <c r="V62" s="159">
        <v>306.35054855489898</v>
      </c>
      <c r="W62" s="165">
        <v>929.96030399038978</v>
      </c>
      <c r="X62" s="165">
        <v>84.372218356428561</v>
      </c>
      <c r="Y62" s="158">
        <v>35.46643615840761</v>
      </c>
      <c r="Z62" s="158">
        <v>186.63920849748533</v>
      </c>
      <c r="AA62" s="158">
        <v>28.961086116918004</v>
      </c>
      <c r="AB62" s="160">
        <v>0</v>
      </c>
      <c r="AC62" s="160">
        <v>1265.3992531196293</v>
      </c>
    </row>
    <row r="63" spans="1:29" s="183" customFormat="1" ht="12" customHeight="1" x14ac:dyDescent="0.2">
      <c r="A63" s="195"/>
      <c r="B63" s="194"/>
      <c r="C63" s="163"/>
      <c r="D63" s="163"/>
      <c r="E63" s="163"/>
      <c r="F63" s="148"/>
      <c r="G63" s="163"/>
      <c r="H63" s="163"/>
      <c r="I63" s="163"/>
      <c r="J63" s="163"/>
      <c r="K63" s="163"/>
      <c r="L63" s="163"/>
      <c r="M63" s="163"/>
      <c r="N63" s="163"/>
      <c r="O63" s="163"/>
      <c r="P63" s="163"/>
      <c r="Q63" s="163"/>
      <c r="R63" s="148"/>
      <c r="S63" s="163"/>
      <c r="T63" s="163"/>
      <c r="U63" s="163"/>
      <c r="V63" s="148"/>
      <c r="W63" s="152"/>
      <c r="X63" s="163"/>
      <c r="Y63" s="163"/>
      <c r="Z63" s="163"/>
      <c r="AA63" s="163"/>
      <c r="AB63" s="163"/>
      <c r="AC63" s="148"/>
    </row>
    <row r="64" spans="1:29" s="183" customFormat="1" ht="12" customHeight="1" x14ac:dyDescent="0.2">
      <c r="A64" s="198" t="s">
        <v>109</v>
      </c>
      <c r="B64" s="197"/>
      <c r="C64" s="158">
        <v>8.8856935200000002</v>
      </c>
      <c r="D64" s="158">
        <v>0</v>
      </c>
      <c r="E64" s="158">
        <v>0</v>
      </c>
      <c r="F64" s="159">
        <v>8.8856935200000002</v>
      </c>
      <c r="G64" s="158">
        <v>0</v>
      </c>
      <c r="H64" s="158">
        <v>0</v>
      </c>
      <c r="I64" s="158">
        <v>33.696520224205983</v>
      </c>
      <c r="J64" s="158">
        <v>0</v>
      </c>
      <c r="K64" s="158">
        <v>0</v>
      </c>
      <c r="L64" s="158">
        <v>2.9753599999999998E-2</v>
      </c>
      <c r="M64" s="158">
        <v>0</v>
      </c>
      <c r="N64" s="158">
        <v>0.62367700000000004</v>
      </c>
      <c r="O64" s="158">
        <v>186.12746540236549</v>
      </c>
      <c r="P64" s="158">
        <v>0.82019940000000002</v>
      </c>
      <c r="Q64" s="160">
        <v>17.122022404818072</v>
      </c>
      <c r="R64" s="160">
        <v>238.41963803138955</v>
      </c>
      <c r="S64" s="158">
        <v>36.167183496</v>
      </c>
      <c r="T64" s="158">
        <v>0</v>
      </c>
      <c r="U64" s="158">
        <v>0</v>
      </c>
      <c r="V64" s="159">
        <v>36.167183496</v>
      </c>
      <c r="W64" s="159">
        <v>283.47251504738955</v>
      </c>
      <c r="X64" s="158">
        <v>0</v>
      </c>
      <c r="Y64" s="158">
        <v>0</v>
      </c>
      <c r="Z64" s="158">
        <v>0</v>
      </c>
      <c r="AA64" s="158">
        <v>0</v>
      </c>
      <c r="AB64" s="158">
        <v>0</v>
      </c>
      <c r="AC64" s="159">
        <v>283.47251504738955</v>
      </c>
    </row>
    <row r="65" spans="1:29" s="183" customFormat="1" ht="12" customHeight="1" x14ac:dyDescent="0.2">
      <c r="A65" s="195"/>
      <c r="B65" s="199" t="s">
        <v>69</v>
      </c>
      <c r="C65" s="163">
        <v>8.8856935200000002</v>
      </c>
      <c r="D65" s="163">
        <v>0</v>
      </c>
      <c r="E65" s="163">
        <v>0</v>
      </c>
      <c r="F65" s="148">
        <v>8.8856935200000002</v>
      </c>
      <c r="G65" s="163">
        <v>0</v>
      </c>
      <c r="H65" s="163">
        <v>0</v>
      </c>
      <c r="I65" s="163">
        <v>33.696520224205983</v>
      </c>
      <c r="J65" s="163">
        <v>0</v>
      </c>
      <c r="K65" s="163">
        <v>0</v>
      </c>
      <c r="L65" s="163">
        <v>2.9753599999999998E-2</v>
      </c>
      <c r="M65" s="163">
        <v>0</v>
      </c>
      <c r="N65" s="163">
        <v>0.62367700000000004</v>
      </c>
      <c r="O65" s="163">
        <v>186.12746540236549</v>
      </c>
      <c r="P65" s="163">
        <v>0.82019940000000002</v>
      </c>
      <c r="Q65" s="163">
        <v>1.7505900000000001E-4</v>
      </c>
      <c r="R65" s="148">
        <v>221.29779068557147</v>
      </c>
      <c r="S65" s="163">
        <v>36.167183496</v>
      </c>
      <c r="T65" s="163"/>
      <c r="U65" s="163"/>
      <c r="V65" s="161">
        <v>36.167183496</v>
      </c>
      <c r="W65" s="148">
        <v>266.35066770157147</v>
      </c>
      <c r="X65" s="163"/>
      <c r="Y65" s="163"/>
      <c r="Z65" s="163"/>
      <c r="AA65" s="163"/>
      <c r="AB65" s="163"/>
      <c r="AC65" s="148">
        <v>266.35066770157147</v>
      </c>
    </row>
    <row r="66" spans="1:29" s="183" customFormat="1" ht="12" customHeight="1" x14ac:dyDescent="0.2">
      <c r="A66" s="195"/>
      <c r="B66" s="194" t="s">
        <v>70</v>
      </c>
      <c r="C66" s="163">
        <v>0</v>
      </c>
      <c r="D66" s="163">
        <v>0</v>
      </c>
      <c r="E66" s="163">
        <v>0</v>
      </c>
      <c r="F66" s="148">
        <v>0</v>
      </c>
      <c r="G66" s="163">
        <v>0</v>
      </c>
      <c r="H66" s="163">
        <v>0</v>
      </c>
      <c r="I66" s="163">
        <v>0</v>
      </c>
      <c r="J66" s="163">
        <v>0</v>
      </c>
      <c r="K66" s="163">
        <v>0</v>
      </c>
      <c r="L66" s="163">
        <v>0</v>
      </c>
      <c r="M66" s="163">
        <v>0</v>
      </c>
      <c r="N66" s="163">
        <v>0</v>
      </c>
      <c r="O66" s="163">
        <v>0</v>
      </c>
      <c r="P66" s="163">
        <v>0</v>
      </c>
      <c r="Q66" s="163">
        <v>17.121847345818072</v>
      </c>
      <c r="R66" s="148">
        <v>17.121847345818072</v>
      </c>
      <c r="S66" s="163">
        <v>0</v>
      </c>
      <c r="T66" s="163"/>
      <c r="U66" s="163"/>
      <c r="V66" s="161">
        <v>0</v>
      </c>
      <c r="W66" s="148">
        <v>17.121847345818072</v>
      </c>
      <c r="X66" s="163"/>
      <c r="Y66" s="163"/>
      <c r="Z66" s="163"/>
      <c r="AA66" s="163"/>
      <c r="AB66" s="163"/>
      <c r="AC66" s="148">
        <v>17.121847345818072</v>
      </c>
    </row>
    <row r="67" spans="1:29" s="183" customFormat="1" ht="12" customHeight="1" x14ac:dyDescent="0.2">
      <c r="A67" s="195"/>
      <c r="B67" s="194"/>
      <c r="C67" s="163"/>
      <c r="D67" s="163"/>
      <c r="E67" s="163"/>
      <c r="F67" s="148"/>
      <c r="G67" s="163"/>
      <c r="H67" s="163"/>
      <c r="I67" s="163"/>
      <c r="J67" s="163"/>
      <c r="K67" s="163"/>
      <c r="L67" s="163"/>
      <c r="M67" s="163"/>
      <c r="N67" s="163"/>
      <c r="O67" s="163"/>
      <c r="P67" s="163"/>
      <c r="Q67" s="163"/>
      <c r="R67" s="148"/>
      <c r="S67" s="163"/>
      <c r="T67" s="163"/>
      <c r="U67" s="163"/>
      <c r="V67" s="148"/>
      <c r="W67" s="152"/>
      <c r="X67" s="163"/>
      <c r="Y67" s="163"/>
      <c r="Z67" s="163"/>
      <c r="AA67" s="163"/>
      <c r="AB67" s="163"/>
      <c r="AC67" s="148"/>
    </row>
    <row r="68" spans="1:29" s="183" customFormat="1" ht="12" customHeight="1" x14ac:dyDescent="0.2">
      <c r="A68" s="203" t="s">
        <v>110</v>
      </c>
      <c r="B68" s="204"/>
      <c r="C68" s="190">
        <v>0</v>
      </c>
      <c r="D68" s="190">
        <v>31.385500499085143</v>
      </c>
      <c r="E68" s="190">
        <v>41.745213687299994</v>
      </c>
      <c r="F68" s="154">
        <v>73.130714186385148</v>
      </c>
      <c r="G68" s="190">
        <v>0</v>
      </c>
      <c r="H68" s="190">
        <v>0</v>
      </c>
      <c r="I68" s="190">
        <v>5.6212276581751723</v>
      </c>
      <c r="J68" s="190">
        <v>27.273230975813753</v>
      </c>
      <c r="K68" s="190">
        <v>6.9755818069527978E-2</v>
      </c>
      <c r="L68" s="190">
        <v>261.78483297406791</v>
      </c>
      <c r="M68" s="190">
        <v>0</v>
      </c>
      <c r="N68" s="190">
        <v>8.3899722926997278</v>
      </c>
      <c r="O68" s="190">
        <v>0</v>
      </c>
      <c r="P68" s="190">
        <v>3.4689978890000001E-2</v>
      </c>
      <c r="Q68" s="190">
        <v>0</v>
      </c>
      <c r="R68" s="154">
        <v>303.17370969771616</v>
      </c>
      <c r="S68" s="190">
        <v>277.90684011821531</v>
      </c>
      <c r="T68" s="190">
        <v>6.2146450756836602</v>
      </c>
      <c r="U68" s="190">
        <v>-13.938120135000002</v>
      </c>
      <c r="V68" s="154">
        <v>270.18336505889897</v>
      </c>
      <c r="W68" s="154">
        <v>646.48778894300028</v>
      </c>
      <c r="X68" s="190">
        <v>84.372218356428561</v>
      </c>
      <c r="Y68" s="190">
        <v>35.46643615840761</v>
      </c>
      <c r="Z68" s="190">
        <v>186.63920849748533</v>
      </c>
      <c r="AA68" s="190">
        <v>28.961086116918004</v>
      </c>
      <c r="AB68" s="190">
        <v>0</v>
      </c>
      <c r="AC68" s="148">
        <v>981.9267380722398</v>
      </c>
    </row>
    <row r="69" spans="1:29" s="183" customFormat="1" ht="12" customHeight="1" x14ac:dyDescent="0.2">
      <c r="A69" s="198" t="s">
        <v>72</v>
      </c>
      <c r="B69" s="197"/>
      <c r="C69" s="158">
        <v>0</v>
      </c>
      <c r="D69" s="158">
        <v>29.052813122798998</v>
      </c>
      <c r="E69" s="158">
        <v>41.745213687299994</v>
      </c>
      <c r="F69" s="159">
        <v>70.798026810099003</v>
      </c>
      <c r="G69" s="158">
        <v>0</v>
      </c>
      <c r="H69" s="158">
        <v>0</v>
      </c>
      <c r="I69" s="158">
        <v>2.6607288781439817</v>
      </c>
      <c r="J69" s="158">
        <v>0.17012335361439601</v>
      </c>
      <c r="K69" s="158">
        <v>0</v>
      </c>
      <c r="L69" s="158">
        <v>9.4523956084141805</v>
      </c>
      <c r="M69" s="158">
        <v>0</v>
      </c>
      <c r="N69" s="158">
        <v>5.5684140729458784</v>
      </c>
      <c r="O69" s="158">
        <v>0</v>
      </c>
      <c r="P69" s="158">
        <v>3.4689978890000001E-2</v>
      </c>
      <c r="Q69" s="158">
        <v>0</v>
      </c>
      <c r="R69" s="159">
        <v>17.886351892008438</v>
      </c>
      <c r="S69" s="158">
        <v>104.80026925172622</v>
      </c>
      <c r="T69" s="158">
        <v>6.2146450756836602</v>
      </c>
      <c r="U69" s="158">
        <v>-13.938120135000002</v>
      </c>
      <c r="V69" s="159">
        <v>97.076794192409878</v>
      </c>
      <c r="W69" s="160">
        <v>185.7611728945173</v>
      </c>
      <c r="X69" s="158">
        <v>82.744408356428565</v>
      </c>
      <c r="Y69" s="158">
        <v>7.9925302025719986</v>
      </c>
      <c r="Z69" s="158">
        <v>97.273953242097747</v>
      </c>
      <c r="AA69" s="158">
        <v>26.160180399999998</v>
      </c>
      <c r="AB69" s="158"/>
      <c r="AC69" s="159">
        <v>399.93224509561554</v>
      </c>
    </row>
    <row r="70" spans="1:29" s="183" customFormat="1" ht="12" customHeight="1" x14ac:dyDescent="0.2">
      <c r="A70" s="195"/>
      <c r="B70" s="194" t="s">
        <v>73</v>
      </c>
      <c r="C70" s="163">
        <v>0</v>
      </c>
      <c r="D70" s="163">
        <v>25.927204</v>
      </c>
      <c r="E70" s="163">
        <v>40.783147</v>
      </c>
      <c r="F70" s="148">
        <v>66.710351000000003</v>
      </c>
      <c r="G70" s="163">
        <v>0</v>
      </c>
      <c r="H70" s="163">
        <v>0</v>
      </c>
      <c r="I70" s="163">
        <v>2.24482776E-3</v>
      </c>
      <c r="J70" s="163">
        <v>0</v>
      </c>
      <c r="K70" s="163">
        <v>0</v>
      </c>
      <c r="L70" s="163">
        <v>8.1061112462629994E-2</v>
      </c>
      <c r="M70" s="163">
        <v>0</v>
      </c>
      <c r="N70" s="163">
        <v>3.1375144000000001E-2</v>
      </c>
      <c r="O70" s="163">
        <v>0</v>
      </c>
      <c r="P70" s="163">
        <v>0</v>
      </c>
      <c r="Q70" s="163">
        <v>0</v>
      </c>
      <c r="R70" s="148">
        <v>0.11468108422262999</v>
      </c>
      <c r="S70" s="163">
        <v>7.0411635590459989</v>
      </c>
      <c r="T70" s="163">
        <v>6.2146450756836602</v>
      </c>
      <c r="U70" s="163">
        <v>-13.938120135000002</v>
      </c>
      <c r="V70" s="148">
        <v>-0.68231150027034282</v>
      </c>
      <c r="W70" s="152">
        <v>66.142720583952297</v>
      </c>
      <c r="X70" s="163">
        <v>0</v>
      </c>
      <c r="Y70" s="163">
        <v>0</v>
      </c>
      <c r="Z70" s="163">
        <v>8.3037286728000019</v>
      </c>
      <c r="AA70" s="163">
        <v>0</v>
      </c>
      <c r="AB70" s="163"/>
      <c r="AC70" s="148">
        <v>74.446449256752302</v>
      </c>
    </row>
    <row r="71" spans="1:29" s="183" customFormat="1" ht="12" customHeight="1" x14ac:dyDescent="0.2">
      <c r="A71" s="193"/>
      <c r="B71" s="194" t="s">
        <v>74</v>
      </c>
      <c r="C71" s="163">
        <v>0</v>
      </c>
      <c r="D71" s="163">
        <v>0</v>
      </c>
      <c r="E71" s="163">
        <v>0.79442442729999996</v>
      </c>
      <c r="F71" s="148">
        <v>0.79442442729999996</v>
      </c>
      <c r="G71" s="163">
        <v>0</v>
      </c>
      <c r="H71" s="163">
        <v>0</v>
      </c>
      <c r="I71" s="163">
        <v>8.2742713800000004E-4</v>
      </c>
      <c r="J71" s="163">
        <v>0</v>
      </c>
      <c r="K71" s="163">
        <v>0</v>
      </c>
      <c r="L71" s="163">
        <v>0.186638655324846</v>
      </c>
      <c r="M71" s="163">
        <v>0</v>
      </c>
      <c r="N71" s="163">
        <v>0.25812980383200002</v>
      </c>
      <c r="O71" s="163">
        <v>0</v>
      </c>
      <c r="P71" s="163">
        <v>3.4689978890000001E-2</v>
      </c>
      <c r="Q71" s="163">
        <v>0</v>
      </c>
      <c r="R71" s="148">
        <v>0.48028586518484606</v>
      </c>
      <c r="S71" s="163">
        <v>4.9655507874379348</v>
      </c>
      <c r="T71" s="163">
        <v>0</v>
      </c>
      <c r="U71" s="163">
        <v>0</v>
      </c>
      <c r="V71" s="148">
        <v>4.9655507874379348</v>
      </c>
      <c r="W71" s="152">
        <v>6.2402610799227807</v>
      </c>
      <c r="X71" s="163">
        <v>7.2895000000000001E-2</v>
      </c>
      <c r="Y71" s="163">
        <v>0</v>
      </c>
      <c r="Z71" s="163">
        <v>6.2403997031999996</v>
      </c>
      <c r="AA71" s="163">
        <v>0</v>
      </c>
      <c r="AB71" s="163"/>
      <c r="AC71" s="148">
        <v>12.55355578312278</v>
      </c>
    </row>
    <row r="72" spans="1:29" s="183" customFormat="1" ht="12" customHeight="1" x14ac:dyDescent="0.2">
      <c r="A72" s="193"/>
      <c r="B72" s="194" t="s">
        <v>75</v>
      </c>
      <c r="C72" s="163">
        <v>0</v>
      </c>
      <c r="D72" s="163">
        <v>0</v>
      </c>
      <c r="E72" s="163">
        <v>0</v>
      </c>
      <c r="F72" s="148">
        <v>0</v>
      </c>
      <c r="G72" s="163">
        <v>0</v>
      </c>
      <c r="H72" s="163">
        <v>0</v>
      </c>
      <c r="I72" s="163">
        <v>5.8389044993459996E-2</v>
      </c>
      <c r="J72" s="163">
        <v>0</v>
      </c>
      <c r="K72" s="163">
        <v>0</v>
      </c>
      <c r="L72" s="163">
        <v>0.40888072465255998</v>
      </c>
      <c r="M72" s="163">
        <v>0</v>
      </c>
      <c r="N72" s="163">
        <v>1.9619210569680001</v>
      </c>
      <c r="O72" s="163">
        <v>0</v>
      </c>
      <c r="P72" s="163">
        <v>0</v>
      </c>
      <c r="Q72" s="163">
        <v>0</v>
      </c>
      <c r="R72" s="148">
        <v>2.4291908266140201</v>
      </c>
      <c r="S72" s="163">
        <v>40.185892443089394</v>
      </c>
      <c r="T72" s="163">
        <v>0</v>
      </c>
      <c r="U72" s="163">
        <v>0</v>
      </c>
      <c r="V72" s="148">
        <v>40.185892443089394</v>
      </c>
      <c r="W72" s="152">
        <v>42.615083269703412</v>
      </c>
      <c r="X72" s="163">
        <v>79.185712253428562</v>
      </c>
      <c r="Y72" s="163">
        <v>0.76500380000000001</v>
      </c>
      <c r="Z72" s="163">
        <v>38.365106146506264</v>
      </c>
      <c r="AA72" s="163">
        <v>0</v>
      </c>
      <c r="AB72" s="163"/>
      <c r="AC72" s="148">
        <v>160.93090546963822</v>
      </c>
    </row>
    <row r="73" spans="1:29" s="183" customFormat="1" ht="12" customHeight="1" x14ac:dyDescent="0.2">
      <c r="A73" s="193"/>
      <c r="B73" s="199" t="s">
        <v>76</v>
      </c>
      <c r="C73" s="163">
        <v>0</v>
      </c>
      <c r="D73" s="163">
        <v>1.4908282500000001</v>
      </c>
      <c r="E73" s="163">
        <v>4.9306999999999997E-2</v>
      </c>
      <c r="F73" s="148">
        <v>1.5401352500000001</v>
      </c>
      <c r="G73" s="163">
        <v>0</v>
      </c>
      <c r="H73" s="163">
        <v>0</v>
      </c>
      <c r="I73" s="163">
        <v>0.17922576576129995</v>
      </c>
      <c r="J73" s="163">
        <v>0</v>
      </c>
      <c r="K73" s="163">
        <v>0</v>
      </c>
      <c r="L73" s="163">
        <v>0.99041194213343697</v>
      </c>
      <c r="M73" s="163">
        <v>0</v>
      </c>
      <c r="N73" s="163">
        <v>1.206399913547535</v>
      </c>
      <c r="O73" s="163">
        <v>0</v>
      </c>
      <c r="P73" s="163">
        <v>0</v>
      </c>
      <c r="Q73" s="163">
        <v>0</v>
      </c>
      <c r="R73" s="148">
        <v>2.376037621442272</v>
      </c>
      <c r="S73" s="163">
        <v>21.126463185426985</v>
      </c>
      <c r="T73" s="163">
        <v>0</v>
      </c>
      <c r="U73" s="163">
        <v>0</v>
      </c>
      <c r="V73" s="148">
        <v>21.126463185426985</v>
      </c>
      <c r="W73" s="152">
        <v>25.042636056869256</v>
      </c>
      <c r="X73" s="163">
        <v>0</v>
      </c>
      <c r="Y73" s="163">
        <v>0.65203036800000003</v>
      </c>
      <c r="Z73" s="163">
        <v>12.538276684534887</v>
      </c>
      <c r="AA73" s="163">
        <v>0</v>
      </c>
      <c r="AB73" s="163"/>
      <c r="AC73" s="148">
        <v>38.23294310940414</v>
      </c>
    </row>
    <row r="74" spans="1:29" s="183" customFormat="1" ht="12" customHeight="1" x14ac:dyDescent="0.2">
      <c r="A74" s="193"/>
      <c r="B74" s="194" t="s">
        <v>77</v>
      </c>
      <c r="C74" s="163">
        <v>0</v>
      </c>
      <c r="D74" s="163">
        <v>1.2722519999999999</v>
      </c>
      <c r="E74" s="163">
        <v>0</v>
      </c>
      <c r="F74" s="148">
        <v>1.2722519999999999</v>
      </c>
      <c r="G74" s="163">
        <v>0</v>
      </c>
      <c r="H74" s="163">
        <v>0</v>
      </c>
      <c r="I74" s="163">
        <v>6.7800570149389686E-2</v>
      </c>
      <c r="J74" s="163">
        <v>0</v>
      </c>
      <c r="K74" s="163">
        <v>0</v>
      </c>
      <c r="L74" s="163">
        <v>0.28599575612059791</v>
      </c>
      <c r="M74" s="163">
        <v>0</v>
      </c>
      <c r="N74" s="163">
        <v>4.9150300000000001E-2</v>
      </c>
      <c r="O74" s="163">
        <v>0</v>
      </c>
      <c r="P74" s="163">
        <v>0</v>
      </c>
      <c r="Q74" s="163">
        <v>0</v>
      </c>
      <c r="R74" s="148">
        <v>0.40294662626998756</v>
      </c>
      <c r="S74" s="163">
        <v>2.509952174658344</v>
      </c>
      <c r="T74" s="163">
        <v>0</v>
      </c>
      <c r="U74" s="163">
        <v>0</v>
      </c>
      <c r="V74" s="148">
        <v>2.509952174658344</v>
      </c>
      <c r="W74" s="152">
        <v>4.1851508009283318</v>
      </c>
      <c r="X74" s="163">
        <v>1.341709</v>
      </c>
      <c r="Y74" s="163">
        <v>3.3309379999999997</v>
      </c>
      <c r="Z74" s="163">
        <v>6.9713611384836174</v>
      </c>
      <c r="AA74" s="163">
        <v>0</v>
      </c>
      <c r="AB74" s="163"/>
      <c r="AC74" s="148">
        <v>15.829158939411949</v>
      </c>
    </row>
    <row r="75" spans="1:29" s="183" customFormat="1" ht="12" customHeight="1" x14ac:dyDescent="0.2">
      <c r="A75" s="193"/>
      <c r="B75" s="194" t="s">
        <v>78</v>
      </c>
      <c r="C75" s="163">
        <v>0</v>
      </c>
      <c r="D75" s="163">
        <v>0.36179637279900001</v>
      </c>
      <c r="E75" s="163">
        <v>1.1214459999999999E-2</v>
      </c>
      <c r="F75" s="148">
        <v>0.37301083279899999</v>
      </c>
      <c r="G75" s="163">
        <v>0</v>
      </c>
      <c r="H75" s="163">
        <v>0</v>
      </c>
      <c r="I75" s="163">
        <v>3.5717076855852493E-2</v>
      </c>
      <c r="J75" s="163">
        <v>0</v>
      </c>
      <c r="K75" s="163">
        <v>0</v>
      </c>
      <c r="L75" s="163">
        <v>0.33774336578836761</v>
      </c>
      <c r="M75" s="163">
        <v>0</v>
      </c>
      <c r="N75" s="163">
        <v>1.2021191338528965</v>
      </c>
      <c r="O75" s="163">
        <v>0</v>
      </c>
      <c r="P75" s="163">
        <v>0</v>
      </c>
      <c r="Q75" s="163">
        <v>0</v>
      </c>
      <c r="R75" s="148">
        <v>1.5755795764971166</v>
      </c>
      <c r="S75" s="163">
        <v>8.7391988611831994</v>
      </c>
      <c r="T75" s="163">
        <v>0</v>
      </c>
      <c r="U75" s="163">
        <v>0</v>
      </c>
      <c r="V75" s="148">
        <v>8.7391988611831994</v>
      </c>
      <c r="W75" s="152">
        <v>10.687789270479316</v>
      </c>
      <c r="X75" s="163">
        <v>1.148453103</v>
      </c>
      <c r="Y75" s="163">
        <v>0</v>
      </c>
      <c r="Z75" s="163">
        <v>3.2625752075851246</v>
      </c>
      <c r="AA75" s="163">
        <v>0</v>
      </c>
      <c r="AB75" s="163"/>
      <c r="AC75" s="148">
        <v>15.09881758106444</v>
      </c>
    </row>
    <row r="76" spans="1:29" s="183" customFormat="1" ht="12" customHeight="1" x14ac:dyDescent="0.2">
      <c r="A76" s="193"/>
      <c r="B76" s="194" t="s">
        <v>79</v>
      </c>
      <c r="C76" s="163">
        <v>0</v>
      </c>
      <c r="D76" s="163">
        <v>0</v>
      </c>
      <c r="E76" s="163">
        <v>0.1071208</v>
      </c>
      <c r="F76" s="148">
        <v>0.1071208</v>
      </c>
      <c r="G76" s="163">
        <v>0</v>
      </c>
      <c r="H76" s="163">
        <v>0</v>
      </c>
      <c r="I76" s="163">
        <v>3.253339020928131E-2</v>
      </c>
      <c r="J76" s="163">
        <v>0</v>
      </c>
      <c r="K76" s="163">
        <v>0</v>
      </c>
      <c r="L76" s="163">
        <v>0.6178699588913954</v>
      </c>
      <c r="M76" s="163">
        <v>0</v>
      </c>
      <c r="N76" s="163">
        <v>5.9086634567445132E-2</v>
      </c>
      <c r="O76" s="163">
        <v>0</v>
      </c>
      <c r="P76" s="163">
        <v>0</v>
      </c>
      <c r="Q76" s="163">
        <v>0</v>
      </c>
      <c r="R76" s="148">
        <v>0.70948998366812177</v>
      </c>
      <c r="S76" s="163">
        <v>8.0462796993212677</v>
      </c>
      <c r="T76" s="163">
        <v>0</v>
      </c>
      <c r="U76" s="163">
        <v>0</v>
      </c>
      <c r="V76" s="148">
        <v>8.0462796993212677</v>
      </c>
      <c r="W76" s="152">
        <v>8.8628904829893909</v>
      </c>
      <c r="X76" s="163">
        <v>1.4109999999999999E-3</v>
      </c>
      <c r="Y76" s="163">
        <v>0.28218270928</v>
      </c>
      <c r="Z76" s="163">
        <v>7.5515375859848239</v>
      </c>
      <c r="AA76" s="163">
        <v>0</v>
      </c>
      <c r="AB76" s="163"/>
      <c r="AC76" s="148">
        <v>16.698021778254216</v>
      </c>
    </row>
    <row r="77" spans="1:29" s="183" customFormat="1" ht="12" customHeight="1" x14ac:dyDescent="0.2">
      <c r="A77" s="195"/>
      <c r="B77" s="194" t="s">
        <v>80</v>
      </c>
      <c r="C77" s="163">
        <v>0</v>
      </c>
      <c r="D77" s="163">
        <v>0</v>
      </c>
      <c r="E77" s="163">
        <v>0</v>
      </c>
      <c r="F77" s="148">
        <v>0</v>
      </c>
      <c r="G77" s="163">
        <v>0</v>
      </c>
      <c r="H77" s="163">
        <v>0</v>
      </c>
      <c r="I77" s="163">
        <v>8.334889111881176E-3</v>
      </c>
      <c r="J77" s="163">
        <v>0</v>
      </c>
      <c r="K77" s="163">
        <v>0</v>
      </c>
      <c r="L77" s="163">
        <v>0.1058528635279907</v>
      </c>
      <c r="M77" s="163">
        <v>0</v>
      </c>
      <c r="N77" s="163">
        <v>2.9064793438322672E-2</v>
      </c>
      <c r="O77" s="163">
        <v>0</v>
      </c>
      <c r="P77" s="163">
        <v>0</v>
      </c>
      <c r="Q77" s="163">
        <v>0</v>
      </c>
      <c r="R77" s="148">
        <v>0.14325254607819454</v>
      </c>
      <c r="S77" s="163">
        <v>4.3885492862027515</v>
      </c>
      <c r="T77" s="163">
        <v>0</v>
      </c>
      <c r="U77" s="163">
        <v>0</v>
      </c>
      <c r="V77" s="148">
        <v>4.3885492862027515</v>
      </c>
      <c r="W77" s="152">
        <v>4.5318018322809461</v>
      </c>
      <c r="X77" s="163">
        <v>0</v>
      </c>
      <c r="Y77" s="163">
        <v>0</v>
      </c>
      <c r="Z77" s="163">
        <v>3.3515920541509563</v>
      </c>
      <c r="AA77" s="163">
        <v>0</v>
      </c>
      <c r="AB77" s="163"/>
      <c r="AC77" s="148">
        <v>7.883393886431902</v>
      </c>
    </row>
    <row r="78" spans="1:29" s="183" customFormat="1" ht="12" customHeight="1" x14ac:dyDescent="0.2">
      <c r="A78" s="193"/>
      <c r="B78" s="194" t="s">
        <v>81</v>
      </c>
      <c r="C78" s="163">
        <v>0</v>
      </c>
      <c r="D78" s="163">
        <v>7.3249999999999997E-4</v>
      </c>
      <c r="E78" s="163">
        <v>0</v>
      </c>
      <c r="F78" s="148">
        <v>7.3249999999999997E-4</v>
      </c>
      <c r="G78" s="163">
        <v>0</v>
      </c>
      <c r="H78" s="163">
        <v>0</v>
      </c>
      <c r="I78" s="163">
        <v>2.2756558861648171</v>
      </c>
      <c r="J78" s="163">
        <v>0.17012335361439601</v>
      </c>
      <c r="K78" s="163">
        <v>0</v>
      </c>
      <c r="L78" s="163">
        <v>6.4379412295123561</v>
      </c>
      <c r="M78" s="163">
        <v>0</v>
      </c>
      <c r="N78" s="163">
        <v>0.77116729273967821</v>
      </c>
      <c r="O78" s="163">
        <v>0</v>
      </c>
      <c r="P78" s="163">
        <v>0</v>
      </c>
      <c r="Q78" s="163">
        <v>0</v>
      </c>
      <c r="R78" s="148">
        <v>9.6548877620312474</v>
      </c>
      <c r="S78" s="163">
        <v>7.7972192553603801</v>
      </c>
      <c r="T78" s="163">
        <v>0</v>
      </c>
      <c r="U78" s="163">
        <v>0</v>
      </c>
      <c r="V78" s="148">
        <v>7.7972192553603801</v>
      </c>
      <c r="W78" s="152">
        <v>17.452839517391627</v>
      </c>
      <c r="X78" s="163">
        <v>0.994228</v>
      </c>
      <c r="Y78" s="163">
        <v>2.9623753252919998</v>
      </c>
      <c r="Z78" s="163">
        <v>10.689376048852072</v>
      </c>
      <c r="AA78" s="163">
        <v>0</v>
      </c>
      <c r="AB78" s="163"/>
      <c r="AC78" s="148">
        <v>32.0988188915357</v>
      </c>
    </row>
    <row r="79" spans="1:29" s="183" customFormat="1" ht="12" customHeight="1" x14ac:dyDescent="0.2">
      <c r="A79" s="205"/>
      <c r="B79" s="197" t="s">
        <v>82</v>
      </c>
      <c r="C79" s="166">
        <v>0</v>
      </c>
      <c r="D79" s="166">
        <v>2.655932</v>
      </c>
      <c r="E79" s="166">
        <v>0</v>
      </c>
      <c r="F79" s="159">
        <v>2.655932</v>
      </c>
      <c r="G79" s="165">
        <v>0</v>
      </c>
      <c r="H79" s="158">
        <v>0</v>
      </c>
      <c r="I79" s="158">
        <v>0</v>
      </c>
      <c r="J79" s="158">
        <v>0</v>
      </c>
      <c r="K79" s="158">
        <v>0</v>
      </c>
      <c r="L79" s="158">
        <v>8.397E-3</v>
      </c>
      <c r="M79" s="158">
        <v>0</v>
      </c>
      <c r="N79" s="158">
        <v>7.1060000000000003E-3</v>
      </c>
      <c r="O79" s="158">
        <v>0</v>
      </c>
      <c r="P79" s="158">
        <v>0</v>
      </c>
      <c r="Q79" s="160">
        <v>0</v>
      </c>
      <c r="R79" s="159">
        <v>1.5503000000000001E-2</v>
      </c>
      <c r="S79" s="158">
        <v>11.868214999999999</v>
      </c>
      <c r="T79" s="158">
        <v>0</v>
      </c>
      <c r="U79" s="158">
        <v>0</v>
      </c>
      <c r="V79" s="159">
        <v>11.868214999999999</v>
      </c>
      <c r="W79" s="159">
        <v>14.539649999999998</v>
      </c>
      <c r="X79" s="158">
        <v>2.467571</v>
      </c>
      <c r="Y79" s="158">
        <v>4.3956069999999992</v>
      </c>
      <c r="Z79" s="158"/>
      <c r="AA79" s="158">
        <v>6.8428209999999998</v>
      </c>
      <c r="AB79" s="158">
        <v>0</v>
      </c>
      <c r="AC79" s="159">
        <v>28.245648999999997</v>
      </c>
    </row>
    <row r="80" spans="1:29" s="183" customFormat="1" ht="12" customHeight="1" x14ac:dyDescent="0.2">
      <c r="A80" s="193"/>
      <c r="B80" s="194" t="s">
        <v>73</v>
      </c>
      <c r="C80" s="163"/>
      <c r="D80" s="163">
        <v>0</v>
      </c>
      <c r="E80" s="163"/>
      <c r="F80" s="148">
        <v>0</v>
      </c>
      <c r="G80" s="163">
        <v>0</v>
      </c>
      <c r="H80" s="163">
        <v>0</v>
      </c>
      <c r="I80" s="163">
        <v>0</v>
      </c>
      <c r="J80" s="163">
        <v>0</v>
      </c>
      <c r="K80" s="163">
        <v>0</v>
      </c>
      <c r="L80" s="163">
        <v>0</v>
      </c>
      <c r="M80" s="163">
        <v>0</v>
      </c>
      <c r="N80" s="163">
        <v>0</v>
      </c>
      <c r="O80" s="163">
        <v>0</v>
      </c>
      <c r="P80" s="163">
        <v>0</v>
      </c>
      <c r="Q80" s="163">
        <v>0</v>
      </c>
      <c r="R80" s="148">
        <v>0</v>
      </c>
      <c r="S80" s="163">
        <v>0</v>
      </c>
      <c r="T80" s="163"/>
      <c r="U80" s="163"/>
      <c r="V80" s="148">
        <v>0</v>
      </c>
      <c r="W80" s="152">
        <v>0</v>
      </c>
      <c r="X80" s="163">
        <v>0</v>
      </c>
      <c r="Y80" s="163">
        <v>0</v>
      </c>
      <c r="Z80" s="163"/>
      <c r="AA80" s="163">
        <v>0</v>
      </c>
      <c r="AB80" s="163"/>
      <c r="AC80" s="148">
        <v>0</v>
      </c>
    </row>
    <row r="81" spans="1:29" s="183" customFormat="1" ht="12" customHeight="1" x14ac:dyDescent="0.2">
      <c r="A81" s="193"/>
      <c r="B81" s="194" t="s">
        <v>74</v>
      </c>
      <c r="C81" s="163"/>
      <c r="D81" s="163">
        <v>0</v>
      </c>
      <c r="E81" s="163"/>
      <c r="F81" s="148">
        <v>0</v>
      </c>
      <c r="G81" s="163">
        <v>0</v>
      </c>
      <c r="H81" s="163">
        <v>0</v>
      </c>
      <c r="I81" s="163">
        <v>0</v>
      </c>
      <c r="J81" s="163">
        <v>0</v>
      </c>
      <c r="K81" s="163">
        <v>0</v>
      </c>
      <c r="L81" s="163">
        <v>0</v>
      </c>
      <c r="M81" s="163">
        <v>0</v>
      </c>
      <c r="N81" s="163">
        <v>7.1060000000000003E-3</v>
      </c>
      <c r="O81" s="163">
        <v>0</v>
      </c>
      <c r="P81" s="163">
        <v>0</v>
      </c>
      <c r="Q81" s="163">
        <v>0</v>
      </c>
      <c r="R81" s="148">
        <v>7.1060000000000003E-3</v>
      </c>
      <c r="S81" s="163">
        <v>1.2333240000000001</v>
      </c>
      <c r="T81" s="163"/>
      <c r="U81" s="163"/>
      <c r="V81" s="148">
        <v>1.2333240000000001</v>
      </c>
      <c r="W81" s="152">
        <v>1.2404300000000001</v>
      </c>
      <c r="X81" s="163">
        <v>0</v>
      </c>
      <c r="Y81" s="163">
        <v>0</v>
      </c>
      <c r="Z81" s="163"/>
      <c r="AA81" s="163">
        <v>1.253717</v>
      </c>
      <c r="AB81" s="163"/>
      <c r="AC81" s="148">
        <v>2.4941469999999999</v>
      </c>
    </row>
    <row r="82" spans="1:29" s="183" customFormat="1" ht="12" customHeight="1" x14ac:dyDescent="0.2">
      <c r="A82" s="193"/>
      <c r="B82" s="194" t="s">
        <v>75</v>
      </c>
      <c r="C82" s="163"/>
      <c r="D82" s="163">
        <v>0</v>
      </c>
      <c r="E82" s="163"/>
      <c r="F82" s="148">
        <v>0</v>
      </c>
      <c r="G82" s="163">
        <v>0</v>
      </c>
      <c r="H82" s="163">
        <v>0</v>
      </c>
      <c r="I82" s="163">
        <v>0</v>
      </c>
      <c r="J82" s="163">
        <v>0</v>
      </c>
      <c r="K82" s="163">
        <v>0</v>
      </c>
      <c r="L82" s="163">
        <v>6.4770000000000001E-3</v>
      </c>
      <c r="M82" s="163">
        <v>0</v>
      </c>
      <c r="N82" s="163">
        <v>0</v>
      </c>
      <c r="O82" s="163">
        <v>0</v>
      </c>
      <c r="P82" s="163">
        <v>0</v>
      </c>
      <c r="Q82" s="163">
        <v>0</v>
      </c>
      <c r="R82" s="148">
        <v>6.4770000000000001E-3</v>
      </c>
      <c r="S82" s="163">
        <v>6.1642739999999998</v>
      </c>
      <c r="T82" s="163"/>
      <c r="U82" s="163"/>
      <c r="V82" s="148">
        <v>6.1642739999999998</v>
      </c>
      <c r="W82" s="152">
        <v>6.1707510000000001</v>
      </c>
      <c r="X82" s="163">
        <v>1.1258619999999999</v>
      </c>
      <c r="Y82" s="163">
        <v>0.74170999999999998</v>
      </c>
      <c r="Z82" s="163"/>
      <c r="AA82" s="163">
        <v>5.5891039999999998</v>
      </c>
      <c r="AB82" s="163"/>
      <c r="AC82" s="148">
        <v>13.627427000000001</v>
      </c>
    </row>
    <row r="83" spans="1:29" s="183" customFormat="1" ht="12" customHeight="1" x14ac:dyDescent="0.2">
      <c r="A83" s="193"/>
      <c r="B83" s="199" t="s">
        <v>83</v>
      </c>
      <c r="C83" s="163"/>
      <c r="D83" s="163">
        <v>1.4907550000000001</v>
      </c>
      <c r="E83" s="163"/>
      <c r="F83" s="148">
        <v>1.4907550000000001</v>
      </c>
      <c r="G83" s="163">
        <v>0</v>
      </c>
      <c r="H83" s="163">
        <v>0</v>
      </c>
      <c r="I83" s="163">
        <v>0</v>
      </c>
      <c r="J83" s="163">
        <v>0</v>
      </c>
      <c r="K83" s="163">
        <v>0</v>
      </c>
      <c r="L83" s="163">
        <v>1.92E-3</v>
      </c>
      <c r="M83" s="163">
        <v>0</v>
      </c>
      <c r="N83" s="163">
        <v>0</v>
      </c>
      <c r="O83" s="163">
        <v>0</v>
      </c>
      <c r="P83" s="163">
        <v>0</v>
      </c>
      <c r="Q83" s="163">
        <v>0</v>
      </c>
      <c r="R83" s="148">
        <v>1.92E-3</v>
      </c>
      <c r="S83" s="163">
        <v>4.0810649999999997</v>
      </c>
      <c r="T83" s="163"/>
      <c r="U83" s="163"/>
      <c r="V83" s="148">
        <v>4.0810649999999997</v>
      </c>
      <c r="W83" s="152">
        <v>5.5737399999999999</v>
      </c>
      <c r="X83" s="163">
        <v>0</v>
      </c>
      <c r="Y83" s="163">
        <v>0.141262</v>
      </c>
      <c r="Z83" s="163"/>
      <c r="AA83" s="163">
        <v>0</v>
      </c>
      <c r="AB83" s="163"/>
      <c r="AC83" s="148">
        <v>5.7150020000000001</v>
      </c>
    </row>
    <row r="84" spans="1:29" s="183" customFormat="1" ht="12" customHeight="1" x14ac:dyDescent="0.2">
      <c r="A84" s="193"/>
      <c r="B84" s="194" t="s">
        <v>77</v>
      </c>
      <c r="C84" s="163"/>
      <c r="D84" s="163">
        <v>1.1651769999999999</v>
      </c>
      <c r="E84" s="163"/>
      <c r="F84" s="148">
        <v>1.1651769999999999</v>
      </c>
      <c r="G84" s="163">
        <v>0</v>
      </c>
      <c r="H84" s="163">
        <v>0</v>
      </c>
      <c r="I84" s="163">
        <v>0</v>
      </c>
      <c r="J84" s="163">
        <v>0</v>
      </c>
      <c r="K84" s="163">
        <v>0</v>
      </c>
      <c r="L84" s="163">
        <v>0</v>
      </c>
      <c r="M84" s="163">
        <v>0</v>
      </c>
      <c r="N84" s="163">
        <v>0</v>
      </c>
      <c r="O84" s="163">
        <v>0</v>
      </c>
      <c r="P84" s="163">
        <v>0</v>
      </c>
      <c r="Q84" s="163">
        <v>0</v>
      </c>
      <c r="R84" s="148">
        <v>0</v>
      </c>
      <c r="S84" s="163">
        <v>0.14086899999999999</v>
      </c>
      <c r="T84" s="163"/>
      <c r="U84" s="163"/>
      <c r="V84" s="148">
        <v>0.14086899999999999</v>
      </c>
      <c r="W84" s="152">
        <v>1.3060459999999998</v>
      </c>
      <c r="X84" s="163">
        <v>1.341709</v>
      </c>
      <c r="Y84" s="163">
        <v>3.3309379999999997</v>
      </c>
      <c r="Z84" s="163"/>
      <c r="AA84" s="163">
        <v>0</v>
      </c>
      <c r="AB84" s="163"/>
      <c r="AC84" s="148">
        <v>5.9786929999999998</v>
      </c>
    </row>
    <row r="85" spans="1:29" s="183" customFormat="1" ht="12" customHeight="1" x14ac:dyDescent="0.2">
      <c r="A85" s="193"/>
      <c r="B85" s="194" t="s">
        <v>78</v>
      </c>
      <c r="C85" s="163"/>
      <c r="D85" s="163">
        <v>0</v>
      </c>
      <c r="E85" s="163"/>
      <c r="F85" s="148">
        <v>0</v>
      </c>
      <c r="G85" s="163">
        <v>0</v>
      </c>
      <c r="H85" s="163">
        <v>0</v>
      </c>
      <c r="I85" s="163">
        <v>0</v>
      </c>
      <c r="J85" s="163">
        <v>0</v>
      </c>
      <c r="K85" s="163">
        <v>0</v>
      </c>
      <c r="L85" s="163">
        <v>0</v>
      </c>
      <c r="M85" s="163">
        <v>0</v>
      </c>
      <c r="N85" s="163">
        <v>0</v>
      </c>
      <c r="O85" s="163">
        <v>0</v>
      </c>
      <c r="P85" s="163">
        <v>0</v>
      </c>
      <c r="Q85" s="163">
        <v>0</v>
      </c>
      <c r="R85" s="148">
        <v>0</v>
      </c>
      <c r="S85" s="163">
        <v>8.510899999999999E-2</v>
      </c>
      <c r="T85" s="163"/>
      <c r="U85" s="163"/>
      <c r="V85" s="148">
        <v>8.510899999999999E-2</v>
      </c>
      <c r="W85" s="152">
        <v>8.510899999999999E-2</v>
      </c>
      <c r="X85" s="163">
        <v>0</v>
      </c>
      <c r="Y85" s="163">
        <v>0</v>
      </c>
      <c r="Z85" s="163"/>
      <c r="AA85" s="163">
        <v>0</v>
      </c>
      <c r="AB85" s="163"/>
      <c r="AC85" s="148">
        <v>8.510899999999999E-2</v>
      </c>
    </row>
    <row r="86" spans="1:29" s="183" customFormat="1" ht="12" customHeight="1" x14ac:dyDescent="0.2">
      <c r="A86" s="193"/>
      <c r="B86" s="194" t="s">
        <v>79</v>
      </c>
      <c r="C86" s="163"/>
      <c r="D86" s="163">
        <v>0</v>
      </c>
      <c r="E86" s="163"/>
      <c r="F86" s="148">
        <v>0</v>
      </c>
      <c r="G86" s="163">
        <v>0</v>
      </c>
      <c r="H86" s="163">
        <v>0</v>
      </c>
      <c r="I86" s="163">
        <v>0</v>
      </c>
      <c r="J86" s="163">
        <v>0</v>
      </c>
      <c r="K86" s="163">
        <v>0</v>
      </c>
      <c r="L86" s="163">
        <v>0</v>
      </c>
      <c r="M86" s="163">
        <v>0</v>
      </c>
      <c r="N86" s="163">
        <v>0</v>
      </c>
      <c r="O86" s="163">
        <v>0</v>
      </c>
      <c r="P86" s="163">
        <v>0</v>
      </c>
      <c r="Q86" s="163">
        <v>0</v>
      </c>
      <c r="R86" s="148">
        <v>0</v>
      </c>
      <c r="S86" s="163">
        <v>0</v>
      </c>
      <c r="T86" s="163"/>
      <c r="U86" s="163"/>
      <c r="V86" s="148">
        <v>0</v>
      </c>
      <c r="W86" s="152">
        <v>0</v>
      </c>
      <c r="X86" s="163">
        <v>0</v>
      </c>
      <c r="Y86" s="163">
        <v>0.181697</v>
      </c>
      <c r="Z86" s="163"/>
      <c r="AA86" s="163">
        <v>0</v>
      </c>
      <c r="AB86" s="163"/>
      <c r="AC86" s="148">
        <v>0.181697</v>
      </c>
    </row>
    <row r="87" spans="1:29" s="183" customFormat="1" ht="12" customHeight="1" x14ac:dyDescent="0.2">
      <c r="A87" s="193"/>
      <c r="B87" s="194" t="s">
        <v>80</v>
      </c>
      <c r="C87" s="163"/>
      <c r="D87" s="163">
        <v>0</v>
      </c>
      <c r="E87" s="163"/>
      <c r="F87" s="148">
        <v>0</v>
      </c>
      <c r="G87" s="163">
        <v>0</v>
      </c>
      <c r="H87" s="163">
        <v>0</v>
      </c>
      <c r="I87" s="163">
        <v>0</v>
      </c>
      <c r="J87" s="163">
        <v>0</v>
      </c>
      <c r="K87" s="163">
        <v>0</v>
      </c>
      <c r="L87" s="163">
        <v>0</v>
      </c>
      <c r="M87" s="163">
        <v>0</v>
      </c>
      <c r="N87" s="163">
        <v>0</v>
      </c>
      <c r="O87" s="163">
        <v>0</v>
      </c>
      <c r="P87" s="163">
        <v>0</v>
      </c>
      <c r="Q87" s="163">
        <v>0</v>
      </c>
      <c r="R87" s="148">
        <v>0</v>
      </c>
      <c r="S87" s="163">
        <v>4.9722000000000002E-2</v>
      </c>
      <c r="T87" s="163"/>
      <c r="U87" s="163"/>
      <c r="V87" s="148">
        <v>4.9722000000000002E-2</v>
      </c>
      <c r="W87" s="152">
        <v>4.9722000000000002E-2</v>
      </c>
      <c r="X87" s="163">
        <v>0</v>
      </c>
      <c r="Y87" s="163">
        <v>0</v>
      </c>
      <c r="Z87" s="163"/>
      <c r="AA87" s="163">
        <v>0</v>
      </c>
      <c r="AB87" s="163"/>
      <c r="AC87" s="148">
        <v>4.9722000000000002E-2</v>
      </c>
    </row>
    <row r="88" spans="1:29" s="183" customFormat="1" ht="12" customHeight="1" x14ac:dyDescent="0.2">
      <c r="A88" s="193"/>
      <c r="B88" s="194" t="s">
        <v>84</v>
      </c>
      <c r="C88" s="163"/>
      <c r="D88" s="163">
        <v>0</v>
      </c>
      <c r="E88" s="163"/>
      <c r="F88" s="148">
        <v>0</v>
      </c>
      <c r="G88" s="163">
        <v>0</v>
      </c>
      <c r="H88" s="163">
        <v>0</v>
      </c>
      <c r="I88" s="163">
        <v>0</v>
      </c>
      <c r="J88" s="163">
        <v>0</v>
      </c>
      <c r="K88" s="163">
        <v>0</v>
      </c>
      <c r="L88" s="163">
        <v>0</v>
      </c>
      <c r="M88" s="163">
        <v>0</v>
      </c>
      <c r="N88" s="163">
        <v>0</v>
      </c>
      <c r="O88" s="163">
        <v>0</v>
      </c>
      <c r="P88" s="163">
        <v>0</v>
      </c>
      <c r="Q88" s="163">
        <v>0</v>
      </c>
      <c r="R88" s="148">
        <v>0</v>
      </c>
      <c r="S88" s="163">
        <v>0.11385199999999999</v>
      </c>
      <c r="T88" s="163"/>
      <c r="U88" s="163"/>
      <c r="V88" s="148">
        <v>0.11385199999999999</v>
      </c>
      <c r="W88" s="152">
        <v>0.11385199999999999</v>
      </c>
      <c r="X88" s="163">
        <v>0</v>
      </c>
      <c r="Y88" s="163">
        <v>0</v>
      </c>
      <c r="Z88" s="163"/>
      <c r="AA88" s="163">
        <v>0</v>
      </c>
      <c r="AB88" s="163"/>
      <c r="AC88" s="148">
        <v>0.11385199999999999</v>
      </c>
    </row>
    <row r="89" spans="1:29" s="183" customFormat="1" ht="12" customHeight="1" x14ac:dyDescent="0.2">
      <c r="A89" s="206" t="s">
        <v>111</v>
      </c>
      <c r="B89" s="207"/>
      <c r="C89" s="142">
        <v>0</v>
      </c>
      <c r="D89" s="142">
        <v>2.3326873762861444</v>
      </c>
      <c r="E89" s="142">
        <v>0</v>
      </c>
      <c r="F89" s="144">
        <v>2.3326873762861444</v>
      </c>
      <c r="G89" s="142">
        <v>0</v>
      </c>
      <c r="H89" s="142">
        <v>0</v>
      </c>
      <c r="I89" s="142">
        <v>1.9950520995557872</v>
      </c>
      <c r="J89" s="142">
        <v>0.72364882864936231</v>
      </c>
      <c r="K89" s="142">
        <v>0</v>
      </c>
      <c r="L89" s="142">
        <v>97.391551084860637</v>
      </c>
      <c r="M89" s="142">
        <v>0</v>
      </c>
      <c r="N89" s="142">
        <v>2.7592991892272609</v>
      </c>
      <c r="O89" s="142">
        <v>0</v>
      </c>
      <c r="P89" s="142">
        <v>0</v>
      </c>
      <c r="Q89" s="142">
        <v>0</v>
      </c>
      <c r="R89" s="144">
        <v>102.86955120229305</v>
      </c>
      <c r="S89" s="142">
        <v>170.03261485063416</v>
      </c>
      <c r="T89" s="142">
        <v>0</v>
      </c>
      <c r="U89" s="142">
        <v>0</v>
      </c>
      <c r="V89" s="144">
        <v>170.03261485063416</v>
      </c>
      <c r="W89" s="144">
        <v>275.23485342921333</v>
      </c>
      <c r="X89" s="142">
        <v>1.62781</v>
      </c>
      <c r="Y89" s="142">
        <v>19.698951389386451</v>
      </c>
      <c r="Z89" s="142">
        <v>86.521895220348128</v>
      </c>
      <c r="AA89" s="142">
        <v>2.8009057169180069</v>
      </c>
      <c r="AB89" s="142">
        <v>0</v>
      </c>
      <c r="AC89" s="144">
        <v>385.88441575586592</v>
      </c>
    </row>
    <row r="90" spans="1:29" s="183" customFormat="1" ht="12" customHeight="1" x14ac:dyDescent="0.2">
      <c r="A90" s="208"/>
      <c r="B90" s="59" t="s">
        <v>86</v>
      </c>
      <c r="C90" s="167">
        <v>0</v>
      </c>
      <c r="D90" s="168">
        <v>1.7502286062753125</v>
      </c>
      <c r="E90" s="169">
        <v>0</v>
      </c>
      <c r="F90" s="142">
        <v>1.7502286062753125</v>
      </c>
      <c r="G90" s="167">
        <v>0</v>
      </c>
      <c r="H90" s="168">
        <v>0</v>
      </c>
      <c r="I90" s="168">
        <v>1.951197011327626</v>
      </c>
      <c r="J90" s="168">
        <v>0.62179172148739381</v>
      </c>
      <c r="K90" s="168">
        <v>0</v>
      </c>
      <c r="L90" s="168">
        <v>85.552631692533694</v>
      </c>
      <c r="M90" s="168">
        <v>0</v>
      </c>
      <c r="N90" s="168">
        <v>0.81581832030730816</v>
      </c>
      <c r="O90" s="168">
        <v>0</v>
      </c>
      <c r="P90" s="168">
        <v>0</v>
      </c>
      <c r="Q90" s="169">
        <v>0</v>
      </c>
      <c r="R90" s="142">
        <v>88.941438745656029</v>
      </c>
      <c r="S90" s="167">
        <v>157.07541028369968</v>
      </c>
      <c r="T90" s="168">
        <v>0</v>
      </c>
      <c r="U90" s="169">
        <v>0</v>
      </c>
      <c r="V90" s="142">
        <v>157.07541028369968</v>
      </c>
      <c r="W90" s="144">
        <v>247.76707763563101</v>
      </c>
      <c r="X90" s="168">
        <v>1.62781</v>
      </c>
      <c r="Y90" s="168">
        <v>16.36915544198645</v>
      </c>
      <c r="Z90" s="168">
        <v>86.820228294121108</v>
      </c>
      <c r="AA90" s="168"/>
      <c r="AB90" s="168">
        <v>0</v>
      </c>
      <c r="AC90" s="144">
        <v>352.58427137173851</v>
      </c>
    </row>
    <row r="91" spans="1:29" s="183" customFormat="1" ht="12" customHeight="1" x14ac:dyDescent="0.2">
      <c r="A91" s="195"/>
      <c r="B91" s="60" t="s">
        <v>126</v>
      </c>
      <c r="C91" s="170"/>
      <c r="D91" s="163"/>
      <c r="E91" s="164"/>
      <c r="F91" s="190">
        <v>0</v>
      </c>
      <c r="G91" s="170"/>
      <c r="H91" s="163"/>
      <c r="I91" s="163">
        <v>0.83921701132762605</v>
      </c>
      <c r="J91" s="163">
        <v>2.5976865406703168E-3</v>
      </c>
      <c r="K91" s="163"/>
      <c r="L91" s="163">
        <v>10.67742343684751</v>
      </c>
      <c r="M91" s="163">
        <v>0</v>
      </c>
      <c r="N91" s="163">
        <v>0.81581832030730816</v>
      </c>
      <c r="O91" s="163"/>
      <c r="P91" s="163"/>
      <c r="Q91" s="164"/>
      <c r="R91" s="190">
        <v>12.335056455023114</v>
      </c>
      <c r="S91" s="170">
        <v>52.209724017003616</v>
      </c>
      <c r="T91" s="163"/>
      <c r="U91" s="164"/>
      <c r="V91" s="190">
        <v>52.209724017003616</v>
      </c>
      <c r="W91" s="148">
        <v>64.54478047202673</v>
      </c>
      <c r="X91" s="163">
        <v>1.62781</v>
      </c>
      <c r="Y91" s="163">
        <v>0.74567231667199996</v>
      </c>
      <c r="Z91" s="163">
        <v>45.396339520641774</v>
      </c>
      <c r="AA91" s="163"/>
      <c r="AB91" s="163"/>
      <c r="AC91" s="148">
        <v>112.3146023093405</v>
      </c>
    </row>
    <row r="92" spans="1:29" s="293" customFormat="1" ht="12" customHeight="1" x14ac:dyDescent="0.2">
      <c r="A92" s="268"/>
      <c r="B92" s="63" t="s">
        <v>120</v>
      </c>
      <c r="C92" s="171">
        <f>'[3]opdeling tertiair'!D193</f>
        <v>0</v>
      </c>
      <c r="D92" s="172">
        <f>'[3]opdeling tertiair'!E193</f>
        <v>0</v>
      </c>
      <c r="E92" s="173">
        <f>'[3]opdeling tertiair'!F193</f>
        <v>0</v>
      </c>
      <c r="F92" s="172">
        <f>'[3]opdeling tertiair'!G193</f>
        <v>0</v>
      </c>
      <c r="G92" s="171">
        <f>'[3]opdeling tertiair'!H193</f>
        <v>0</v>
      </c>
      <c r="H92" s="172">
        <f>'[3]opdeling tertiair'!I193</f>
        <v>0</v>
      </c>
      <c r="I92" s="172">
        <f>'[3]opdeling tertiair'!J193</f>
        <v>0.15410144546391263</v>
      </c>
      <c r="J92" s="172">
        <f>'[3]opdeling tertiair'!K193</f>
        <v>0</v>
      </c>
      <c r="K92" s="172">
        <f>'[3]opdeling tertiair'!L193</f>
        <v>0</v>
      </c>
      <c r="L92" s="172">
        <f>'[3]opdeling tertiair'!M193</f>
        <v>1.069651059661654</v>
      </c>
      <c r="M92" s="172">
        <f>'[3]opdeling tertiair'!N193</f>
        <v>0</v>
      </c>
      <c r="N92" s="172">
        <f>'[3]opdeling tertiair'!O193</f>
        <v>0</v>
      </c>
      <c r="O92" s="172">
        <f>'[3]opdeling tertiair'!P193</f>
        <v>0</v>
      </c>
      <c r="P92" s="172">
        <f>'[3]opdeling tertiair'!Q193</f>
        <v>0</v>
      </c>
      <c r="Q92" s="173">
        <f>'[3]opdeling tertiair'!R193</f>
        <v>0</v>
      </c>
      <c r="R92" s="172">
        <f>'[3]opdeling tertiair'!S193</f>
        <v>1.2237525051255667</v>
      </c>
      <c r="S92" s="171">
        <f>'[3]opdeling tertiair'!T193</f>
        <v>5.6034985183467985</v>
      </c>
      <c r="T92" s="172">
        <f>'[3]opdeling tertiair'!U193</f>
        <v>0</v>
      </c>
      <c r="U92" s="173">
        <f>'[3]opdeling tertiair'!V193</f>
        <v>0</v>
      </c>
      <c r="V92" s="172">
        <f>'[3]opdeling tertiair'!W193</f>
        <v>5.6034985183467985</v>
      </c>
      <c r="W92" s="174">
        <f>'[3]opdeling tertiair'!X193</f>
        <v>6.8272510234723649</v>
      </c>
      <c r="X92" s="172">
        <f>'[3]opdeling tertiair'!Y193</f>
        <v>0</v>
      </c>
      <c r="Y92" s="172">
        <f>'[3]opdeling tertiair'!Z193</f>
        <v>0</v>
      </c>
      <c r="Z92" s="172">
        <f>'[3]opdeling tertiair'!AA193</f>
        <v>4.4932042865249668</v>
      </c>
      <c r="AA92" s="172">
        <f>'[3]opdeling tertiair'!AB193</f>
        <v>0</v>
      </c>
      <c r="AB92" s="172">
        <f>'[3]opdeling tertiair'!AC193</f>
        <v>0</v>
      </c>
      <c r="AC92" s="174">
        <f>'[3]opdeling tertiair'!AD193</f>
        <v>11.320455309997332</v>
      </c>
    </row>
    <row r="93" spans="1:29" s="293" customFormat="1" ht="12" customHeight="1" x14ac:dyDescent="0.2">
      <c r="A93" s="268"/>
      <c r="B93" s="63" t="s">
        <v>121</v>
      </c>
      <c r="C93" s="171">
        <f>'[3]opdeling tertiair'!D194</f>
        <v>0</v>
      </c>
      <c r="D93" s="172">
        <f>'[3]opdeling tertiair'!E194</f>
        <v>0</v>
      </c>
      <c r="E93" s="173">
        <f>'[3]opdeling tertiair'!F194</f>
        <v>0</v>
      </c>
      <c r="F93" s="172">
        <f>'[3]opdeling tertiair'!G194</f>
        <v>0</v>
      </c>
      <c r="G93" s="171">
        <f>'[3]opdeling tertiair'!H194</f>
        <v>0</v>
      </c>
      <c r="H93" s="172">
        <f>'[3]opdeling tertiair'!I194</f>
        <v>0</v>
      </c>
      <c r="I93" s="172">
        <f>'[3]opdeling tertiair'!J194</f>
        <v>1.2559102506094638E-3</v>
      </c>
      <c r="J93" s="172">
        <f>'[3]opdeling tertiair'!K194</f>
        <v>0</v>
      </c>
      <c r="K93" s="172">
        <f>'[3]opdeling tertiair'!L194</f>
        <v>0</v>
      </c>
      <c r="L93" s="172">
        <f>'[3]opdeling tertiair'!M194</f>
        <v>0.54834665010347461</v>
      </c>
      <c r="M93" s="172">
        <f>'[3]opdeling tertiair'!N194</f>
        <v>0</v>
      </c>
      <c r="N93" s="172">
        <f>'[3]opdeling tertiair'!O194</f>
        <v>3.0615415999999999E-3</v>
      </c>
      <c r="O93" s="172">
        <f>'[3]opdeling tertiair'!P194</f>
        <v>0</v>
      </c>
      <c r="P93" s="172">
        <f>'[3]opdeling tertiair'!Q194</f>
        <v>0</v>
      </c>
      <c r="Q93" s="173">
        <f>'[3]opdeling tertiair'!R194</f>
        <v>0</v>
      </c>
      <c r="R93" s="172">
        <f>'[3]opdeling tertiair'!S194</f>
        <v>0.55266410195408411</v>
      </c>
      <c r="S93" s="171">
        <f>'[3]opdeling tertiair'!T194</f>
        <v>5.6505969298455581</v>
      </c>
      <c r="T93" s="172">
        <f>'[3]opdeling tertiair'!U194</f>
        <v>0</v>
      </c>
      <c r="U93" s="173">
        <f>'[3]opdeling tertiair'!V194</f>
        <v>0</v>
      </c>
      <c r="V93" s="172">
        <f>'[3]opdeling tertiair'!W194</f>
        <v>5.6505969298455581</v>
      </c>
      <c r="W93" s="174">
        <f>'[3]opdeling tertiair'!X194</f>
        <v>6.2032610317996424</v>
      </c>
      <c r="X93" s="172">
        <f>'[3]opdeling tertiair'!Y194</f>
        <v>0</v>
      </c>
      <c r="Y93" s="172">
        <f>'[3]opdeling tertiair'!Z194</f>
        <v>2.5817392272E-2</v>
      </c>
      <c r="Z93" s="172">
        <f>'[3]opdeling tertiair'!AA194</f>
        <v>3.0347842342032174</v>
      </c>
      <c r="AA93" s="172">
        <f>'[3]opdeling tertiair'!AB194</f>
        <v>0</v>
      </c>
      <c r="AB93" s="172">
        <f>'[3]opdeling tertiair'!AC194</f>
        <v>0</v>
      </c>
      <c r="AC93" s="174">
        <f>'[3]opdeling tertiair'!AD194</f>
        <v>9.26386265827486</v>
      </c>
    </row>
    <row r="94" spans="1:29" s="293" customFormat="1" ht="12" customHeight="1" x14ac:dyDescent="0.2">
      <c r="A94" s="268"/>
      <c r="B94" s="63" t="s">
        <v>122</v>
      </c>
      <c r="C94" s="171">
        <f>'[3]opdeling tertiair'!D195</f>
        <v>0</v>
      </c>
      <c r="D94" s="172">
        <f>'[3]opdeling tertiair'!E195</f>
        <v>0</v>
      </c>
      <c r="E94" s="173">
        <f>'[3]opdeling tertiair'!F195</f>
        <v>0</v>
      </c>
      <c r="F94" s="172">
        <f>'[3]opdeling tertiair'!G195</f>
        <v>0</v>
      </c>
      <c r="G94" s="171">
        <f>'[3]opdeling tertiair'!H195</f>
        <v>0</v>
      </c>
      <c r="H94" s="172">
        <f>'[3]opdeling tertiair'!I195</f>
        <v>0</v>
      </c>
      <c r="I94" s="172">
        <f>'[3]opdeling tertiair'!J195</f>
        <v>2.3605047814001857E-3</v>
      </c>
      <c r="J94" s="172">
        <f>'[3]opdeling tertiair'!K195</f>
        <v>0</v>
      </c>
      <c r="K94" s="172">
        <f>'[3]opdeling tertiair'!L195</f>
        <v>0</v>
      </c>
      <c r="L94" s="172">
        <f>'[3]opdeling tertiair'!M195</f>
        <v>1.2827315971161803</v>
      </c>
      <c r="M94" s="172">
        <f>'[3]opdeling tertiair'!N195</f>
        <v>0</v>
      </c>
      <c r="N94" s="172">
        <f>'[3]opdeling tertiair'!O195</f>
        <v>0</v>
      </c>
      <c r="O94" s="172">
        <f>'[3]opdeling tertiair'!P195</f>
        <v>0</v>
      </c>
      <c r="P94" s="172">
        <f>'[3]opdeling tertiair'!Q195</f>
        <v>0</v>
      </c>
      <c r="Q94" s="173">
        <f>'[3]opdeling tertiair'!R195</f>
        <v>0</v>
      </c>
      <c r="R94" s="172">
        <f>'[3]opdeling tertiair'!S195</f>
        <v>1.2850921018975805</v>
      </c>
      <c r="S94" s="171">
        <f>'[3]opdeling tertiair'!T195</f>
        <v>4.0060534371966474</v>
      </c>
      <c r="T94" s="172">
        <f>'[3]opdeling tertiair'!U195</f>
        <v>0</v>
      </c>
      <c r="U94" s="173">
        <f>'[3]opdeling tertiair'!V195</f>
        <v>0</v>
      </c>
      <c r="V94" s="172">
        <f>'[3]opdeling tertiair'!W195</f>
        <v>4.0060534371966474</v>
      </c>
      <c r="W94" s="174">
        <f>'[3]opdeling tertiair'!X195</f>
        <v>5.2911455390942281</v>
      </c>
      <c r="X94" s="172">
        <f>'[3]opdeling tertiair'!Y195</f>
        <v>0</v>
      </c>
      <c r="Y94" s="172">
        <f>'[3]opdeling tertiair'!Z195</f>
        <v>5.5458E-3</v>
      </c>
      <c r="Z94" s="172">
        <f>'[3]opdeling tertiair'!AA195</f>
        <v>1.1408446114693438</v>
      </c>
      <c r="AA94" s="172">
        <f>'[3]opdeling tertiair'!AB195</f>
        <v>0</v>
      </c>
      <c r="AB94" s="172">
        <f>'[3]opdeling tertiair'!AC195</f>
        <v>0</v>
      </c>
      <c r="AC94" s="174">
        <f>'[3]opdeling tertiair'!AD195</f>
        <v>6.4375359505635723</v>
      </c>
    </row>
    <row r="95" spans="1:29" s="293" customFormat="1" ht="12" customHeight="1" x14ac:dyDescent="0.2">
      <c r="A95" s="268"/>
      <c r="B95" s="63" t="s">
        <v>123</v>
      </c>
      <c r="C95" s="171">
        <f>'[3]opdeling tertiair'!D196</f>
        <v>0</v>
      </c>
      <c r="D95" s="172">
        <f>'[3]opdeling tertiair'!E196</f>
        <v>0</v>
      </c>
      <c r="E95" s="173">
        <f>'[3]opdeling tertiair'!F196</f>
        <v>0</v>
      </c>
      <c r="F95" s="172">
        <f>'[3]opdeling tertiair'!G196</f>
        <v>0</v>
      </c>
      <c r="G95" s="171">
        <f>'[3]opdeling tertiair'!H196</f>
        <v>0</v>
      </c>
      <c r="H95" s="172">
        <f>'[3]opdeling tertiair'!I196</f>
        <v>0</v>
      </c>
      <c r="I95" s="172">
        <f>'[3]opdeling tertiair'!J196</f>
        <v>0.63076654239720009</v>
      </c>
      <c r="J95" s="172">
        <f>'[3]opdeling tertiair'!K196</f>
        <v>2.5976865406703168E-3</v>
      </c>
      <c r="K95" s="172">
        <f>'[3]opdeling tertiair'!L196</f>
        <v>0</v>
      </c>
      <c r="L95" s="172">
        <f>'[3]opdeling tertiair'!M196</f>
        <v>3.3193449287397869</v>
      </c>
      <c r="M95" s="172">
        <f>'[3]opdeling tertiair'!N196</f>
        <v>0</v>
      </c>
      <c r="N95" s="172">
        <f>'[3]opdeling tertiair'!O196</f>
        <v>2.86120625500852E-2</v>
      </c>
      <c r="O95" s="172">
        <f>'[3]opdeling tertiair'!P196</f>
        <v>0</v>
      </c>
      <c r="P95" s="172">
        <f>'[3]opdeling tertiair'!Q196</f>
        <v>0</v>
      </c>
      <c r="Q95" s="173">
        <f>'[3]opdeling tertiair'!R196</f>
        <v>0</v>
      </c>
      <c r="R95" s="172">
        <f>'[3]opdeling tertiair'!S196</f>
        <v>3.9813212202277426</v>
      </c>
      <c r="S95" s="171">
        <f>'[3]opdeling tertiair'!T196</f>
        <v>21.050453515458127</v>
      </c>
      <c r="T95" s="172">
        <f>'[3]opdeling tertiair'!U196</f>
        <v>0</v>
      </c>
      <c r="U95" s="173">
        <f>'[3]opdeling tertiair'!V196</f>
        <v>0</v>
      </c>
      <c r="V95" s="172">
        <f>'[3]opdeling tertiair'!W196</f>
        <v>21.050453515458127</v>
      </c>
      <c r="W95" s="174">
        <f>'[3]opdeling tertiair'!X196</f>
        <v>25.031774735685868</v>
      </c>
      <c r="X95" s="172">
        <f>'[3]opdeling tertiair'!Y196</f>
        <v>0</v>
      </c>
      <c r="Y95" s="172">
        <f>'[3]opdeling tertiair'!Z196</f>
        <v>0.13858139999999997</v>
      </c>
      <c r="Z95" s="172">
        <f>'[3]opdeling tertiair'!AA196</f>
        <v>18.078016149594124</v>
      </c>
      <c r="AA95" s="172">
        <f>'[3]opdeling tertiair'!AB196</f>
        <v>0</v>
      </c>
      <c r="AB95" s="172">
        <f>'[3]opdeling tertiair'!AC196</f>
        <v>0</v>
      </c>
      <c r="AC95" s="174">
        <f>'[3]opdeling tertiair'!AD196</f>
        <v>43.248372285279991</v>
      </c>
    </row>
    <row r="96" spans="1:29" s="293" customFormat="1" ht="12" customHeight="1" x14ac:dyDescent="0.2">
      <c r="A96" s="268"/>
      <c r="B96" s="63" t="s">
        <v>124</v>
      </c>
      <c r="C96" s="171">
        <f>'[3]opdeling tertiair'!D197</f>
        <v>0</v>
      </c>
      <c r="D96" s="172">
        <f>'[3]opdeling tertiair'!E197</f>
        <v>0</v>
      </c>
      <c r="E96" s="173">
        <f>'[3]opdeling tertiair'!F197</f>
        <v>0</v>
      </c>
      <c r="F96" s="172">
        <f>'[3]opdeling tertiair'!G197</f>
        <v>0</v>
      </c>
      <c r="G96" s="171">
        <f>'[3]opdeling tertiair'!H197</f>
        <v>0</v>
      </c>
      <c r="H96" s="172">
        <f>'[3]opdeling tertiair'!I197</f>
        <v>0</v>
      </c>
      <c r="I96" s="172">
        <f>'[3]opdeling tertiair'!J197</f>
        <v>3.0053771003135093E-2</v>
      </c>
      <c r="J96" s="172">
        <f>'[3]opdeling tertiair'!K197</f>
        <v>0</v>
      </c>
      <c r="K96" s="172">
        <f>'[3]opdeling tertiair'!L197</f>
        <v>0</v>
      </c>
      <c r="L96" s="172">
        <f>'[3]opdeling tertiair'!M197</f>
        <v>3.6383004602212785</v>
      </c>
      <c r="M96" s="172">
        <f>'[3]opdeling tertiair'!N197</f>
        <v>0</v>
      </c>
      <c r="N96" s="172">
        <f>'[3]opdeling tertiair'!O197</f>
        <v>0.20545055461620002</v>
      </c>
      <c r="O96" s="172">
        <f>'[3]opdeling tertiair'!P197</f>
        <v>0</v>
      </c>
      <c r="P96" s="172">
        <f>'[3]opdeling tertiair'!Q197</f>
        <v>0</v>
      </c>
      <c r="Q96" s="173">
        <f>'[3]opdeling tertiair'!R197</f>
        <v>0</v>
      </c>
      <c r="R96" s="172">
        <f>'[3]opdeling tertiair'!S197</f>
        <v>3.8738047858406137</v>
      </c>
      <c r="S96" s="171">
        <f>'[3]opdeling tertiair'!T197</f>
        <v>10.905957017242379</v>
      </c>
      <c r="T96" s="172">
        <f>'[3]opdeling tertiair'!U197</f>
        <v>0</v>
      </c>
      <c r="U96" s="173">
        <f>'[3]opdeling tertiair'!V197</f>
        <v>0</v>
      </c>
      <c r="V96" s="172">
        <f>'[3]opdeling tertiair'!W197</f>
        <v>10.905957017242379</v>
      </c>
      <c r="W96" s="174">
        <f>'[3]opdeling tertiair'!X197</f>
        <v>14.779761803082993</v>
      </c>
      <c r="X96" s="172">
        <f>'[3]opdeling tertiair'!Y197</f>
        <v>0</v>
      </c>
      <c r="Y96" s="172">
        <f>'[3]opdeling tertiair'!Z197</f>
        <v>2.9323724400000004E-2</v>
      </c>
      <c r="Z96" s="172">
        <f>'[3]opdeling tertiair'!AA197</f>
        <v>13.741335788034892</v>
      </c>
      <c r="AA96" s="172">
        <f>'[3]opdeling tertiair'!AB197</f>
        <v>0</v>
      </c>
      <c r="AB96" s="172">
        <f>'[3]opdeling tertiair'!AC197</f>
        <v>0</v>
      </c>
      <c r="AC96" s="174">
        <f>'[3]opdeling tertiair'!AD197</f>
        <v>28.550421315517884</v>
      </c>
    </row>
    <row r="97" spans="1:29" s="293" customFormat="1" ht="12" customHeight="1" x14ac:dyDescent="0.2">
      <c r="A97" s="268"/>
      <c r="B97" s="63" t="s">
        <v>125</v>
      </c>
      <c r="C97" s="171">
        <f>'[3]opdeling tertiair'!D198</f>
        <v>0</v>
      </c>
      <c r="D97" s="172">
        <f>'[3]opdeling tertiair'!E198</f>
        <v>0</v>
      </c>
      <c r="E97" s="173">
        <f>'[3]opdeling tertiair'!F198</f>
        <v>0</v>
      </c>
      <c r="F97" s="172">
        <f>'[3]opdeling tertiair'!G198</f>
        <v>0</v>
      </c>
      <c r="G97" s="171">
        <f>'[3]opdeling tertiair'!H198</f>
        <v>0</v>
      </c>
      <c r="H97" s="172">
        <f>'[3]opdeling tertiair'!I198</f>
        <v>0</v>
      </c>
      <c r="I97" s="172">
        <f>'[3]opdeling tertiair'!J198</f>
        <v>2.0678837431368603E-2</v>
      </c>
      <c r="J97" s="172">
        <f>'[3]opdeling tertiair'!K198</f>
        <v>0</v>
      </c>
      <c r="K97" s="172">
        <f>'[3]opdeling tertiair'!L198</f>
        <v>0</v>
      </c>
      <c r="L97" s="172">
        <f>'[3]opdeling tertiair'!M198</f>
        <v>0.8190487410051347</v>
      </c>
      <c r="M97" s="172">
        <f>'[3]opdeling tertiair'!N198</f>
        <v>0</v>
      </c>
      <c r="N97" s="172">
        <f>'[3]opdeling tertiair'!O198</f>
        <v>0.57869416154102293</v>
      </c>
      <c r="O97" s="172">
        <f>'[3]opdeling tertiair'!P198</f>
        <v>0</v>
      </c>
      <c r="P97" s="172">
        <f>'[3]opdeling tertiair'!Q198</f>
        <v>0</v>
      </c>
      <c r="Q97" s="173">
        <f>'[3]opdeling tertiair'!R198</f>
        <v>0</v>
      </c>
      <c r="R97" s="172">
        <f>'[3]opdeling tertiair'!S198</f>
        <v>1.4184217399775263</v>
      </c>
      <c r="S97" s="171">
        <f>'[3]opdeling tertiair'!T198</f>
        <v>4.9931645989141016</v>
      </c>
      <c r="T97" s="172">
        <f>'[3]opdeling tertiair'!U198</f>
        <v>0</v>
      </c>
      <c r="U97" s="173">
        <f>'[3]opdeling tertiair'!V198</f>
        <v>0</v>
      </c>
      <c r="V97" s="172">
        <f>'[3]opdeling tertiair'!W198</f>
        <v>4.9931645989141016</v>
      </c>
      <c r="W97" s="174">
        <f>'[3]opdeling tertiair'!X198</f>
        <v>6.4115863388916274</v>
      </c>
      <c r="X97" s="172">
        <f>'[3]opdeling tertiair'!Y198</f>
        <v>1.62781</v>
      </c>
      <c r="Y97" s="172">
        <f>'[3]opdeling tertiair'!Z198</f>
        <v>0.546404</v>
      </c>
      <c r="Z97" s="172">
        <f>'[3]opdeling tertiair'!AA198</f>
        <v>4.9081544508152266</v>
      </c>
      <c r="AA97" s="172">
        <f>'[3]opdeling tertiair'!AB198</f>
        <v>0</v>
      </c>
      <c r="AB97" s="172">
        <f>'[3]opdeling tertiair'!AC198</f>
        <v>0</v>
      </c>
      <c r="AC97" s="174">
        <f>'[3]opdeling tertiair'!AD198</f>
        <v>13.493954789706855</v>
      </c>
    </row>
    <row r="98" spans="1:29" s="183" customFormat="1" ht="12" customHeight="1" x14ac:dyDescent="0.2">
      <c r="A98" s="195"/>
      <c r="B98" s="68" t="s">
        <v>62</v>
      </c>
      <c r="C98" s="170">
        <v>0</v>
      </c>
      <c r="D98" s="163">
        <v>0</v>
      </c>
      <c r="E98" s="164">
        <v>0</v>
      </c>
      <c r="F98" s="163">
        <v>0</v>
      </c>
      <c r="G98" s="170">
        <v>0</v>
      </c>
      <c r="H98" s="163">
        <v>0</v>
      </c>
      <c r="I98" s="163">
        <v>0</v>
      </c>
      <c r="J98" s="163">
        <v>0</v>
      </c>
      <c r="K98" s="163">
        <v>0</v>
      </c>
      <c r="L98" s="163">
        <v>5.1174999999999998E-2</v>
      </c>
      <c r="M98" s="163">
        <v>0</v>
      </c>
      <c r="N98" s="163">
        <v>0</v>
      </c>
      <c r="O98" s="163">
        <v>0</v>
      </c>
      <c r="P98" s="163">
        <v>0</v>
      </c>
      <c r="Q98" s="164">
        <v>0</v>
      </c>
      <c r="R98" s="163">
        <v>5.1174999999999998E-2</v>
      </c>
      <c r="S98" s="170">
        <v>0.35388700000000001</v>
      </c>
      <c r="T98" s="163"/>
      <c r="U98" s="164"/>
      <c r="V98" s="163">
        <v>0.35388700000000001</v>
      </c>
      <c r="W98" s="148">
        <v>0.40506200000000003</v>
      </c>
      <c r="X98" s="163">
        <v>1.62781</v>
      </c>
      <c r="Y98" s="163">
        <v>0.68498540000000008</v>
      </c>
      <c r="Z98" s="163"/>
      <c r="AA98" s="163"/>
      <c r="AB98" s="163"/>
      <c r="AC98" s="148">
        <v>2.7178574000000002</v>
      </c>
    </row>
    <row r="99" spans="1:29" s="183" customFormat="1" ht="12" customHeight="1" x14ac:dyDescent="0.2">
      <c r="A99" s="211"/>
      <c r="B99" s="70" t="s">
        <v>127</v>
      </c>
      <c r="C99" s="175"/>
      <c r="D99" s="166">
        <v>1.7502286062753125</v>
      </c>
      <c r="E99" s="176"/>
      <c r="F99" s="158">
        <v>1.7502286062753125</v>
      </c>
      <c r="G99" s="175"/>
      <c r="H99" s="166"/>
      <c r="I99" s="166">
        <v>1.11198</v>
      </c>
      <c r="J99" s="166">
        <v>0.61919403494672354</v>
      </c>
      <c r="K99" s="166"/>
      <c r="L99" s="166">
        <v>74.875208255686189</v>
      </c>
      <c r="M99" s="166"/>
      <c r="N99" s="166"/>
      <c r="O99" s="166"/>
      <c r="P99" s="166"/>
      <c r="Q99" s="176"/>
      <c r="R99" s="158">
        <v>76.606382290632908</v>
      </c>
      <c r="S99" s="175">
        <v>104.86568626669606</v>
      </c>
      <c r="T99" s="166"/>
      <c r="U99" s="176"/>
      <c r="V99" s="158">
        <v>104.86568626669606</v>
      </c>
      <c r="W99" s="159">
        <v>183.22229716360425</v>
      </c>
      <c r="X99" s="229"/>
      <c r="Y99" s="166">
        <v>15.623483125314451</v>
      </c>
      <c r="Z99" s="166">
        <v>41.423888773479341</v>
      </c>
      <c r="AA99" s="166"/>
      <c r="AB99" s="166"/>
      <c r="AC99" s="159">
        <v>240.26966906239804</v>
      </c>
    </row>
    <row r="100" spans="1:29" s="183" customFormat="1" ht="12" customHeight="1" x14ac:dyDescent="0.2">
      <c r="A100" s="195"/>
      <c r="B100" s="72" t="s">
        <v>87</v>
      </c>
      <c r="C100" s="163"/>
      <c r="D100" s="163">
        <v>0.58245877001083202</v>
      </c>
      <c r="E100" s="164"/>
      <c r="F100" s="190">
        <v>0.58245877001083202</v>
      </c>
      <c r="G100" s="170"/>
      <c r="H100" s="163"/>
      <c r="I100" s="163">
        <v>4.3855088228161185E-2</v>
      </c>
      <c r="J100" s="163">
        <v>0.10185710716196845</v>
      </c>
      <c r="K100" s="163">
        <v>0</v>
      </c>
      <c r="L100" s="163">
        <v>11.838919392326945</v>
      </c>
      <c r="M100" s="163">
        <v>0</v>
      </c>
      <c r="N100" s="163">
        <v>1.9434808689199525</v>
      </c>
      <c r="O100" s="163">
        <v>0</v>
      </c>
      <c r="P100" s="163">
        <v>0</v>
      </c>
      <c r="Q100" s="164">
        <v>0</v>
      </c>
      <c r="R100" s="190">
        <v>13.928112456637027</v>
      </c>
      <c r="S100" s="170">
        <v>12.957204566934481</v>
      </c>
      <c r="T100" s="163"/>
      <c r="U100" s="164"/>
      <c r="V100" s="190">
        <v>12.957204566934481</v>
      </c>
      <c r="W100" s="148">
        <v>27.467775793582341</v>
      </c>
      <c r="X100" s="163"/>
      <c r="Y100" s="163">
        <v>3.3297959474000005</v>
      </c>
      <c r="Z100" s="163">
        <v>-0.29833307377297552</v>
      </c>
      <c r="AA100" s="163"/>
      <c r="AB100" s="163"/>
      <c r="AC100" s="148">
        <v>30.499238667209365</v>
      </c>
    </row>
    <row r="101" spans="1:29" s="293" customFormat="1" ht="12" customHeight="1" x14ac:dyDescent="0.2">
      <c r="A101" s="268"/>
      <c r="B101" s="73" t="s">
        <v>113</v>
      </c>
      <c r="C101" s="289">
        <f>'[3]opdeling landbouw'!D210</f>
        <v>0</v>
      </c>
      <c r="D101" s="289">
        <f>'[3]opdeling landbouw'!E210</f>
        <v>2.0661173470776693E-2</v>
      </c>
      <c r="E101" s="251">
        <f>'[3]opdeling landbouw'!F210</f>
        <v>0</v>
      </c>
      <c r="F101" s="289">
        <f>'[3]opdeling landbouw'!G210</f>
        <v>2.0661173470776693E-2</v>
      </c>
      <c r="G101" s="291">
        <f>'[3]opdeling landbouw'!H210</f>
        <v>0</v>
      </c>
      <c r="H101" s="289">
        <f>'[3]opdeling landbouw'!I210</f>
        <v>0</v>
      </c>
      <c r="I101" s="289">
        <f>'[3]opdeling landbouw'!J210</f>
        <v>1.007798564034019E-2</v>
      </c>
      <c r="J101" s="289">
        <f>'[3]opdeling landbouw'!K210</f>
        <v>2.4882647198121743E-3</v>
      </c>
      <c r="K101" s="289">
        <f>'[3]opdeling landbouw'!L210</f>
        <v>0</v>
      </c>
      <c r="L101" s="289">
        <f>'[3]opdeling landbouw'!M210</f>
        <v>5.4648937904835257</v>
      </c>
      <c r="M101" s="289">
        <f>'[3]opdeling landbouw'!N210</f>
        <v>0</v>
      </c>
      <c r="N101" s="289">
        <f>'[3]opdeling landbouw'!O210</f>
        <v>9.1832096538060539E-3</v>
      </c>
      <c r="O101" s="289">
        <f>'[3]opdeling landbouw'!P210</f>
        <v>0</v>
      </c>
      <c r="P101" s="289">
        <f>'[3]opdeling landbouw'!Q210</f>
        <v>0</v>
      </c>
      <c r="Q101" s="251">
        <f>'[3]opdeling landbouw'!R210</f>
        <v>0</v>
      </c>
      <c r="R101" s="289">
        <f>'[3]opdeling landbouw'!S210</f>
        <v>5.4866432504974849</v>
      </c>
      <c r="S101" s="291">
        <f>'[3]opdeling landbouw'!T210</f>
        <v>2.2864821986498422E-2</v>
      </c>
      <c r="T101" s="289">
        <f>'[3]opdeling landbouw'!U210</f>
        <v>0</v>
      </c>
      <c r="U101" s="251">
        <f>'[3]opdeling landbouw'!V210</f>
        <v>0</v>
      </c>
      <c r="V101" s="289">
        <f>'[3]opdeling landbouw'!W210</f>
        <v>2.2864821986498422E-2</v>
      </c>
      <c r="W101" s="179">
        <f>'[3]opdeling landbouw'!X210</f>
        <v>5.5301692459547604</v>
      </c>
      <c r="X101" s="289">
        <f>'[3]opdeling landbouw'!Y210</f>
        <v>0</v>
      </c>
      <c r="Y101" s="289">
        <f>'[3]opdeling landbouw'!Z210</f>
        <v>7.5742634239999995E-2</v>
      </c>
      <c r="Z101" s="289">
        <f>'[3]opdeling landbouw'!AA210</f>
        <v>2.1920175089457303</v>
      </c>
      <c r="AA101" s="289">
        <f>'[3]opdeling landbouw'!AB210</f>
        <v>0</v>
      </c>
      <c r="AB101" s="289">
        <f>'[3]opdeling landbouw'!AC210</f>
        <v>0</v>
      </c>
      <c r="AC101" s="179">
        <f>'[3]opdeling landbouw'!AD210</f>
        <v>7.7979293891404904</v>
      </c>
    </row>
    <row r="102" spans="1:29" s="293" customFormat="1" ht="12" customHeight="1" x14ac:dyDescent="0.2">
      <c r="A102" s="268"/>
      <c r="B102" s="73" t="s">
        <v>114</v>
      </c>
      <c r="C102" s="289">
        <f>'[3]opdeling landbouw'!D211</f>
        <v>0</v>
      </c>
      <c r="D102" s="289">
        <f>'[3]opdeling landbouw'!E211</f>
        <v>4.6786964519456519E-4</v>
      </c>
      <c r="E102" s="251">
        <f>'[3]opdeling landbouw'!F211</f>
        <v>0</v>
      </c>
      <c r="F102" s="289">
        <f>'[3]opdeling landbouw'!G211</f>
        <v>4.6786964519456519E-4</v>
      </c>
      <c r="G102" s="291">
        <f>'[3]opdeling landbouw'!H211</f>
        <v>0</v>
      </c>
      <c r="H102" s="289">
        <f>'[3]opdeling landbouw'!I211</f>
        <v>0</v>
      </c>
      <c r="I102" s="289">
        <f>'[3]opdeling landbouw'!J211</f>
        <v>4.7318074246960658E-3</v>
      </c>
      <c r="J102" s="289">
        <f>'[3]opdeling landbouw'!K211</f>
        <v>4.5652374780664237E-4</v>
      </c>
      <c r="K102" s="289">
        <f>'[3]opdeling landbouw'!L211</f>
        <v>0</v>
      </c>
      <c r="L102" s="289">
        <f>'[3]opdeling landbouw'!M211</f>
        <v>1.645652152844741</v>
      </c>
      <c r="M102" s="289">
        <f>'[3]opdeling landbouw'!N211</f>
        <v>0</v>
      </c>
      <c r="N102" s="289">
        <f>'[3]opdeling landbouw'!O211</f>
        <v>0</v>
      </c>
      <c r="O102" s="289">
        <f>'[3]opdeling landbouw'!P211</f>
        <v>0</v>
      </c>
      <c r="P102" s="289">
        <f>'[3]opdeling landbouw'!Q211</f>
        <v>0</v>
      </c>
      <c r="Q102" s="251">
        <f>'[3]opdeling landbouw'!R211</f>
        <v>0</v>
      </c>
      <c r="R102" s="289">
        <f>'[3]opdeling landbouw'!S211</f>
        <v>1.6508404840172437</v>
      </c>
      <c r="S102" s="291">
        <f>'[3]opdeling landbouw'!T211</f>
        <v>0</v>
      </c>
      <c r="T102" s="289">
        <f>'[3]opdeling landbouw'!U211</f>
        <v>0</v>
      </c>
      <c r="U102" s="251">
        <f>'[3]opdeling landbouw'!V211</f>
        <v>0</v>
      </c>
      <c r="V102" s="289">
        <f>'[3]opdeling landbouw'!W211</f>
        <v>0</v>
      </c>
      <c r="W102" s="179">
        <f>'[3]opdeling landbouw'!X211</f>
        <v>1.6513083536624382</v>
      </c>
      <c r="X102" s="289">
        <f>'[3]opdeling landbouw'!Y211</f>
        <v>0</v>
      </c>
      <c r="Y102" s="289">
        <f>'[3]opdeling landbouw'!Z211</f>
        <v>2.2678799999999999E-3</v>
      </c>
      <c r="Z102" s="289">
        <f>'[3]opdeling landbouw'!AA211</f>
        <v>0.68227859709993521</v>
      </c>
      <c r="AA102" s="289">
        <f>'[3]opdeling landbouw'!AB211</f>
        <v>0</v>
      </c>
      <c r="AB102" s="289">
        <f>'[3]opdeling landbouw'!AC211</f>
        <v>0</v>
      </c>
      <c r="AC102" s="179">
        <f>'[3]opdeling landbouw'!AD211</f>
        <v>2.3358548307623734</v>
      </c>
    </row>
    <row r="103" spans="1:29" s="293" customFormat="1" ht="12" customHeight="1" x14ac:dyDescent="0.2">
      <c r="A103" s="268"/>
      <c r="B103" s="73" t="s">
        <v>115</v>
      </c>
      <c r="C103" s="289">
        <f>'[3]opdeling landbouw'!D212</f>
        <v>0</v>
      </c>
      <c r="D103" s="289">
        <f>'[3]opdeling landbouw'!E212</f>
        <v>0.39554109662352505</v>
      </c>
      <c r="E103" s="251">
        <f>'[3]opdeling landbouw'!F212</f>
        <v>0</v>
      </c>
      <c r="F103" s="289">
        <f>'[3]opdeling landbouw'!G212</f>
        <v>0.39554109662352505</v>
      </c>
      <c r="G103" s="291">
        <f>'[3]opdeling landbouw'!H212</f>
        <v>0</v>
      </c>
      <c r="H103" s="289">
        <f>'[3]opdeling landbouw'!I212</f>
        <v>0</v>
      </c>
      <c r="I103" s="289">
        <f>'[3]opdeling landbouw'!J212</f>
        <v>1.7081266945437146E-2</v>
      </c>
      <c r="J103" s="289">
        <f>'[3]opdeling landbouw'!K212</f>
        <v>3.3682092397456049E-3</v>
      </c>
      <c r="K103" s="289">
        <f>'[3]opdeling landbouw'!L212</f>
        <v>0</v>
      </c>
      <c r="L103" s="289">
        <f>'[3]opdeling landbouw'!M212</f>
        <v>1.9472714337519994</v>
      </c>
      <c r="M103" s="289">
        <f>'[3]opdeling landbouw'!N212</f>
        <v>0</v>
      </c>
      <c r="N103" s="289">
        <f>'[3]opdeling landbouw'!O212</f>
        <v>1.8208540166100511</v>
      </c>
      <c r="O103" s="289">
        <f>'[3]opdeling landbouw'!P212</f>
        <v>0</v>
      </c>
      <c r="P103" s="289">
        <f>'[3]opdeling landbouw'!Q212</f>
        <v>0</v>
      </c>
      <c r="Q103" s="251">
        <f>'[3]opdeling landbouw'!R212</f>
        <v>0</v>
      </c>
      <c r="R103" s="289">
        <f>'[3]opdeling landbouw'!S212</f>
        <v>3.7885749265472333</v>
      </c>
      <c r="S103" s="291">
        <f>'[3]opdeling landbouw'!T212</f>
        <v>12.93121396374544</v>
      </c>
      <c r="T103" s="289">
        <f>'[3]opdeling landbouw'!U212</f>
        <v>0</v>
      </c>
      <c r="U103" s="251">
        <f>'[3]opdeling landbouw'!V212</f>
        <v>0</v>
      </c>
      <c r="V103" s="289">
        <f>'[3]opdeling landbouw'!W212</f>
        <v>12.93121396374544</v>
      </c>
      <c r="W103" s="179">
        <f>'[3]opdeling landbouw'!X212</f>
        <v>17.115329986916198</v>
      </c>
      <c r="X103" s="289">
        <f>'[3]opdeling landbouw'!Y212</f>
        <v>0</v>
      </c>
      <c r="Y103" s="289">
        <f>'[3]opdeling landbouw'!Z212</f>
        <v>3.2517854331600007</v>
      </c>
      <c r="Z103" s="289">
        <f>'[3]opdeling landbouw'!AA212</f>
        <v>-3.9972501839008614</v>
      </c>
      <c r="AA103" s="289">
        <f>'[3]opdeling landbouw'!AB212</f>
        <v>0</v>
      </c>
      <c r="AB103" s="289">
        <f>'[3]opdeling landbouw'!AC212</f>
        <v>0</v>
      </c>
      <c r="AC103" s="179">
        <f>'[3]opdeling landbouw'!AD212</f>
        <v>16.36986523617534</v>
      </c>
    </row>
    <row r="104" spans="1:29" s="293" customFormat="1" ht="12" customHeight="1" x14ac:dyDescent="0.2">
      <c r="A104" s="268"/>
      <c r="B104" s="73" t="s">
        <v>116</v>
      </c>
      <c r="C104" s="289">
        <f>'[3]opdeling landbouw'!D213</f>
        <v>0</v>
      </c>
      <c r="D104" s="289">
        <f>'[3]opdeling landbouw'!E213</f>
        <v>0.1657886302713357</v>
      </c>
      <c r="E104" s="251">
        <f>'[3]opdeling landbouw'!F213</f>
        <v>0</v>
      </c>
      <c r="F104" s="289">
        <f>'[3]opdeling landbouw'!G213</f>
        <v>0.1657886302713357</v>
      </c>
      <c r="G104" s="291">
        <f>'[3]opdeling landbouw'!H213</f>
        <v>0</v>
      </c>
      <c r="H104" s="289">
        <f>'[3]opdeling landbouw'!I213</f>
        <v>0</v>
      </c>
      <c r="I104" s="289">
        <f>'[3]opdeling landbouw'!J213</f>
        <v>1.1962270530590784E-2</v>
      </c>
      <c r="J104" s="289">
        <f>'[3]opdeling landbouw'!K213</f>
        <v>5.7099166668063894E-3</v>
      </c>
      <c r="K104" s="289">
        <f>'[3]opdeling landbouw'!L213</f>
        <v>0</v>
      </c>
      <c r="L104" s="289">
        <f>'[3]opdeling landbouw'!M213</f>
        <v>1.1739288204970519</v>
      </c>
      <c r="M104" s="289">
        <f>'[3]opdeling landbouw'!N213</f>
        <v>0</v>
      </c>
      <c r="N104" s="289">
        <f>'[3]opdeling landbouw'!O213</f>
        <v>0.11344364265609548</v>
      </c>
      <c r="O104" s="289">
        <f>'[3]opdeling landbouw'!P213</f>
        <v>0</v>
      </c>
      <c r="P104" s="289">
        <f>'[3]opdeling landbouw'!Q213</f>
        <v>0</v>
      </c>
      <c r="Q104" s="251">
        <f>'[3]opdeling landbouw'!R213</f>
        <v>0</v>
      </c>
      <c r="R104" s="289">
        <f>'[3]opdeling landbouw'!S213</f>
        <v>1.3050446503505446</v>
      </c>
      <c r="S104" s="291">
        <f>'[3]opdeling landbouw'!T213</f>
        <v>3.1257812025418988E-3</v>
      </c>
      <c r="T104" s="289">
        <f>'[3]opdeling landbouw'!U213</f>
        <v>0</v>
      </c>
      <c r="U104" s="251">
        <f>'[3]opdeling landbouw'!V213</f>
        <v>0</v>
      </c>
      <c r="V104" s="289">
        <f>'[3]opdeling landbouw'!W213</f>
        <v>3.1257812025418988E-3</v>
      </c>
      <c r="W104" s="179">
        <f>'[3]opdeling landbouw'!X213</f>
        <v>1.473959061824422</v>
      </c>
      <c r="X104" s="289">
        <f>'[3]opdeling landbouw'!Y213</f>
        <v>0</v>
      </c>
      <c r="Y104" s="289">
        <f>'[3]opdeling landbouw'!Z213</f>
        <v>0</v>
      </c>
      <c r="Z104" s="289">
        <f>'[3]opdeling landbouw'!AA213</f>
        <v>0.82457130766622033</v>
      </c>
      <c r="AA104" s="289">
        <f>'[3]opdeling landbouw'!AB213</f>
        <v>0</v>
      </c>
      <c r="AB104" s="289">
        <f>'[3]opdeling landbouw'!AC213</f>
        <v>0</v>
      </c>
      <c r="AC104" s="179">
        <f>'[3]opdeling landbouw'!AD213</f>
        <v>2.2985303694906425</v>
      </c>
    </row>
    <row r="105" spans="1:29" s="293" customFormat="1" ht="12" customHeight="1" x14ac:dyDescent="0.2">
      <c r="A105" s="268"/>
      <c r="B105" s="73" t="s">
        <v>117</v>
      </c>
      <c r="C105" s="289">
        <f>'[3]opdeling landbouw'!D214</f>
        <v>0</v>
      </c>
      <c r="D105" s="289">
        <f>'[3]opdeling landbouw'!E214</f>
        <v>0</v>
      </c>
      <c r="E105" s="251">
        <f>'[3]opdeling landbouw'!F214</f>
        <v>0</v>
      </c>
      <c r="F105" s="289">
        <f>'[3]opdeling landbouw'!G214</f>
        <v>0</v>
      </c>
      <c r="G105" s="291">
        <f>'[3]opdeling landbouw'!H214</f>
        <v>0</v>
      </c>
      <c r="H105" s="289">
        <f>'[3]opdeling landbouw'!I214</f>
        <v>0</v>
      </c>
      <c r="I105" s="289">
        <f>'[3]opdeling landbouw'!J214</f>
        <v>0</v>
      </c>
      <c r="J105" s="289">
        <f>'[3]opdeling landbouw'!K214</f>
        <v>0</v>
      </c>
      <c r="K105" s="289">
        <f>'[3]opdeling landbouw'!L214</f>
        <v>0</v>
      </c>
      <c r="L105" s="289">
        <f>'[3]opdeling landbouw'!M214</f>
        <v>1.596943005017827</v>
      </c>
      <c r="M105" s="289">
        <f>'[3]opdeling landbouw'!N214</f>
        <v>0</v>
      </c>
      <c r="N105" s="289">
        <f>'[3]opdeling landbouw'!O214</f>
        <v>0</v>
      </c>
      <c r="O105" s="289">
        <f>'[3]opdeling landbouw'!P214</f>
        <v>0</v>
      </c>
      <c r="P105" s="289">
        <f>'[3]opdeling landbouw'!Q214</f>
        <v>0</v>
      </c>
      <c r="Q105" s="251">
        <f>'[3]opdeling landbouw'!R214</f>
        <v>0</v>
      </c>
      <c r="R105" s="289">
        <f>'[3]opdeling landbouw'!S214</f>
        <v>1.596943005017827</v>
      </c>
      <c r="S105" s="291">
        <f>'[3]opdeling landbouw'!T214</f>
        <v>0</v>
      </c>
      <c r="T105" s="289">
        <f>'[3]opdeling landbouw'!U214</f>
        <v>0</v>
      </c>
      <c r="U105" s="251">
        <f>'[3]opdeling landbouw'!V214</f>
        <v>0</v>
      </c>
      <c r="V105" s="289">
        <f>'[3]opdeling landbouw'!W214</f>
        <v>0</v>
      </c>
      <c r="W105" s="179">
        <f>'[3]opdeling landbouw'!X214</f>
        <v>1.596943005017827</v>
      </c>
      <c r="X105" s="289">
        <f>'[3]opdeling landbouw'!Y214</f>
        <v>0</v>
      </c>
      <c r="Y105" s="289">
        <f>'[3]opdeling landbouw'!Z214</f>
        <v>0</v>
      </c>
      <c r="Z105" s="289">
        <f>'[3]opdeling landbouw'!AA214</f>
        <v>0</v>
      </c>
      <c r="AA105" s="289">
        <f>'[3]opdeling landbouw'!AB214</f>
        <v>0</v>
      </c>
      <c r="AB105" s="289">
        <f>'[3]opdeling landbouw'!AC214</f>
        <v>0</v>
      </c>
      <c r="AC105" s="179">
        <f>'[3]opdeling landbouw'!AD214</f>
        <v>1.596943005017827</v>
      </c>
    </row>
    <row r="106" spans="1:29" s="293" customFormat="1" ht="12" customHeight="1" x14ac:dyDescent="0.2">
      <c r="A106" s="268"/>
      <c r="B106" s="73" t="s">
        <v>118</v>
      </c>
      <c r="C106" s="289">
        <f>'[3]opdeling landbouw'!D215</f>
        <v>0</v>
      </c>
      <c r="D106" s="289">
        <f>'[3]opdeling landbouw'!E215</f>
        <v>0</v>
      </c>
      <c r="E106" s="251">
        <f>'[3]opdeling landbouw'!F215</f>
        <v>0</v>
      </c>
      <c r="F106" s="289">
        <f>'[3]opdeling landbouw'!G215</f>
        <v>0</v>
      </c>
      <c r="G106" s="291">
        <f>'[3]opdeling landbouw'!H215</f>
        <v>0</v>
      </c>
      <c r="H106" s="289">
        <f>'[3]opdeling landbouw'!I215</f>
        <v>0</v>
      </c>
      <c r="I106" s="289">
        <f>'[3]opdeling landbouw'!J215</f>
        <v>1.7576870969999996E-6</v>
      </c>
      <c r="J106" s="289">
        <f>'[3]opdeling landbouw'!K215</f>
        <v>8.6861558512801806E-2</v>
      </c>
      <c r="K106" s="289">
        <f>'[3]opdeling landbouw'!L215</f>
        <v>0</v>
      </c>
      <c r="L106" s="289">
        <f>'[3]opdeling landbouw'!M215</f>
        <v>6.8157765275399847E-3</v>
      </c>
      <c r="M106" s="289">
        <f>'[3]opdeling landbouw'!N215</f>
        <v>0</v>
      </c>
      <c r="N106" s="289">
        <f>'[3]opdeling landbouw'!O215</f>
        <v>0</v>
      </c>
      <c r="O106" s="289">
        <f>'[3]opdeling landbouw'!P215</f>
        <v>0</v>
      </c>
      <c r="P106" s="289">
        <f>'[3]opdeling landbouw'!Q215</f>
        <v>0</v>
      </c>
      <c r="Q106" s="251">
        <f>'[3]opdeling landbouw'!R215</f>
        <v>0</v>
      </c>
      <c r="R106" s="289">
        <f>'[3]opdeling landbouw'!S215</f>
        <v>9.3679092727438781E-2</v>
      </c>
      <c r="S106" s="291">
        <f>'[3]opdeling landbouw'!T215</f>
        <v>0</v>
      </c>
      <c r="T106" s="289">
        <f>'[3]opdeling landbouw'!U215</f>
        <v>0</v>
      </c>
      <c r="U106" s="251">
        <f>'[3]opdeling landbouw'!V215</f>
        <v>0</v>
      </c>
      <c r="V106" s="289">
        <f>'[3]opdeling landbouw'!W215</f>
        <v>0</v>
      </c>
      <c r="W106" s="179">
        <f>'[3]opdeling landbouw'!X215</f>
        <v>9.3679092727438781E-2</v>
      </c>
      <c r="X106" s="289">
        <f>'[3]opdeling landbouw'!Y215</f>
        <v>0</v>
      </c>
      <c r="Y106" s="289">
        <f>'[3]opdeling landbouw'!Z215</f>
        <v>0</v>
      </c>
      <c r="Z106" s="289">
        <f>'[3]opdeling landbouw'!AA215</f>
        <v>0</v>
      </c>
      <c r="AA106" s="289">
        <f>'[3]opdeling landbouw'!AB215</f>
        <v>0</v>
      </c>
      <c r="AB106" s="289">
        <f>'[3]opdeling landbouw'!AC215</f>
        <v>0</v>
      </c>
      <c r="AC106" s="179">
        <f>'[3]opdeling landbouw'!AD215</f>
        <v>9.3679092727438781E-2</v>
      </c>
    </row>
    <row r="107" spans="1:29" s="293" customFormat="1" ht="12" customHeight="1" x14ac:dyDescent="0.2">
      <c r="A107" s="268"/>
      <c r="B107" s="73" t="s">
        <v>119</v>
      </c>
      <c r="C107" s="289">
        <f>'[3]opdeling landbouw'!D216</f>
        <v>0</v>
      </c>
      <c r="D107" s="289">
        <f>'[3]opdeling landbouw'!E216</f>
        <v>0</v>
      </c>
      <c r="E107" s="251">
        <f>'[3]opdeling landbouw'!F216</f>
        <v>0</v>
      </c>
      <c r="F107" s="289">
        <f>'[3]opdeling landbouw'!G216</f>
        <v>0</v>
      </c>
      <c r="G107" s="291">
        <f>'[3]opdeling landbouw'!H216</f>
        <v>0</v>
      </c>
      <c r="H107" s="289">
        <f>'[3]opdeling landbouw'!I216</f>
        <v>0</v>
      </c>
      <c r="I107" s="289">
        <f>'[3]opdeling landbouw'!J216</f>
        <v>0</v>
      </c>
      <c r="J107" s="289">
        <f>'[3]opdeling landbouw'!K216</f>
        <v>2.9726342749958399E-3</v>
      </c>
      <c r="K107" s="289">
        <f>'[3]opdeling landbouw'!L216</f>
        <v>0</v>
      </c>
      <c r="L107" s="289">
        <f>'[3]opdeling landbouw'!M216</f>
        <v>3.4144132042592998E-3</v>
      </c>
      <c r="M107" s="289">
        <f>'[3]opdeling landbouw'!N216</f>
        <v>0</v>
      </c>
      <c r="N107" s="289">
        <f>'[3]opdeling landbouw'!O216</f>
        <v>0</v>
      </c>
      <c r="O107" s="289">
        <f>'[3]opdeling landbouw'!P216</f>
        <v>0</v>
      </c>
      <c r="P107" s="289">
        <f>'[3]opdeling landbouw'!Q216</f>
        <v>0</v>
      </c>
      <c r="Q107" s="251">
        <f>'[3]opdeling landbouw'!R216</f>
        <v>0</v>
      </c>
      <c r="R107" s="289">
        <f>'[3]opdeling landbouw'!S216</f>
        <v>6.3870474792551398E-3</v>
      </c>
      <c r="S107" s="291">
        <f>'[3]opdeling landbouw'!T216</f>
        <v>0</v>
      </c>
      <c r="T107" s="289">
        <f>'[3]opdeling landbouw'!U216</f>
        <v>0</v>
      </c>
      <c r="U107" s="251">
        <f>'[3]opdeling landbouw'!V216</f>
        <v>0</v>
      </c>
      <c r="V107" s="289">
        <f>'[3]opdeling landbouw'!W216</f>
        <v>0</v>
      </c>
      <c r="W107" s="179">
        <f>'[3]opdeling landbouw'!X216</f>
        <v>6.3870474792551398E-3</v>
      </c>
      <c r="X107" s="289">
        <f>'[3]opdeling landbouw'!Y216</f>
        <v>0</v>
      </c>
      <c r="Y107" s="289">
        <f>'[3]opdeling landbouw'!Z216</f>
        <v>0</v>
      </c>
      <c r="Z107" s="289">
        <f>'[3]opdeling landbouw'!AA216</f>
        <v>4.9696416000000005E-5</v>
      </c>
      <c r="AA107" s="289">
        <f>'[3]opdeling landbouw'!AB216</f>
        <v>0</v>
      </c>
      <c r="AB107" s="289">
        <f>'[3]opdeling landbouw'!AC216</f>
        <v>0</v>
      </c>
      <c r="AC107" s="179">
        <f>'[3]opdeling landbouw'!AD216</f>
        <v>6.43674389525514E-3</v>
      </c>
    </row>
    <row r="108" spans="1:29" s="183" customFormat="1" ht="12" customHeight="1" x14ac:dyDescent="0.2">
      <c r="A108" s="237"/>
      <c r="B108" s="68" t="s">
        <v>62</v>
      </c>
      <c r="C108" s="216">
        <v>0</v>
      </c>
      <c r="D108" s="216">
        <v>0</v>
      </c>
      <c r="E108" s="236">
        <v>0</v>
      </c>
      <c r="F108" s="216"/>
      <c r="G108" s="235">
        <v>0</v>
      </c>
      <c r="H108" s="216">
        <v>0</v>
      </c>
      <c r="I108" s="216">
        <v>0</v>
      </c>
      <c r="J108" s="216">
        <v>0</v>
      </c>
      <c r="K108" s="216">
        <v>0</v>
      </c>
      <c r="L108" s="216">
        <v>1.8193000000000001E-2</v>
      </c>
      <c r="M108" s="216">
        <v>0</v>
      </c>
      <c r="N108" s="216">
        <v>0</v>
      </c>
      <c r="O108" s="216">
        <v>0</v>
      </c>
      <c r="P108" s="216">
        <v>0</v>
      </c>
      <c r="Q108" s="236">
        <v>0</v>
      </c>
      <c r="R108" s="216">
        <v>1.8193000000000001E-2</v>
      </c>
      <c r="S108" s="235">
        <v>12.095077</v>
      </c>
      <c r="T108" s="216"/>
      <c r="U108" s="236"/>
      <c r="V108" s="216">
        <v>12.095077</v>
      </c>
      <c r="W108" s="252">
        <v>12.11327</v>
      </c>
      <c r="X108" s="216">
        <v>0</v>
      </c>
      <c r="Y108" s="216">
        <v>2.7990120000000007</v>
      </c>
      <c r="Z108" s="216"/>
      <c r="AA108" s="216"/>
      <c r="AB108" s="216"/>
      <c r="AC108" s="252">
        <v>14.912282000000001</v>
      </c>
    </row>
    <row r="109" spans="1:29" s="183" customFormat="1" ht="12" customHeight="1" x14ac:dyDescent="0.2">
      <c r="A109" s="213" t="s">
        <v>88</v>
      </c>
      <c r="B109" s="197"/>
      <c r="C109" s="153">
        <v>0</v>
      </c>
      <c r="D109" s="153">
        <v>0</v>
      </c>
      <c r="E109" s="153">
        <v>0</v>
      </c>
      <c r="F109" s="154">
        <v>0</v>
      </c>
      <c r="G109" s="153">
        <v>0</v>
      </c>
      <c r="H109" s="153">
        <v>0</v>
      </c>
      <c r="I109" s="153">
        <v>0.96544668047540327</v>
      </c>
      <c r="J109" s="153">
        <v>26.379458793549993</v>
      </c>
      <c r="K109" s="153">
        <v>6.9755818069527978E-2</v>
      </c>
      <c r="L109" s="153">
        <v>154.94088628079311</v>
      </c>
      <c r="M109" s="153">
        <v>0</v>
      </c>
      <c r="N109" s="153">
        <v>6.2259030526589064E-2</v>
      </c>
      <c r="O109" s="153">
        <v>0</v>
      </c>
      <c r="P109" s="153">
        <v>0</v>
      </c>
      <c r="Q109" s="153">
        <v>0</v>
      </c>
      <c r="R109" s="154">
        <v>182.41780660341465</v>
      </c>
      <c r="S109" s="153">
        <v>3.073956015854971</v>
      </c>
      <c r="T109" s="153">
        <v>0</v>
      </c>
      <c r="U109" s="153">
        <v>0</v>
      </c>
      <c r="V109" s="154">
        <v>3.073956015854971</v>
      </c>
      <c r="W109" s="154">
        <v>185.49176261926962</v>
      </c>
      <c r="X109" s="153">
        <v>0</v>
      </c>
      <c r="Y109" s="153">
        <v>7.7749545664491597</v>
      </c>
      <c r="Z109" s="153">
        <v>2.8433600350394559</v>
      </c>
      <c r="AA109" s="153">
        <v>0</v>
      </c>
      <c r="AB109" s="153">
        <v>0</v>
      </c>
      <c r="AC109" s="154">
        <v>196.11007722075823</v>
      </c>
    </row>
    <row r="110" spans="1:29" s="183" customFormat="1" ht="12" customHeight="1" x14ac:dyDescent="0.2">
      <c r="A110" s="208"/>
      <c r="B110" s="214" t="s">
        <v>89</v>
      </c>
      <c r="C110" s="168"/>
      <c r="D110" s="168"/>
      <c r="E110" s="168"/>
      <c r="F110" s="144"/>
      <c r="G110" s="168"/>
      <c r="H110" s="168"/>
      <c r="I110" s="168">
        <v>0.96544668047540327</v>
      </c>
      <c r="J110" s="168">
        <v>26.354868162839178</v>
      </c>
      <c r="K110" s="168"/>
      <c r="L110" s="168">
        <v>148.74014069289845</v>
      </c>
      <c r="M110" s="168"/>
      <c r="N110" s="168"/>
      <c r="O110" s="168"/>
      <c r="P110" s="168"/>
      <c r="Q110" s="168"/>
      <c r="R110" s="144">
        <v>176.06045553621303</v>
      </c>
      <c r="S110" s="168">
        <v>5.8400348805806189E-3</v>
      </c>
      <c r="T110" s="168"/>
      <c r="U110" s="168"/>
      <c r="V110" s="144">
        <v>5.8400348805806189E-3</v>
      </c>
      <c r="W110" s="144">
        <v>176.0662955710936</v>
      </c>
      <c r="X110" s="168"/>
      <c r="Y110" s="168">
        <v>7.7749545664491597</v>
      </c>
      <c r="Z110" s="168">
        <v>3.909835326126935E-4</v>
      </c>
      <c r="AA110" s="168"/>
      <c r="AB110" s="168"/>
      <c r="AC110" s="144">
        <v>183.84164112107538</v>
      </c>
    </row>
    <row r="111" spans="1:29" s="183" customFormat="1" ht="12" customHeight="1" x14ac:dyDescent="0.2">
      <c r="A111" s="195"/>
      <c r="B111" s="199" t="s">
        <v>90</v>
      </c>
      <c r="C111" s="163"/>
      <c r="D111" s="163"/>
      <c r="E111" s="163"/>
      <c r="F111" s="148"/>
      <c r="G111" s="163"/>
      <c r="H111" s="163"/>
      <c r="I111" s="163"/>
      <c r="J111" s="163"/>
      <c r="K111" s="163"/>
      <c r="L111" s="163">
        <v>0.92365853388270291</v>
      </c>
      <c r="M111" s="163"/>
      <c r="N111" s="163"/>
      <c r="O111" s="163"/>
      <c r="P111" s="163"/>
      <c r="Q111" s="163"/>
      <c r="R111" s="148">
        <v>0.92365853388270291</v>
      </c>
      <c r="S111" s="163"/>
      <c r="T111" s="163"/>
      <c r="U111" s="163"/>
      <c r="V111" s="148">
        <v>0</v>
      </c>
      <c r="W111" s="148">
        <v>0.92365853388270291</v>
      </c>
      <c r="X111" s="163"/>
      <c r="Y111" s="187"/>
      <c r="Z111" s="163">
        <v>2.7083130814064651</v>
      </c>
      <c r="AA111" s="163"/>
      <c r="AB111" s="163"/>
      <c r="AC111" s="148">
        <v>3.6319716152891681</v>
      </c>
    </row>
    <row r="112" spans="1:29" s="183" customFormat="1" ht="12" customHeight="1" x14ac:dyDescent="0.2">
      <c r="A112" s="195"/>
      <c r="B112" s="199" t="s">
        <v>91</v>
      </c>
      <c r="C112" s="163"/>
      <c r="D112" s="163"/>
      <c r="E112" s="163"/>
      <c r="F112" s="148"/>
      <c r="G112" s="163"/>
      <c r="H112" s="163"/>
      <c r="I112" s="163"/>
      <c r="J112" s="163">
        <v>2.4590630710816502E-2</v>
      </c>
      <c r="K112" s="163">
        <v>6.9755818069527978E-2</v>
      </c>
      <c r="L112" s="163"/>
      <c r="M112" s="163"/>
      <c r="N112" s="163"/>
      <c r="O112" s="163"/>
      <c r="P112" s="163"/>
      <c r="Q112" s="163"/>
      <c r="R112" s="148">
        <v>9.4346448780344483E-2</v>
      </c>
      <c r="S112" s="163"/>
      <c r="T112" s="163"/>
      <c r="U112" s="163"/>
      <c r="V112" s="148">
        <v>0</v>
      </c>
      <c r="W112" s="148">
        <v>9.4346448780344483E-2</v>
      </c>
      <c r="X112" s="163"/>
      <c r="Y112" s="187"/>
      <c r="Z112" s="163"/>
      <c r="AA112" s="163"/>
      <c r="AB112" s="163"/>
      <c r="AC112" s="148">
        <v>9.4346448780344483E-2</v>
      </c>
    </row>
    <row r="113" spans="1:29" s="183" customFormat="1" ht="12" customHeight="1" x14ac:dyDescent="0.2">
      <c r="A113" s="195"/>
      <c r="B113" s="194" t="s">
        <v>92</v>
      </c>
      <c r="C113" s="163"/>
      <c r="D113" s="163"/>
      <c r="E113" s="163"/>
      <c r="F113" s="148"/>
      <c r="G113" s="163"/>
      <c r="H113" s="163"/>
      <c r="I113" s="163"/>
      <c r="J113" s="163"/>
      <c r="K113" s="163"/>
      <c r="L113" s="163">
        <v>5.2770870540119699</v>
      </c>
      <c r="M113" s="163"/>
      <c r="N113" s="163">
        <v>6.2259030526589064E-2</v>
      </c>
      <c r="O113" s="163"/>
      <c r="P113" s="163"/>
      <c r="Q113" s="163"/>
      <c r="R113" s="148">
        <v>5.3393460845385592</v>
      </c>
      <c r="S113" s="163"/>
      <c r="T113" s="163"/>
      <c r="U113" s="163"/>
      <c r="V113" s="148">
        <v>0</v>
      </c>
      <c r="W113" s="148">
        <v>5.3393460845385592</v>
      </c>
      <c r="X113" s="163"/>
      <c r="Y113" s="187"/>
      <c r="Z113" s="163"/>
      <c r="AA113" s="163"/>
      <c r="AB113" s="163"/>
      <c r="AC113" s="148">
        <v>5.3393460845385592</v>
      </c>
    </row>
    <row r="114" spans="1:29" s="183" customFormat="1" ht="12" customHeight="1" x14ac:dyDescent="0.2">
      <c r="A114" s="195"/>
      <c r="B114" s="194" t="s">
        <v>93</v>
      </c>
      <c r="C114" s="163"/>
      <c r="D114" s="163"/>
      <c r="E114" s="163"/>
      <c r="F114" s="148"/>
      <c r="G114" s="163"/>
      <c r="H114" s="163"/>
      <c r="I114" s="163"/>
      <c r="J114" s="163"/>
      <c r="K114" s="163"/>
      <c r="L114" s="163"/>
      <c r="M114" s="163"/>
      <c r="N114" s="163"/>
      <c r="O114" s="163"/>
      <c r="P114" s="163"/>
      <c r="Q114" s="163"/>
      <c r="R114" s="148">
        <v>0</v>
      </c>
      <c r="S114" s="163">
        <v>3.0681159809743903</v>
      </c>
      <c r="T114" s="163"/>
      <c r="U114" s="163"/>
      <c r="V114" s="148">
        <v>3.0681159809743903</v>
      </c>
      <c r="W114" s="148">
        <v>3.0681159809743903</v>
      </c>
      <c r="X114" s="163"/>
      <c r="Y114" s="187"/>
      <c r="Z114" s="163">
        <v>0.13465597010037811</v>
      </c>
      <c r="AA114" s="163"/>
      <c r="AB114" s="163"/>
      <c r="AC114" s="148">
        <v>3.2027719510747685</v>
      </c>
    </row>
    <row r="115" spans="1:29" s="183" customFormat="1" ht="12" customHeight="1" x14ac:dyDescent="0.2">
      <c r="A115" s="201"/>
      <c r="B115" s="215"/>
      <c r="C115" s="187"/>
      <c r="D115" s="187"/>
      <c r="E115" s="187"/>
      <c r="F115" s="186"/>
      <c r="G115" s="187"/>
      <c r="H115" s="187"/>
      <c r="I115" s="187"/>
      <c r="J115" s="187"/>
      <c r="K115" s="187"/>
      <c r="L115" s="187"/>
      <c r="M115" s="187"/>
      <c r="N115" s="187"/>
      <c r="O115" s="187"/>
      <c r="P115" s="187"/>
      <c r="Q115" s="187"/>
      <c r="R115" s="186"/>
      <c r="S115" s="187"/>
      <c r="T115" s="187"/>
      <c r="U115" s="187"/>
      <c r="V115" s="186"/>
      <c r="W115" s="186"/>
      <c r="X115" s="187"/>
      <c r="Y115" s="187"/>
      <c r="Z115" s="187"/>
      <c r="AA115" s="187"/>
      <c r="AB115" s="187"/>
      <c r="AC115" s="186"/>
    </row>
    <row r="116" spans="1:29" s="132" customFormat="1" ht="12" customHeight="1" x14ac:dyDescent="0.2">
      <c r="A116" s="78" t="s">
        <v>94</v>
      </c>
      <c r="B116" s="128"/>
      <c r="C116" s="80"/>
      <c r="D116" s="80"/>
      <c r="E116" s="80"/>
      <c r="F116" s="81"/>
      <c r="G116" s="80"/>
      <c r="H116" s="80"/>
      <c r="I116" s="80">
        <v>0.17047709623604324</v>
      </c>
      <c r="J116" s="80">
        <v>0.88174926799653186</v>
      </c>
      <c r="K116" s="80"/>
      <c r="L116" s="80">
        <v>9.4664981652784519</v>
      </c>
      <c r="M116" s="80"/>
      <c r="N116" s="80"/>
      <c r="O116" s="80"/>
      <c r="P116" s="80"/>
      <c r="Q116" s="80"/>
      <c r="R116" s="82">
        <v>10.518724529511028</v>
      </c>
      <c r="S116" s="80"/>
      <c r="T116" s="80"/>
      <c r="U116" s="80"/>
      <c r="V116" s="81"/>
      <c r="W116" s="81"/>
      <c r="X116" s="80"/>
      <c r="Y116" s="80"/>
      <c r="Z116" s="80">
        <v>9.9419741413218979E-2</v>
      </c>
      <c r="AA116" s="80"/>
      <c r="AB116" s="80"/>
      <c r="AC116" s="81">
        <v>10.618144270924248</v>
      </c>
    </row>
    <row r="117" spans="1:29" s="133" customFormat="1" ht="12" customHeight="1" x14ac:dyDescent="0.2">
      <c r="A117" s="84" t="s">
        <v>95</v>
      </c>
      <c r="B117" s="129"/>
      <c r="C117" s="86"/>
      <c r="D117" s="86"/>
      <c r="E117" s="86"/>
      <c r="F117" s="87"/>
      <c r="G117" s="86"/>
      <c r="H117" s="86"/>
      <c r="I117" s="86">
        <v>0.16878776316355495</v>
      </c>
      <c r="J117" s="86">
        <v>0.17012335361439601</v>
      </c>
      <c r="K117" s="86"/>
      <c r="L117" s="86">
        <v>4.8334574152544549</v>
      </c>
      <c r="M117" s="86"/>
      <c r="N117" s="86"/>
      <c r="O117" s="86"/>
      <c r="P117" s="86"/>
      <c r="Q117" s="86"/>
      <c r="R117" s="88">
        <v>5.1723685320324062</v>
      </c>
      <c r="S117" s="86"/>
      <c r="T117" s="86"/>
      <c r="U117" s="86"/>
      <c r="V117" s="87"/>
      <c r="W117" s="87"/>
      <c r="X117" s="86"/>
      <c r="Y117" s="86"/>
      <c r="Z117" s="86">
        <v>4.9567747233201585E-2</v>
      </c>
      <c r="AA117" s="86"/>
      <c r="AB117" s="86"/>
      <c r="AC117" s="87">
        <v>5.2219362792656074</v>
      </c>
    </row>
    <row r="118" spans="1:29" s="133" customFormat="1" ht="12" customHeight="1" x14ac:dyDescent="0.2">
      <c r="A118" s="84" t="s">
        <v>96</v>
      </c>
      <c r="B118" s="129"/>
      <c r="C118" s="86"/>
      <c r="D118" s="86"/>
      <c r="E118" s="86"/>
      <c r="F118" s="87"/>
      <c r="G118" s="86"/>
      <c r="H118" s="86"/>
      <c r="I118" s="86">
        <v>1.6875753853912686E-3</v>
      </c>
      <c r="J118" s="86">
        <v>2.5976866476146326E-3</v>
      </c>
      <c r="K118" s="86"/>
      <c r="L118" s="86">
        <v>0.80753441247638524</v>
      </c>
      <c r="M118" s="86"/>
      <c r="N118" s="86"/>
      <c r="O118" s="86"/>
      <c r="P118" s="86"/>
      <c r="Q118" s="86"/>
      <c r="R118" s="88">
        <v>0.81181967450939119</v>
      </c>
      <c r="S118" s="86"/>
      <c r="T118" s="86"/>
      <c r="U118" s="86"/>
      <c r="V118" s="87"/>
      <c r="W118" s="87"/>
      <c r="X118" s="86"/>
      <c r="Y118" s="86"/>
      <c r="Z118" s="86">
        <v>2.1482986401629958E-3</v>
      </c>
      <c r="AA118" s="86"/>
      <c r="AB118" s="86"/>
      <c r="AC118" s="87">
        <v>0.81396797314955416</v>
      </c>
    </row>
    <row r="119" spans="1:29" s="133" customFormat="1" ht="12" customHeight="1" x14ac:dyDescent="0.2">
      <c r="A119" s="84" t="s">
        <v>97</v>
      </c>
      <c r="B119" s="129"/>
      <c r="C119" s="86"/>
      <c r="D119" s="86"/>
      <c r="E119" s="86"/>
      <c r="F119" s="87"/>
      <c r="G119" s="86"/>
      <c r="H119" s="86"/>
      <c r="I119" s="86"/>
      <c r="J119" s="86">
        <v>0.61919403494672354</v>
      </c>
      <c r="K119" s="86"/>
      <c r="L119" s="86"/>
      <c r="M119" s="86"/>
      <c r="N119" s="86"/>
      <c r="O119" s="86"/>
      <c r="P119" s="86"/>
      <c r="Q119" s="86"/>
      <c r="R119" s="88">
        <v>0.61919403494672354</v>
      </c>
      <c r="S119" s="86"/>
      <c r="T119" s="86"/>
      <c r="U119" s="86"/>
      <c r="V119" s="87"/>
      <c r="W119" s="87"/>
      <c r="X119" s="86"/>
      <c r="Y119" s="86"/>
      <c r="Z119" s="86">
        <v>4.7653999123854394E-2</v>
      </c>
      <c r="AA119" s="86"/>
      <c r="AB119" s="86"/>
      <c r="AC119" s="87">
        <v>0.66684803407057791</v>
      </c>
    </row>
    <row r="120" spans="1:29" s="133" customFormat="1" ht="12" customHeight="1" x14ac:dyDescent="0.2">
      <c r="A120" s="92" t="s">
        <v>98</v>
      </c>
      <c r="B120" s="130"/>
      <c r="C120" s="94"/>
      <c r="D120" s="94"/>
      <c r="E120" s="94"/>
      <c r="F120" s="95"/>
      <c r="G120" s="94"/>
      <c r="H120" s="94"/>
      <c r="I120" s="94">
        <v>1.7576870969999998E-6</v>
      </c>
      <c r="J120" s="94">
        <v>8.9834192787797654E-2</v>
      </c>
      <c r="K120" s="94"/>
      <c r="L120" s="94">
        <v>3.825506337547611</v>
      </c>
      <c r="M120" s="94"/>
      <c r="N120" s="94"/>
      <c r="O120" s="94"/>
      <c r="P120" s="94"/>
      <c r="Q120" s="94"/>
      <c r="R120" s="96">
        <v>3.9153422880225057</v>
      </c>
      <c r="S120" s="94"/>
      <c r="T120" s="94"/>
      <c r="U120" s="94"/>
      <c r="V120" s="95"/>
      <c r="W120" s="95"/>
      <c r="X120" s="94"/>
      <c r="Y120" s="94"/>
      <c r="Z120" s="94">
        <v>4.9696416000000005E-5</v>
      </c>
      <c r="AA120" s="94"/>
      <c r="AB120" s="94"/>
      <c r="AC120" s="95">
        <v>3.9153919844385059</v>
      </c>
    </row>
    <row r="122" spans="1:29" x14ac:dyDescent="0.2">
      <c r="J122" s="147"/>
    </row>
  </sheetData>
  <mergeCells count="1">
    <mergeCell ref="A1:B4"/>
  </mergeCells>
  <pageMargins left="0.74803149606299213" right="0.74803149606299213" top="0.98425196850393704" bottom="0.98425196850393704" header="0.51181102362204722" footer="0.51181102362204722"/>
  <pageSetup paperSize="9" scale="32"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AE122"/>
  <sheetViews>
    <sheetView showZeros="0" zoomScale="70" zoomScaleNormal="70" workbookViewId="0">
      <pane xSplit="2" ySplit="4" topLeftCell="C5" activePane="bottomRight" state="frozen"/>
      <selection activeCell="Q150" sqref="Q150"/>
      <selection pane="topRight" activeCell="Q150" sqref="Q150"/>
      <selection pane="bottomLeft" activeCell="Q150" sqref="Q150"/>
      <selection pane="bottomRight" activeCell="AC120" sqref="A1:AC120"/>
    </sheetView>
  </sheetViews>
  <sheetFormatPr defaultColWidth="7.85546875" defaultRowHeight="12" x14ac:dyDescent="0.2"/>
  <cols>
    <col min="1" max="1" width="7.85546875" style="99" customWidth="1"/>
    <col min="2" max="2" width="55.7109375" style="99" customWidth="1"/>
    <col min="3" max="29" width="10.7109375" style="183" customWidth="1"/>
    <col min="30" max="256" width="7.85546875" style="99"/>
    <col min="257" max="257" width="5.7109375" style="99" customWidth="1"/>
    <col min="258" max="258" width="34.5703125" style="99" customWidth="1"/>
    <col min="259" max="259" width="9.140625" style="99" customWidth="1"/>
    <col min="260" max="260" width="6.42578125" style="99" bestFit="1" customWidth="1"/>
    <col min="261" max="261" width="7" style="99" bestFit="1" customWidth="1"/>
    <col min="262" max="262" width="7.140625" style="99" bestFit="1" customWidth="1"/>
    <col min="263" max="263" width="12.85546875" style="99" bestFit="1" customWidth="1"/>
    <col min="264" max="264" width="6" style="99" bestFit="1" customWidth="1"/>
    <col min="265" max="265" width="5.7109375" style="99" bestFit="1" customWidth="1"/>
    <col min="266" max="266" width="8.28515625" style="99" bestFit="1" customWidth="1"/>
    <col min="267" max="267" width="9.140625" style="99" bestFit="1" customWidth="1"/>
    <col min="268" max="268" width="10" style="99" bestFit="1" customWidth="1"/>
    <col min="269" max="269" width="11.5703125" style="99" bestFit="1" customWidth="1"/>
    <col min="270" max="270" width="10.42578125" style="99" bestFit="1" customWidth="1"/>
    <col min="271" max="271" width="6.42578125" style="99" bestFit="1" customWidth="1"/>
    <col min="272" max="272" width="11" style="99" bestFit="1" customWidth="1"/>
    <col min="273" max="273" width="12.85546875" style="99" bestFit="1" customWidth="1"/>
    <col min="274" max="274" width="13.140625" style="99" bestFit="1" customWidth="1"/>
    <col min="275" max="275" width="9.140625" style="99" bestFit="1" customWidth="1"/>
    <col min="276" max="277" width="8.7109375" style="99" bestFit="1" customWidth="1"/>
    <col min="278" max="278" width="10.85546875" style="99" bestFit="1" customWidth="1"/>
    <col min="279" max="279" width="15.42578125" style="99" bestFit="1" customWidth="1"/>
    <col min="280" max="280" width="8.85546875" style="99" bestFit="1" customWidth="1"/>
    <col min="281" max="281" width="9.85546875" style="99" bestFit="1" customWidth="1"/>
    <col min="282" max="282" width="8.28515625" style="99" bestFit="1" customWidth="1"/>
    <col min="283" max="283" width="8.140625" style="99" bestFit="1" customWidth="1"/>
    <col min="284" max="284" width="9.7109375" style="99" bestFit="1" customWidth="1"/>
    <col min="285" max="285" width="8.28515625" style="99" bestFit="1" customWidth="1"/>
    <col min="286" max="512" width="7.85546875" style="99"/>
    <col min="513" max="513" width="5.7109375" style="99" customWidth="1"/>
    <col min="514" max="514" width="34.5703125" style="99" customWidth="1"/>
    <col min="515" max="515" width="9.140625" style="99" customWidth="1"/>
    <col min="516" max="516" width="6.42578125" style="99" bestFit="1" customWidth="1"/>
    <col min="517" max="517" width="7" style="99" bestFit="1" customWidth="1"/>
    <col min="518" max="518" width="7.140625" style="99" bestFit="1" customWidth="1"/>
    <col min="519" max="519" width="12.85546875" style="99" bestFit="1" customWidth="1"/>
    <col min="520" max="520" width="6" style="99" bestFit="1" customWidth="1"/>
    <col min="521" max="521" width="5.7109375" style="99" bestFit="1" customWidth="1"/>
    <col min="522" max="522" width="8.28515625" style="99" bestFit="1" customWidth="1"/>
    <col min="523" max="523" width="9.140625" style="99" bestFit="1" customWidth="1"/>
    <col min="524" max="524" width="10" style="99" bestFit="1" customWidth="1"/>
    <col min="525" max="525" width="11.5703125" style="99" bestFit="1" customWidth="1"/>
    <col min="526" max="526" width="10.42578125" style="99" bestFit="1" customWidth="1"/>
    <col min="527" max="527" width="6.42578125" style="99" bestFit="1" customWidth="1"/>
    <col min="528" max="528" width="11" style="99" bestFit="1" customWidth="1"/>
    <col min="529" max="529" width="12.85546875" style="99" bestFit="1" customWidth="1"/>
    <col min="530" max="530" width="13.140625" style="99" bestFit="1" customWidth="1"/>
    <col min="531" max="531" width="9.140625" style="99" bestFit="1" customWidth="1"/>
    <col min="532" max="533" width="8.7109375" style="99" bestFit="1" customWidth="1"/>
    <col min="534" max="534" width="10.85546875" style="99" bestFit="1" customWidth="1"/>
    <col min="535" max="535" width="15.42578125" style="99" bestFit="1" customWidth="1"/>
    <col min="536" max="536" width="8.85546875" style="99" bestFit="1" customWidth="1"/>
    <col min="537" max="537" width="9.85546875" style="99" bestFit="1" customWidth="1"/>
    <col min="538" max="538" width="8.28515625" style="99" bestFit="1" customWidth="1"/>
    <col min="539" max="539" width="8.140625" style="99" bestFit="1" customWidth="1"/>
    <col min="540" max="540" width="9.7109375" style="99" bestFit="1" customWidth="1"/>
    <col min="541" max="541" width="8.28515625" style="99" bestFit="1" customWidth="1"/>
    <col min="542" max="768" width="7.85546875" style="99"/>
    <col min="769" max="769" width="5.7109375" style="99" customWidth="1"/>
    <col min="770" max="770" width="34.5703125" style="99" customWidth="1"/>
    <col min="771" max="771" width="9.140625" style="99" customWidth="1"/>
    <col min="772" max="772" width="6.42578125" style="99" bestFit="1" customWidth="1"/>
    <col min="773" max="773" width="7" style="99" bestFit="1" customWidth="1"/>
    <col min="774" max="774" width="7.140625" style="99" bestFit="1" customWidth="1"/>
    <col min="775" max="775" width="12.85546875" style="99" bestFit="1" customWidth="1"/>
    <col min="776" max="776" width="6" style="99" bestFit="1" customWidth="1"/>
    <col min="777" max="777" width="5.7109375" style="99" bestFit="1" customWidth="1"/>
    <col min="778" max="778" width="8.28515625" style="99" bestFit="1" customWidth="1"/>
    <col min="779" max="779" width="9.140625" style="99" bestFit="1" customWidth="1"/>
    <col min="780" max="780" width="10" style="99" bestFit="1" customWidth="1"/>
    <col min="781" max="781" width="11.5703125" style="99" bestFit="1" customWidth="1"/>
    <col min="782" max="782" width="10.42578125" style="99" bestFit="1" customWidth="1"/>
    <col min="783" max="783" width="6.42578125" style="99" bestFit="1" customWidth="1"/>
    <col min="784" max="784" width="11" style="99" bestFit="1" customWidth="1"/>
    <col min="785" max="785" width="12.85546875" style="99" bestFit="1" customWidth="1"/>
    <col min="786" max="786" width="13.140625" style="99" bestFit="1" customWidth="1"/>
    <col min="787" max="787" width="9.140625" style="99" bestFit="1" customWidth="1"/>
    <col min="788" max="789" width="8.7109375" style="99" bestFit="1" customWidth="1"/>
    <col min="790" max="790" width="10.85546875" style="99" bestFit="1" customWidth="1"/>
    <col min="791" max="791" width="15.42578125" style="99" bestFit="1" customWidth="1"/>
    <col min="792" max="792" width="8.85546875" style="99" bestFit="1" customWidth="1"/>
    <col min="793" max="793" width="9.85546875" style="99" bestFit="1" customWidth="1"/>
    <col min="794" max="794" width="8.28515625" style="99" bestFit="1" customWidth="1"/>
    <col min="795" max="795" width="8.140625" style="99" bestFit="1" customWidth="1"/>
    <col min="796" max="796" width="9.7109375" style="99" bestFit="1" customWidth="1"/>
    <col min="797" max="797" width="8.28515625" style="99" bestFit="1" customWidth="1"/>
    <col min="798" max="1024" width="7.85546875" style="99"/>
    <col min="1025" max="1025" width="5.7109375" style="99" customWidth="1"/>
    <col min="1026" max="1026" width="34.5703125" style="99" customWidth="1"/>
    <col min="1027" max="1027" width="9.140625" style="99" customWidth="1"/>
    <col min="1028" max="1028" width="6.42578125" style="99" bestFit="1" customWidth="1"/>
    <col min="1029" max="1029" width="7" style="99" bestFit="1" customWidth="1"/>
    <col min="1030" max="1030" width="7.140625" style="99" bestFit="1" customWidth="1"/>
    <col min="1031" max="1031" width="12.85546875" style="99" bestFit="1" customWidth="1"/>
    <col min="1032" max="1032" width="6" style="99" bestFit="1" customWidth="1"/>
    <col min="1033" max="1033" width="5.7109375" style="99" bestFit="1" customWidth="1"/>
    <col min="1034" max="1034" width="8.28515625" style="99" bestFit="1" customWidth="1"/>
    <col min="1035" max="1035" width="9.140625" style="99" bestFit="1" customWidth="1"/>
    <col min="1036" max="1036" width="10" style="99" bestFit="1" customWidth="1"/>
    <col min="1037" max="1037" width="11.5703125" style="99" bestFit="1" customWidth="1"/>
    <col min="1038" max="1038" width="10.42578125" style="99" bestFit="1" customWidth="1"/>
    <col min="1039" max="1039" width="6.42578125" style="99" bestFit="1" customWidth="1"/>
    <col min="1040" max="1040" width="11" style="99" bestFit="1" customWidth="1"/>
    <col min="1041" max="1041" width="12.85546875" style="99" bestFit="1" customWidth="1"/>
    <col min="1042" max="1042" width="13.140625" style="99" bestFit="1" customWidth="1"/>
    <col min="1043" max="1043" width="9.140625" style="99" bestFit="1" customWidth="1"/>
    <col min="1044" max="1045" width="8.7109375" style="99" bestFit="1" customWidth="1"/>
    <col min="1046" max="1046" width="10.85546875" style="99" bestFit="1" customWidth="1"/>
    <col min="1047" max="1047" width="15.42578125" style="99" bestFit="1" customWidth="1"/>
    <col min="1048" max="1048" width="8.85546875" style="99" bestFit="1" customWidth="1"/>
    <col min="1049" max="1049" width="9.85546875" style="99" bestFit="1" customWidth="1"/>
    <col min="1050" max="1050" width="8.28515625" style="99" bestFit="1" customWidth="1"/>
    <col min="1051" max="1051" width="8.140625" style="99" bestFit="1" customWidth="1"/>
    <col min="1052" max="1052" width="9.7109375" style="99" bestFit="1" customWidth="1"/>
    <col min="1053" max="1053" width="8.28515625" style="99" bestFit="1" customWidth="1"/>
    <col min="1054" max="1280" width="7.85546875" style="99"/>
    <col min="1281" max="1281" width="5.7109375" style="99" customWidth="1"/>
    <col min="1282" max="1282" width="34.5703125" style="99" customWidth="1"/>
    <col min="1283" max="1283" width="9.140625" style="99" customWidth="1"/>
    <col min="1284" max="1284" width="6.42578125" style="99" bestFit="1" customWidth="1"/>
    <col min="1285" max="1285" width="7" style="99" bestFit="1" customWidth="1"/>
    <col min="1286" max="1286" width="7.140625" style="99" bestFit="1" customWidth="1"/>
    <col min="1287" max="1287" width="12.85546875" style="99" bestFit="1" customWidth="1"/>
    <col min="1288" max="1288" width="6" style="99" bestFit="1" customWidth="1"/>
    <col min="1289" max="1289" width="5.7109375" style="99" bestFit="1" customWidth="1"/>
    <col min="1290" max="1290" width="8.28515625" style="99" bestFit="1" customWidth="1"/>
    <col min="1291" max="1291" width="9.140625" style="99" bestFit="1" customWidth="1"/>
    <col min="1292" max="1292" width="10" style="99" bestFit="1" customWidth="1"/>
    <col min="1293" max="1293" width="11.5703125" style="99" bestFit="1" customWidth="1"/>
    <col min="1294" max="1294" width="10.42578125" style="99" bestFit="1" customWidth="1"/>
    <col min="1295" max="1295" width="6.42578125" style="99" bestFit="1" customWidth="1"/>
    <col min="1296" max="1296" width="11" style="99" bestFit="1" customWidth="1"/>
    <col min="1297" max="1297" width="12.85546875" style="99" bestFit="1" customWidth="1"/>
    <col min="1298" max="1298" width="13.140625" style="99" bestFit="1" customWidth="1"/>
    <col min="1299" max="1299" width="9.140625" style="99" bestFit="1" customWidth="1"/>
    <col min="1300" max="1301" width="8.7109375" style="99" bestFit="1" customWidth="1"/>
    <col min="1302" max="1302" width="10.85546875" style="99" bestFit="1" customWidth="1"/>
    <col min="1303" max="1303" width="15.42578125" style="99" bestFit="1" customWidth="1"/>
    <col min="1304" max="1304" width="8.85546875" style="99" bestFit="1" customWidth="1"/>
    <col min="1305" max="1305" width="9.85546875" style="99" bestFit="1" customWidth="1"/>
    <col min="1306" max="1306" width="8.28515625" style="99" bestFit="1" customWidth="1"/>
    <col min="1307" max="1307" width="8.140625" style="99" bestFit="1" customWidth="1"/>
    <col min="1308" max="1308" width="9.7109375" style="99" bestFit="1" customWidth="1"/>
    <col min="1309" max="1309" width="8.28515625" style="99" bestFit="1" customWidth="1"/>
    <col min="1310" max="1536" width="7.85546875" style="99"/>
    <col min="1537" max="1537" width="5.7109375" style="99" customWidth="1"/>
    <col min="1538" max="1538" width="34.5703125" style="99" customWidth="1"/>
    <col min="1539" max="1539" width="9.140625" style="99" customWidth="1"/>
    <col min="1540" max="1540" width="6.42578125" style="99" bestFit="1" customWidth="1"/>
    <col min="1541" max="1541" width="7" style="99" bestFit="1" customWidth="1"/>
    <col min="1542" max="1542" width="7.140625" style="99" bestFit="1" customWidth="1"/>
    <col min="1543" max="1543" width="12.85546875" style="99" bestFit="1" customWidth="1"/>
    <col min="1544" max="1544" width="6" style="99" bestFit="1" customWidth="1"/>
    <col min="1545" max="1545" width="5.7109375" style="99" bestFit="1" customWidth="1"/>
    <col min="1546" max="1546" width="8.28515625" style="99" bestFit="1" customWidth="1"/>
    <col min="1547" max="1547" width="9.140625" style="99" bestFit="1" customWidth="1"/>
    <col min="1548" max="1548" width="10" style="99" bestFit="1" customWidth="1"/>
    <col min="1549" max="1549" width="11.5703125" style="99" bestFit="1" customWidth="1"/>
    <col min="1550" max="1550" width="10.42578125" style="99" bestFit="1" customWidth="1"/>
    <col min="1551" max="1551" width="6.42578125" style="99" bestFit="1" customWidth="1"/>
    <col min="1552" max="1552" width="11" style="99" bestFit="1" customWidth="1"/>
    <col min="1553" max="1553" width="12.85546875" style="99" bestFit="1" customWidth="1"/>
    <col min="1554" max="1554" width="13.140625" style="99" bestFit="1" customWidth="1"/>
    <col min="1555" max="1555" width="9.140625" style="99" bestFit="1" customWidth="1"/>
    <col min="1556" max="1557" width="8.7109375" style="99" bestFit="1" customWidth="1"/>
    <col min="1558" max="1558" width="10.85546875" style="99" bestFit="1" customWidth="1"/>
    <col min="1559" max="1559" width="15.42578125" style="99" bestFit="1" customWidth="1"/>
    <col min="1560" max="1560" width="8.85546875" style="99" bestFit="1" customWidth="1"/>
    <col min="1561" max="1561" width="9.85546875" style="99" bestFit="1" customWidth="1"/>
    <col min="1562" max="1562" width="8.28515625" style="99" bestFit="1" customWidth="1"/>
    <col min="1563" max="1563" width="8.140625" style="99" bestFit="1" customWidth="1"/>
    <col min="1564" max="1564" width="9.7109375" style="99" bestFit="1" customWidth="1"/>
    <col min="1565" max="1565" width="8.28515625" style="99" bestFit="1" customWidth="1"/>
    <col min="1566" max="1792" width="7.85546875" style="99"/>
    <col min="1793" max="1793" width="5.7109375" style="99" customWidth="1"/>
    <col min="1794" max="1794" width="34.5703125" style="99" customWidth="1"/>
    <col min="1795" max="1795" width="9.140625" style="99" customWidth="1"/>
    <col min="1796" max="1796" width="6.42578125" style="99" bestFit="1" customWidth="1"/>
    <col min="1797" max="1797" width="7" style="99" bestFit="1" customWidth="1"/>
    <col min="1798" max="1798" width="7.140625" style="99" bestFit="1" customWidth="1"/>
    <col min="1799" max="1799" width="12.85546875" style="99" bestFit="1" customWidth="1"/>
    <col min="1800" max="1800" width="6" style="99" bestFit="1" customWidth="1"/>
    <col min="1801" max="1801" width="5.7109375" style="99" bestFit="1" customWidth="1"/>
    <col min="1802" max="1802" width="8.28515625" style="99" bestFit="1" customWidth="1"/>
    <col min="1803" max="1803" width="9.140625" style="99" bestFit="1" customWidth="1"/>
    <col min="1804" max="1804" width="10" style="99" bestFit="1" customWidth="1"/>
    <col min="1805" max="1805" width="11.5703125" style="99" bestFit="1" customWidth="1"/>
    <col min="1806" max="1806" width="10.42578125" style="99" bestFit="1" customWidth="1"/>
    <col min="1807" max="1807" width="6.42578125" style="99" bestFit="1" customWidth="1"/>
    <col min="1808" max="1808" width="11" style="99" bestFit="1" customWidth="1"/>
    <col min="1809" max="1809" width="12.85546875" style="99" bestFit="1" customWidth="1"/>
    <col min="1810" max="1810" width="13.140625" style="99" bestFit="1" customWidth="1"/>
    <col min="1811" max="1811" width="9.140625" style="99" bestFit="1" customWidth="1"/>
    <col min="1812" max="1813" width="8.7109375" style="99" bestFit="1" customWidth="1"/>
    <col min="1814" max="1814" width="10.85546875" style="99" bestFit="1" customWidth="1"/>
    <col min="1815" max="1815" width="15.42578125" style="99" bestFit="1" customWidth="1"/>
    <col min="1816" max="1816" width="8.85546875" style="99" bestFit="1" customWidth="1"/>
    <col min="1817" max="1817" width="9.85546875" style="99" bestFit="1" customWidth="1"/>
    <col min="1818" max="1818" width="8.28515625" style="99" bestFit="1" customWidth="1"/>
    <col min="1819" max="1819" width="8.140625" style="99" bestFit="1" customWidth="1"/>
    <col min="1820" max="1820" width="9.7109375" style="99" bestFit="1" customWidth="1"/>
    <col min="1821" max="1821" width="8.28515625" style="99" bestFit="1" customWidth="1"/>
    <col min="1822" max="2048" width="7.85546875" style="99"/>
    <col min="2049" max="2049" width="5.7109375" style="99" customWidth="1"/>
    <col min="2050" max="2050" width="34.5703125" style="99" customWidth="1"/>
    <col min="2051" max="2051" width="9.140625" style="99" customWidth="1"/>
    <col min="2052" max="2052" width="6.42578125" style="99" bestFit="1" customWidth="1"/>
    <col min="2053" max="2053" width="7" style="99" bestFit="1" customWidth="1"/>
    <col min="2054" max="2054" width="7.140625" style="99" bestFit="1" customWidth="1"/>
    <col min="2055" max="2055" width="12.85546875" style="99" bestFit="1" customWidth="1"/>
    <col min="2056" max="2056" width="6" style="99" bestFit="1" customWidth="1"/>
    <col min="2057" max="2057" width="5.7109375" style="99" bestFit="1" customWidth="1"/>
    <col min="2058" max="2058" width="8.28515625" style="99" bestFit="1" customWidth="1"/>
    <col min="2059" max="2059" width="9.140625" style="99" bestFit="1" customWidth="1"/>
    <col min="2060" max="2060" width="10" style="99" bestFit="1" customWidth="1"/>
    <col min="2061" max="2061" width="11.5703125" style="99" bestFit="1" customWidth="1"/>
    <col min="2062" max="2062" width="10.42578125" style="99" bestFit="1" customWidth="1"/>
    <col min="2063" max="2063" width="6.42578125" style="99" bestFit="1" customWidth="1"/>
    <col min="2064" max="2064" width="11" style="99" bestFit="1" customWidth="1"/>
    <col min="2065" max="2065" width="12.85546875" style="99" bestFit="1" customWidth="1"/>
    <col min="2066" max="2066" width="13.140625" style="99" bestFit="1" customWidth="1"/>
    <col min="2067" max="2067" width="9.140625" style="99" bestFit="1" customWidth="1"/>
    <col min="2068" max="2069" width="8.7109375" style="99" bestFit="1" customWidth="1"/>
    <col min="2070" max="2070" width="10.85546875" style="99" bestFit="1" customWidth="1"/>
    <col min="2071" max="2071" width="15.42578125" style="99" bestFit="1" customWidth="1"/>
    <col min="2072" max="2072" width="8.85546875" style="99" bestFit="1" customWidth="1"/>
    <col min="2073" max="2073" width="9.85546875" style="99" bestFit="1" customWidth="1"/>
    <col min="2074" max="2074" width="8.28515625" style="99" bestFit="1" customWidth="1"/>
    <col min="2075" max="2075" width="8.140625" style="99" bestFit="1" customWidth="1"/>
    <col min="2076" max="2076" width="9.7109375" style="99" bestFit="1" customWidth="1"/>
    <col min="2077" max="2077" width="8.28515625" style="99" bestFit="1" customWidth="1"/>
    <col min="2078" max="2304" width="7.85546875" style="99"/>
    <col min="2305" max="2305" width="5.7109375" style="99" customWidth="1"/>
    <col min="2306" max="2306" width="34.5703125" style="99" customWidth="1"/>
    <col min="2307" max="2307" width="9.140625" style="99" customWidth="1"/>
    <col min="2308" max="2308" width="6.42578125" style="99" bestFit="1" customWidth="1"/>
    <col min="2309" max="2309" width="7" style="99" bestFit="1" customWidth="1"/>
    <col min="2310" max="2310" width="7.140625" style="99" bestFit="1" customWidth="1"/>
    <col min="2311" max="2311" width="12.85546875" style="99" bestFit="1" customWidth="1"/>
    <col min="2312" max="2312" width="6" style="99" bestFit="1" customWidth="1"/>
    <col min="2313" max="2313" width="5.7109375" style="99" bestFit="1" customWidth="1"/>
    <col min="2314" max="2314" width="8.28515625" style="99" bestFit="1" customWidth="1"/>
    <col min="2315" max="2315" width="9.140625" style="99" bestFit="1" customWidth="1"/>
    <col min="2316" max="2316" width="10" style="99" bestFit="1" customWidth="1"/>
    <col min="2317" max="2317" width="11.5703125" style="99" bestFit="1" customWidth="1"/>
    <col min="2318" max="2318" width="10.42578125" style="99" bestFit="1" customWidth="1"/>
    <col min="2319" max="2319" width="6.42578125" style="99" bestFit="1" customWidth="1"/>
    <col min="2320" max="2320" width="11" style="99" bestFit="1" customWidth="1"/>
    <col min="2321" max="2321" width="12.85546875" style="99" bestFit="1" customWidth="1"/>
    <col min="2322" max="2322" width="13.140625" style="99" bestFit="1" customWidth="1"/>
    <col min="2323" max="2323" width="9.140625" style="99" bestFit="1" customWidth="1"/>
    <col min="2324" max="2325" width="8.7109375" style="99" bestFit="1" customWidth="1"/>
    <col min="2326" max="2326" width="10.85546875" style="99" bestFit="1" customWidth="1"/>
    <col min="2327" max="2327" width="15.42578125" style="99" bestFit="1" customWidth="1"/>
    <col min="2328" max="2328" width="8.85546875" style="99" bestFit="1" customWidth="1"/>
    <col min="2329" max="2329" width="9.85546875" style="99" bestFit="1" customWidth="1"/>
    <col min="2330" max="2330" width="8.28515625" style="99" bestFit="1" customWidth="1"/>
    <col min="2331" max="2331" width="8.140625" style="99" bestFit="1" customWidth="1"/>
    <col min="2332" max="2332" width="9.7109375" style="99" bestFit="1" customWidth="1"/>
    <col min="2333" max="2333" width="8.28515625" style="99" bestFit="1" customWidth="1"/>
    <col min="2334" max="2560" width="7.85546875" style="99"/>
    <col min="2561" max="2561" width="5.7109375" style="99" customWidth="1"/>
    <col min="2562" max="2562" width="34.5703125" style="99" customWidth="1"/>
    <col min="2563" max="2563" width="9.140625" style="99" customWidth="1"/>
    <col min="2564" max="2564" width="6.42578125" style="99" bestFit="1" customWidth="1"/>
    <col min="2565" max="2565" width="7" style="99" bestFit="1" customWidth="1"/>
    <col min="2566" max="2566" width="7.140625" style="99" bestFit="1" customWidth="1"/>
    <col min="2567" max="2567" width="12.85546875" style="99" bestFit="1" customWidth="1"/>
    <col min="2568" max="2568" width="6" style="99" bestFit="1" customWidth="1"/>
    <col min="2569" max="2569" width="5.7109375" style="99" bestFit="1" customWidth="1"/>
    <col min="2570" max="2570" width="8.28515625" style="99" bestFit="1" customWidth="1"/>
    <col min="2571" max="2571" width="9.140625" style="99" bestFit="1" customWidth="1"/>
    <col min="2572" max="2572" width="10" style="99" bestFit="1" customWidth="1"/>
    <col min="2573" max="2573" width="11.5703125" style="99" bestFit="1" customWidth="1"/>
    <col min="2574" max="2574" width="10.42578125" style="99" bestFit="1" customWidth="1"/>
    <col min="2575" max="2575" width="6.42578125" style="99" bestFit="1" customWidth="1"/>
    <col min="2576" max="2576" width="11" style="99" bestFit="1" customWidth="1"/>
    <col min="2577" max="2577" width="12.85546875" style="99" bestFit="1" customWidth="1"/>
    <col min="2578" max="2578" width="13.140625" style="99" bestFit="1" customWidth="1"/>
    <col min="2579" max="2579" width="9.140625" style="99" bestFit="1" customWidth="1"/>
    <col min="2580" max="2581" width="8.7109375" style="99" bestFit="1" customWidth="1"/>
    <col min="2582" max="2582" width="10.85546875" style="99" bestFit="1" customWidth="1"/>
    <col min="2583" max="2583" width="15.42578125" style="99" bestFit="1" customWidth="1"/>
    <col min="2584" max="2584" width="8.85546875" style="99" bestFit="1" customWidth="1"/>
    <col min="2585" max="2585" width="9.85546875" style="99" bestFit="1" customWidth="1"/>
    <col min="2586" max="2586" width="8.28515625" style="99" bestFit="1" customWidth="1"/>
    <col min="2587" max="2587" width="8.140625" style="99" bestFit="1" customWidth="1"/>
    <col min="2588" max="2588" width="9.7109375" style="99" bestFit="1" customWidth="1"/>
    <col min="2589" max="2589" width="8.28515625" style="99" bestFit="1" customWidth="1"/>
    <col min="2590" max="2816" width="7.85546875" style="99"/>
    <col min="2817" max="2817" width="5.7109375" style="99" customWidth="1"/>
    <col min="2818" max="2818" width="34.5703125" style="99" customWidth="1"/>
    <col min="2819" max="2819" width="9.140625" style="99" customWidth="1"/>
    <col min="2820" max="2820" width="6.42578125" style="99" bestFit="1" customWidth="1"/>
    <col min="2821" max="2821" width="7" style="99" bestFit="1" customWidth="1"/>
    <col min="2822" max="2822" width="7.140625" style="99" bestFit="1" customWidth="1"/>
    <col min="2823" max="2823" width="12.85546875" style="99" bestFit="1" customWidth="1"/>
    <col min="2824" max="2824" width="6" style="99" bestFit="1" customWidth="1"/>
    <col min="2825" max="2825" width="5.7109375" style="99" bestFit="1" customWidth="1"/>
    <col min="2826" max="2826" width="8.28515625" style="99" bestFit="1" customWidth="1"/>
    <col min="2827" max="2827" width="9.140625" style="99" bestFit="1" customWidth="1"/>
    <col min="2828" max="2828" width="10" style="99" bestFit="1" customWidth="1"/>
    <col min="2829" max="2829" width="11.5703125" style="99" bestFit="1" customWidth="1"/>
    <col min="2830" max="2830" width="10.42578125" style="99" bestFit="1" customWidth="1"/>
    <col min="2831" max="2831" width="6.42578125" style="99" bestFit="1" customWidth="1"/>
    <col min="2832" max="2832" width="11" style="99" bestFit="1" customWidth="1"/>
    <col min="2833" max="2833" width="12.85546875" style="99" bestFit="1" customWidth="1"/>
    <col min="2834" max="2834" width="13.140625" style="99" bestFit="1" customWidth="1"/>
    <col min="2835" max="2835" width="9.140625" style="99" bestFit="1" customWidth="1"/>
    <col min="2836" max="2837" width="8.7109375" style="99" bestFit="1" customWidth="1"/>
    <col min="2838" max="2838" width="10.85546875" style="99" bestFit="1" customWidth="1"/>
    <col min="2839" max="2839" width="15.42578125" style="99" bestFit="1" customWidth="1"/>
    <col min="2840" max="2840" width="8.85546875" style="99" bestFit="1" customWidth="1"/>
    <col min="2841" max="2841" width="9.85546875" style="99" bestFit="1" customWidth="1"/>
    <col min="2842" max="2842" width="8.28515625" style="99" bestFit="1" customWidth="1"/>
    <col min="2843" max="2843" width="8.140625" style="99" bestFit="1" customWidth="1"/>
    <col min="2844" max="2844" width="9.7109375" style="99" bestFit="1" customWidth="1"/>
    <col min="2845" max="2845" width="8.28515625" style="99" bestFit="1" customWidth="1"/>
    <col min="2846" max="3072" width="7.85546875" style="99"/>
    <col min="3073" max="3073" width="5.7109375" style="99" customWidth="1"/>
    <col min="3074" max="3074" width="34.5703125" style="99" customWidth="1"/>
    <col min="3075" max="3075" width="9.140625" style="99" customWidth="1"/>
    <col min="3076" max="3076" width="6.42578125" style="99" bestFit="1" customWidth="1"/>
    <col min="3077" max="3077" width="7" style="99" bestFit="1" customWidth="1"/>
    <col min="3078" max="3078" width="7.140625" style="99" bestFit="1" customWidth="1"/>
    <col min="3079" max="3079" width="12.85546875" style="99" bestFit="1" customWidth="1"/>
    <col min="3080" max="3080" width="6" style="99" bestFit="1" customWidth="1"/>
    <col min="3081" max="3081" width="5.7109375" style="99" bestFit="1" customWidth="1"/>
    <col min="3082" max="3082" width="8.28515625" style="99" bestFit="1" customWidth="1"/>
    <col min="3083" max="3083" width="9.140625" style="99" bestFit="1" customWidth="1"/>
    <col min="3084" max="3084" width="10" style="99" bestFit="1" customWidth="1"/>
    <col min="3085" max="3085" width="11.5703125" style="99" bestFit="1" customWidth="1"/>
    <col min="3086" max="3086" width="10.42578125" style="99" bestFit="1" customWidth="1"/>
    <col min="3087" max="3087" width="6.42578125" style="99" bestFit="1" customWidth="1"/>
    <col min="3088" max="3088" width="11" style="99" bestFit="1" customWidth="1"/>
    <col min="3089" max="3089" width="12.85546875" style="99" bestFit="1" customWidth="1"/>
    <col min="3090" max="3090" width="13.140625" style="99" bestFit="1" customWidth="1"/>
    <col min="3091" max="3091" width="9.140625" style="99" bestFit="1" customWidth="1"/>
    <col min="3092" max="3093" width="8.7109375" style="99" bestFit="1" customWidth="1"/>
    <col min="3094" max="3094" width="10.85546875" style="99" bestFit="1" customWidth="1"/>
    <col min="3095" max="3095" width="15.42578125" style="99" bestFit="1" customWidth="1"/>
    <col min="3096" max="3096" width="8.85546875" style="99" bestFit="1" customWidth="1"/>
    <col min="3097" max="3097" width="9.85546875" style="99" bestFit="1" customWidth="1"/>
    <col min="3098" max="3098" width="8.28515625" style="99" bestFit="1" customWidth="1"/>
    <col min="3099" max="3099" width="8.140625" style="99" bestFit="1" customWidth="1"/>
    <col min="3100" max="3100" width="9.7109375" style="99" bestFit="1" customWidth="1"/>
    <col min="3101" max="3101" width="8.28515625" style="99" bestFit="1" customWidth="1"/>
    <col min="3102" max="3328" width="7.85546875" style="99"/>
    <col min="3329" max="3329" width="5.7109375" style="99" customWidth="1"/>
    <col min="3330" max="3330" width="34.5703125" style="99" customWidth="1"/>
    <col min="3331" max="3331" width="9.140625" style="99" customWidth="1"/>
    <col min="3332" max="3332" width="6.42578125" style="99" bestFit="1" customWidth="1"/>
    <col min="3333" max="3333" width="7" style="99" bestFit="1" customWidth="1"/>
    <col min="3334" max="3334" width="7.140625" style="99" bestFit="1" customWidth="1"/>
    <col min="3335" max="3335" width="12.85546875" style="99" bestFit="1" customWidth="1"/>
    <col min="3336" max="3336" width="6" style="99" bestFit="1" customWidth="1"/>
    <col min="3337" max="3337" width="5.7109375" style="99" bestFit="1" customWidth="1"/>
    <col min="3338" max="3338" width="8.28515625" style="99" bestFit="1" customWidth="1"/>
    <col min="3339" max="3339" width="9.140625" style="99" bestFit="1" customWidth="1"/>
    <col min="3340" max="3340" width="10" style="99" bestFit="1" customWidth="1"/>
    <col min="3341" max="3341" width="11.5703125" style="99" bestFit="1" customWidth="1"/>
    <col min="3342" max="3342" width="10.42578125" style="99" bestFit="1" customWidth="1"/>
    <col min="3343" max="3343" width="6.42578125" style="99" bestFit="1" customWidth="1"/>
    <col min="3344" max="3344" width="11" style="99" bestFit="1" customWidth="1"/>
    <col min="3345" max="3345" width="12.85546875" style="99" bestFit="1" customWidth="1"/>
    <col min="3346" max="3346" width="13.140625" style="99" bestFit="1" customWidth="1"/>
    <col min="3347" max="3347" width="9.140625" style="99" bestFit="1" customWidth="1"/>
    <col min="3348" max="3349" width="8.7109375" style="99" bestFit="1" customWidth="1"/>
    <col min="3350" max="3350" width="10.85546875" style="99" bestFit="1" customWidth="1"/>
    <col min="3351" max="3351" width="15.42578125" style="99" bestFit="1" customWidth="1"/>
    <col min="3352" max="3352" width="8.85546875" style="99" bestFit="1" customWidth="1"/>
    <col min="3353" max="3353" width="9.85546875" style="99" bestFit="1" customWidth="1"/>
    <col min="3354" max="3354" width="8.28515625" style="99" bestFit="1" customWidth="1"/>
    <col min="3355" max="3355" width="8.140625" style="99" bestFit="1" customWidth="1"/>
    <col min="3356" max="3356" width="9.7109375" style="99" bestFit="1" customWidth="1"/>
    <col min="3357" max="3357" width="8.28515625" style="99" bestFit="1" customWidth="1"/>
    <col min="3358" max="3584" width="7.85546875" style="99"/>
    <col min="3585" max="3585" width="5.7109375" style="99" customWidth="1"/>
    <col min="3586" max="3586" width="34.5703125" style="99" customWidth="1"/>
    <col min="3587" max="3587" width="9.140625" style="99" customWidth="1"/>
    <col min="3588" max="3588" width="6.42578125" style="99" bestFit="1" customWidth="1"/>
    <col min="3589" max="3589" width="7" style="99" bestFit="1" customWidth="1"/>
    <col min="3590" max="3590" width="7.140625" style="99" bestFit="1" customWidth="1"/>
    <col min="3591" max="3591" width="12.85546875" style="99" bestFit="1" customWidth="1"/>
    <col min="3592" max="3592" width="6" style="99" bestFit="1" customWidth="1"/>
    <col min="3593" max="3593" width="5.7109375" style="99" bestFit="1" customWidth="1"/>
    <col min="3594" max="3594" width="8.28515625" style="99" bestFit="1" customWidth="1"/>
    <col min="3595" max="3595" width="9.140625" style="99" bestFit="1" customWidth="1"/>
    <col min="3596" max="3596" width="10" style="99" bestFit="1" customWidth="1"/>
    <col min="3597" max="3597" width="11.5703125" style="99" bestFit="1" customWidth="1"/>
    <col min="3598" max="3598" width="10.42578125" style="99" bestFit="1" customWidth="1"/>
    <col min="3599" max="3599" width="6.42578125" style="99" bestFit="1" customWidth="1"/>
    <col min="3600" max="3600" width="11" style="99" bestFit="1" customWidth="1"/>
    <col min="3601" max="3601" width="12.85546875" style="99" bestFit="1" customWidth="1"/>
    <col min="3602" max="3602" width="13.140625" style="99" bestFit="1" customWidth="1"/>
    <col min="3603" max="3603" width="9.140625" style="99" bestFit="1" customWidth="1"/>
    <col min="3604" max="3605" width="8.7109375" style="99" bestFit="1" customWidth="1"/>
    <col min="3606" max="3606" width="10.85546875" style="99" bestFit="1" customWidth="1"/>
    <col min="3607" max="3607" width="15.42578125" style="99" bestFit="1" customWidth="1"/>
    <col min="3608" max="3608" width="8.85546875" style="99" bestFit="1" customWidth="1"/>
    <col min="3609" max="3609" width="9.85546875" style="99" bestFit="1" customWidth="1"/>
    <col min="3610" max="3610" width="8.28515625" style="99" bestFit="1" customWidth="1"/>
    <col min="3611" max="3611" width="8.140625" style="99" bestFit="1" customWidth="1"/>
    <col min="3612" max="3612" width="9.7109375" style="99" bestFit="1" customWidth="1"/>
    <col min="3613" max="3613" width="8.28515625" style="99" bestFit="1" customWidth="1"/>
    <col min="3614" max="3840" width="7.85546875" style="99"/>
    <col min="3841" max="3841" width="5.7109375" style="99" customWidth="1"/>
    <col min="3842" max="3842" width="34.5703125" style="99" customWidth="1"/>
    <col min="3843" max="3843" width="9.140625" style="99" customWidth="1"/>
    <col min="3844" max="3844" width="6.42578125" style="99" bestFit="1" customWidth="1"/>
    <col min="3845" max="3845" width="7" style="99" bestFit="1" customWidth="1"/>
    <col min="3846" max="3846" width="7.140625" style="99" bestFit="1" customWidth="1"/>
    <col min="3847" max="3847" width="12.85546875" style="99" bestFit="1" customWidth="1"/>
    <col min="3848" max="3848" width="6" style="99" bestFit="1" customWidth="1"/>
    <col min="3849" max="3849" width="5.7109375" style="99" bestFit="1" customWidth="1"/>
    <col min="3850" max="3850" width="8.28515625" style="99" bestFit="1" customWidth="1"/>
    <col min="3851" max="3851" width="9.140625" style="99" bestFit="1" customWidth="1"/>
    <col min="3852" max="3852" width="10" style="99" bestFit="1" customWidth="1"/>
    <col min="3853" max="3853" width="11.5703125" style="99" bestFit="1" customWidth="1"/>
    <col min="3854" max="3854" width="10.42578125" style="99" bestFit="1" customWidth="1"/>
    <col min="3855" max="3855" width="6.42578125" style="99" bestFit="1" customWidth="1"/>
    <col min="3856" max="3856" width="11" style="99" bestFit="1" customWidth="1"/>
    <col min="3857" max="3857" width="12.85546875" style="99" bestFit="1" customWidth="1"/>
    <col min="3858" max="3858" width="13.140625" style="99" bestFit="1" customWidth="1"/>
    <col min="3859" max="3859" width="9.140625" style="99" bestFit="1" customWidth="1"/>
    <col min="3860" max="3861" width="8.7109375" style="99" bestFit="1" customWidth="1"/>
    <col min="3862" max="3862" width="10.85546875" style="99" bestFit="1" customWidth="1"/>
    <col min="3863" max="3863" width="15.42578125" style="99" bestFit="1" customWidth="1"/>
    <col min="3864" max="3864" width="8.85546875" style="99" bestFit="1" customWidth="1"/>
    <col min="3865" max="3865" width="9.85546875" style="99" bestFit="1" customWidth="1"/>
    <col min="3866" max="3866" width="8.28515625" style="99" bestFit="1" customWidth="1"/>
    <col min="3867" max="3867" width="8.140625" style="99" bestFit="1" customWidth="1"/>
    <col min="3868" max="3868" width="9.7109375" style="99" bestFit="1" customWidth="1"/>
    <col min="3869" max="3869" width="8.28515625" style="99" bestFit="1" customWidth="1"/>
    <col min="3870" max="4096" width="7.85546875" style="99"/>
    <col min="4097" max="4097" width="5.7109375" style="99" customWidth="1"/>
    <col min="4098" max="4098" width="34.5703125" style="99" customWidth="1"/>
    <col min="4099" max="4099" width="9.140625" style="99" customWidth="1"/>
    <col min="4100" max="4100" width="6.42578125" style="99" bestFit="1" customWidth="1"/>
    <col min="4101" max="4101" width="7" style="99" bestFit="1" customWidth="1"/>
    <col min="4102" max="4102" width="7.140625" style="99" bestFit="1" customWidth="1"/>
    <col min="4103" max="4103" width="12.85546875" style="99" bestFit="1" customWidth="1"/>
    <col min="4104" max="4104" width="6" style="99" bestFit="1" customWidth="1"/>
    <col min="4105" max="4105" width="5.7109375" style="99" bestFit="1" customWidth="1"/>
    <col min="4106" max="4106" width="8.28515625" style="99" bestFit="1" customWidth="1"/>
    <col min="4107" max="4107" width="9.140625" style="99" bestFit="1" customWidth="1"/>
    <col min="4108" max="4108" width="10" style="99" bestFit="1" customWidth="1"/>
    <col min="4109" max="4109" width="11.5703125" style="99" bestFit="1" customWidth="1"/>
    <col min="4110" max="4110" width="10.42578125" style="99" bestFit="1" customWidth="1"/>
    <col min="4111" max="4111" width="6.42578125" style="99" bestFit="1" customWidth="1"/>
    <col min="4112" max="4112" width="11" style="99" bestFit="1" customWidth="1"/>
    <col min="4113" max="4113" width="12.85546875" style="99" bestFit="1" customWidth="1"/>
    <col min="4114" max="4114" width="13.140625" style="99" bestFit="1" customWidth="1"/>
    <col min="4115" max="4115" width="9.140625" style="99" bestFit="1" customWidth="1"/>
    <col min="4116" max="4117" width="8.7109375" style="99" bestFit="1" customWidth="1"/>
    <col min="4118" max="4118" width="10.85546875" style="99" bestFit="1" customWidth="1"/>
    <col min="4119" max="4119" width="15.42578125" style="99" bestFit="1" customWidth="1"/>
    <col min="4120" max="4120" width="8.85546875" style="99" bestFit="1" customWidth="1"/>
    <col min="4121" max="4121" width="9.85546875" style="99" bestFit="1" customWidth="1"/>
    <col min="4122" max="4122" width="8.28515625" style="99" bestFit="1" customWidth="1"/>
    <col min="4123" max="4123" width="8.140625" style="99" bestFit="1" customWidth="1"/>
    <col min="4124" max="4124" width="9.7109375" style="99" bestFit="1" customWidth="1"/>
    <col min="4125" max="4125" width="8.28515625" style="99" bestFit="1" customWidth="1"/>
    <col min="4126" max="4352" width="7.85546875" style="99"/>
    <col min="4353" max="4353" width="5.7109375" style="99" customWidth="1"/>
    <col min="4354" max="4354" width="34.5703125" style="99" customWidth="1"/>
    <col min="4355" max="4355" width="9.140625" style="99" customWidth="1"/>
    <col min="4356" max="4356" width="6.42578125" style="99" bestFit="1" customWidth="1"/>
    <col min="4357" max="4357" width="7" style="99" bestFit="1" customWidth="1"/>
    <col min="4358" max="4358" width="7.140625" style="99" bestFit="1" customWidth="1"/>
    <col min="4359" max="4359" width="12.85546875" style="99" bestFit="1" customWidth="1"/>
    <col min="4360" max="4360" width="6" style="99" bestFit="1" customWidth="1"/>
    <col min="4361" max="4361" width="5.7109375" style="99" bestFit="1" customWidth="1"/>
    <col min="4362" max="4362" width="8.28515625" style="99" bestFit="1" customWidth="1"/>
    <col min="4363" max="4363" width="9.140625" style="99" bestFit="1" customWidth="1"/>
    <col min="4364" max="4364" width="10" style="99" bestFit="1" customWidth="1"/>
    <col min="4365" max="4365" width="11.5703125" style="99" bestFit="1" customWidth="1"/>
    <col min="4366" max="4366" width="10.42578125" style="99" bestFit="1" customWidth="1"/>
    <col min="4367" max="4367" width="6.42578125" style="99" bestFit="1" customWidth="1"/>
    <col min="4368" max="4368" width="11" style="99" bestFit="1" customWidth="1"/>
    <col min="4369" max="4369" width="12.85546875" style="99" bestFit="1" customWidth="1"/>
    <col min="4370" max="4370" width="13.140625" style="99" bestFit="1" customWidth="1"/>
    <col min="4371" max="4371" width="9.140625" style="99" bestFit="1" customWidth="1"/>
    <col min="4372" max="4373" width="8.7109375" style="99" bestFit="1" customWidth="1"/>
    <col min="4374" max="4374" width="10.85546875" style="99" bestFit="1" customWidth="1"/>
    <col min="4375" max="4375" width="15.42578125" style="99" bestFit="1" customWidth="1"/>
    <col min="4376" max="4376" width="8.85546875" style="99" bestFit="1" customWidth="1"/>
    <col min="4377" max="4377" width="9.85546875" style="99" bestFit="1" customWidth="1"/>
    <col min="4378" max="4378" width="8.28515625" style="99" bestFit="1" customWidth="1"/>
    <col min="4379" max="4379" width="8.140625" style="99" bestFit="1" customWidth="1"/>
    <col min="4380" max="4380" width="9.7109375" style="99" bestFit="1" customWidth="1"/>
    <col min="4381" max="4381" width="8.28515625" style="99" bestFit="1" customWidth="1"/>
    <col min="4382" max="4608" width="7.85546875" style="99"/>
    <col min="4609" max="4609" width="5.7109375" style="99" customWidth="1"/>
    <col min="4610" max="4610" width="34.5703125" style="99" customWidth="1"/>
    <col min="4611" max="4611" width="9.140625" style="99" customWidth="1"/>
    <col min="4612" max="4612" width="6.42578125" style="99" bestFit="1" customWidth="1"/>
    <col min="4613" max="4613" width="7" style="99" bestFit="1" customWidth="1"/>
    <col min="4614" max="4614" width="7.140625" style="99" bestFit="1" customWidth="1"/>
    <col min="4615" max="4615" width="12.85546875" style="99" bestFit="1" customWidth="1"/>
    <col min="4616" max="4616" width="6" style="99" bestFit="1" customWidth="1"/>
    <col min="4617" max="4617" width="5.7109375" style="99" bestFit="1" customWidth="1"/>
    <col min="4618" max="4618" width="8.28515625" style="99" bestFit="1" customWidth="1"/>
    <col min="4619" max="4619" width="9.140625" style="99" bestFit="1" customWidth="1"/>
    <col min="4620" max="4620" width="10" style="99" bestFit="1" customWidth="1"/>
    <col min="4621" max="4621" width="11.5703125" style="99" bestFit="1" customWidth="1"/>
    <col min="4622" max="4622" width="10.42578125" style="99" bestFit="1" customWidth="1"/>
    <col min="4623" max="4623" width="6.42578125" style="99" bestFit="1" customWidth="1"/>
    <col min="4624" max="4624" width="11" style="99" bestFit="1" customWidth="1"/>
    <col min="4625" max="4625" width="12.85546875" style="99" bestFit="1" customWidth="1"/>
    <col min="4626" max="4626" width="13.140625" style="99" bestFit="1" customWidth="1"/>
    <col min="4627" max="4627" width="9.140625" style="99" bestFit="1" customWidth="1"/>
    <col min="4628" max="4629" width="8.7109375" style="99" bestFit="1" customWidth="1"/>
    <col min="4630" max="4630" width="10.85546875" style="99" bestFit="1" customWidth="1"/>
    <col min="4631" max="4631" width="15.42578125" style="99" bestFit="1" customWidth="1"/>
    <col min="4632" max="4632" width="8.85546875" style="99" bestFit="1" customWidth="1"/>
    <col min="4633" max="4633" width="9.85546875" style="99" bestFit="1" customWidth="1"/>
    <col min="4634" max="4634" width="8.28515625" style="99" bestFit="1" customWidth="1"/>
    <col min="4635" max="4635" width="8.140625" style="99" bestFit="1" customWidth="1"/>
    <col min="4636" max="4636" width="9.7109375" style="99" bestFit="1" customWidth="1"/>
    <col min="4637" max="4637" width="8.28515625" style="99" bestFit="1" customWidth="1"/>
    <col min="4638" max="4864" width="7.85546875" style="99"/>
    <col min="4865" max="4865" width="5.7109375" style="99" customWidth="1"/>
    <col min="4866" max="4866" width="34.5703125" style="99" customWidth="1"/>
    <col min="4867" max="4867" width="9.140625" style="99" customWidth="1"/>
    <col min="4868" max="4868" width="6.42578125" style="99" bestFit="1" customWidth="1"/>
    <col min="4869" max="4869" width="7" style="99" bestFit="1" customWidth="1"/>
    <col min="4870" max="4870" width="7.140625" style="99" bestFit="1" customWidth="1"/>
    <col min="4871" max="4871" width="12.85546875" style="99" bestFit="1" customWidth="1"/>
    <col min="4872" max="4872" width="6" style="99" bestFit="1" customWidth="1"/>
    <col min="4873" max="4873" width="5.7109375" style="99" bestFit="1" customWidth="1"/>
    <col min="4874" max="4874" width="8.28515625" style="99" bestFit="1" customWidth="1"/>
    <col min="4875" max="4875" width="9.140625" style="99" bestFit="1" customWidth="1"/>
    <col min="4876" max="4876" width="10" style="99" bestFit="1" customWidth="1"/>
    <col min="4877" max="4877" width="11.5703125" style="99" bestFit="1" customWidth="1"/>
    <col min="4878" max="4878" width="10.42578125" style="99" bestFit="1" customWidth="1"/>
    <col min="4879" max="4879" width="6.42578125" style="99" bestFit="1" customWidth="1"/>
    <col min="4880" max="4880" width="11" style="99" bestFit="1" customWidth="1"/>
    <col min="4881" max="4881" width="12.85546875" style="99" bestFit="1" customWidth="1"/>
    <col min="4882" max="4882" width="13.140625" style="99" bestFit="1" customWidth="1"/>
    <col min="4883" max="4883" width="9.140625" style="99" bestFit="1" customWidth="1"/>
    <col min="4884" max="4885" width="8.7109375" style="99" bestFit="1" customWidth="1"/>
    <col min="4886" max="4886" width="10.85546875" style="99" bestFit="1" customWidth="1"/>
    <col min="4887" max="4887" width="15.42578125" style="99" bestFit="1" customWidth="1"/>
    <col min="4888" max="4888" width="8.85546875" style="99" bestFit="1" customWidth="1"/>
    <col min="4889" max="4889" width="9.85546875" style="99" bestFit="1" customWidth="1"/>
    <col min="4890" max="4890" width="8.28515625" style="99" bestFit="1" customWidth="1"/>
    <col min="4891" max="4891" width="8.140625" style="99" bestFit="1" customWidth="1"/>
    <col min="4892" max="4892" width="9.7109375" style="99" bestFit="1" customWidth="1"/>
    <col min="4893" max="4893" width="8.28515625" style="99" bestFit="1" customWidth="1"/>
    <col min="4894" max="5120" width="7.85546875" style="99"/>
    <col min="5121" max="5121" width="5.7109375" style="99" customWidth="1"/>
    <col min="5122" max="5122" width="34.5703125" style="99" customWidth="1"/>
    <col min="5123" max="5123" width="9.140625" style="99" customWidth="1"/>
    <col min="5124" max="5124" width="6.42578125" style="99" bestFit="1" customWidth="1"/>
    <col min="5125" max="5125" width="7" style="99" bestFit="1" customWidth="1"/>
    <col min="5126" max="5126" width="7.140625" style="99" bestFit="1" customWidth="1"/>
    <col min="5127" max="5127" width="12.85546875" style="99" bestFit="1" customWidth="1"/>
    <col min="5128" max="5128" width="6" style="99" bestFit="1" customWidth="1"/>
    <col min="5129" max="5129" width="5.7109375" style="99" bestFit="1" customWidth="1"/>
    <col min="5130" max="5130" width="8.28515625" style="99" bestFit="1" customWidth="1"/>
    <col min="5131" max="5131" width="9.140625" style="99" bestFit="1" customWidth="1"/>
    <col min="5132" max="5132" width="10" style="99" bestFit="1" customWidth="1"/>
    <col min="5133" max="5133" width="11.5703125" style="99" bestFit="1" customWidth="1"/>
    <col min="5134" max="5134" width="10.42578125" style="99" bestFit="1" customWidth="1"/>
    <col min="5135" max="5135" width="6.42578125" style="99" bestFit="1" customWidth="1"/>
    <col min="5136" max="5136" width="11" style="99" bestFit="1" customWidth="1"/>
    <col min="5137" max="5137" width="12.85546875" style="99" bestFit="1" customWidth="1"/>
    <col min="5138" max="5138" width="13.140625" style="99" bestFit="1" customWidth="1"/>
    <col min="5139" max="5139" width="9.140625" style="99" bestFit="1" customWidth="1"/>
    <col min="5140" max="5141" width="8.7109375" style="99" bestFit="1" customWidth="1"/>
    <col min="5142" max="5142" width="10.85546875" style="99" bestFit="1" customWidth="1"/>
    <col min="5143" max="5143" width="15.42578125" style="99" bestFit="1" customWidth="1"/>
    <col min="5144" max="5144" width="8.85546875" style="99" bestFit="1" customWidth="1"/>
    <col min="5145" max="5145" width="9.85546875" style="99" bestFit="1" customWidth="1"/>
    <col min="5146" max="5146" width="8.28515625" style="99" bestFit="1" customWidth="1"/>
    <col min="5147" max="5147" width="8.140625" style="99" bestFit="1" customWidth="1"/>
    <col min="5148" max="5148" width="9.7109375" style="99" bestFit="1" customWidth="1"/>
    <col min="5149" max="5149" width="8.28515625" style="99" bestFit="1" customWidth="1"/>
    <col min="5150" max="5376" width="7.85546875" style="99"/>
    <col min="5377" max="5377" width="5.7109375" style="99" customWidth="1"/>
    <col min="5378" max="5378" width="34.5703125" style="99" customWidth="1"/>
    <col min="5379" max="5379" width="9.140625" style="99" customWidth="1"/>
    <col min="5380" max="5380" width="6.42578125" style="99" bestFit="1" customWidth="1"/>
    <col min="5381" max="5381" width="7" style="99" bestFit="1" customWidth="1"/>
    <col min="5382" max="5382" width="7.140625" style="99" bestFit="1" customWidth="1"/>
    <col min="5383" max="5383" width="12.85546875" style="99" bestFit="1" customWidth="1"/>
    <col min="5384" max="5384" width="6" style="99" bestFit="1" customWidth="1"/>
    <col min="5385" max="5385" width="5.7109375" style="99" bestFit="1" customWidth="1"/>
    <col min="5386" max="5386" width="8.28515625" style="99" bestFit="1" customWidth="1"/>
    <col min="5387" max="5387" width="9.140625" style="99" bestFit="1" customWidth="1"/>
    <col min="5388" max="5388" width="10" style="99" bestFit="1" customWidth="1"/>
    <col min="5389" max="5389" width="11.5703125" style="99" bestFit="1" customWidth="1"/>
    <col min="5390" max="5390" width="10.42578125" style="99" bestFit="1" customWidth="1"/>
    <col min="5391" max="5391" width="6.42578125" style="99" bestFit="1" customWidth="1"/>
    <col min="5392" max="5392" width="11" style="99" bestFit="1" customWidth="1"/>
    <col min="5393" max="5393" width="12.85546875" style="99" bestFit="1" customWidth="1"/>
    <col min="5394" max="5394" width="13.140625" style="99" bestFit="1" customWidth="1"/>
    <col min="5395" max="5395" width="9.140625" style="99" bestFit="1" customWidth="1"/>
    <col min="5396" max="5397" width="8.7109375" style="99" bestFit="1" customWidth="1"/>
    <col min="5398" max="5398" width="10.85546875" style="99" bestFit="1" customWidth="1"/>
    <col min="5399" max="5399" width="15.42578125" style="99" bestFit="1" customWidth="1"/>
    <col min="5400" max="5400" width="8.85546875" style="99" bestFit="1" customWidth="1"/>
    <col min="5401" max="5401" width="9.85546875" style="99" bestFit="1" customWidth="1"/>
    <col min="5402" max="5402" width="8.28515625" style="99" bestFit="1" customWidth="1"/>
    <col min="5403" max="5403" width="8.140625" style="99" bestFit="1" customWidth="1"/>
    <col min="5404" max="5404" width="9.7109375" style="99" bestFit="1" customWidth="1"/>
    <col min="5405" max="5405" width="8.28515625" style="99" bestFit="1" customWidth="1"/>
    <col min="5406" max="5632" width="7.85546875" style="99"/>
    <col min="5633" max="5633" width="5.7109375" style="99" customWidth="1"/>
    <col min="5634" max="5634" width="34.5703125" style="99" customWidth="1"/>
    <col min="5635" max="5635" width="9.140625" style="99" customWidth="1"/>
    <col min="5636" max="5636" width="6.42578125" style="99" bestFit="1" customWidth="1"/>
    <col min="5637" max="5637" width="7" style="99" bestFit="1" customWidth="1"/>
    <col min="5638" max="5638" width="7.140625" style="99" bestFit="1" customWidth="1"/>
    <col min="5639" max="5639" width="12.85546875" style="99" bestFit="1" customWidth="1"/>
    <col min="5640" max="5640" width="6" style="99" bestFit="1" customWidth="1"/>
    <col min="5641" max="5641" width="5.7109375" style="99" bestFit="1" customWidth="1"/>
    <col min="5642" max="5642" width="8.28515625" style="99" bestFit="1" customWidth="1"/>
    <col min="5643" max="5643" width="9.140625" style="99" bestFit="1" customWidth="1"/>
    <col min="5644" max="5644" width="10" style="99" bestFit="1" customWidth="1"/>
    <col min="5645" max="5645" width="11.5703125" style="99" bestFit="1" customWidth="1"/>
    <col min="5646" max="5646" width="10.42578125" style="99" bestFit="1" customWidth="1"/>
    <col min="5647" max="5647" width="6.42578125" style="99" bestFit="1" customWidth="1"/>
    <col min="5648" max="5648" width="11" style="99" bestFit="1" customWidth="1"/>
    <col min="5649" max="5649" width="12.85546875" style="99" bestFit="1" customWidth="1"/>
    <col min="5650" max="5650" width="13.140625" style="99" bestFit="1" customWidth="1"/>
    <col min="5651" max="5651" width="9.140625" style="99" bestFit="1" customWidth="1"/>
    <col min="5652" max="5653" width="8.7109375" style="99" bestFit="1" customWidth="1"/>
    <col min="5654" max="5654" width="10.85546875" style="99" bestFit="1" customWidth="1"/>
    <col min="5655" max="5655" width="15.42578125" style="99" bestFit="1" customWidth="1"/>
    <col min="5656" max="5656" width="8.85546875" style="99" bestFit="1" customWidth="1"/>
    <col min="5657" max="5657" width="9.85546875" style="99" bestFit="1" customWidth="1"/>
    <col min="5658" max="5658" width="8.28515625" style="99" bestFit="1" customWidth="1"/>
    <col min="5659" max="5659" width="8.140625" style="99" bestFit="1" customWidth="1"/>
    <col min="5660" max="5660" width="9.7109375" style="99" bestFit="1" customWidth="1"/>
    <col min="5661" max="5661" width="8.28515625" style="99" bestFit="1" customWidth="1"/>
    <col min="5662" max="5888" width="7.85546875" style="99"/>
    <col min="5889" max="5889" width="5.7109375" style="99" customWidth="1"/>
    <col min="5890" max="5890" width="34.5703125" style="99" customWidth="1"/>
    <col min="5891" max="5891" width="9.140625" style="99" customWidth="1"/>
    <col min="5892" max="5892" width="6.42578125" style="99" bestFit="1" customWidth="1"/>
    <col min="5893" max="5893" width="7" style="99" bestFit="1" customWidth="1"/>
    <col min="5894" max="5894" width="7.140625" style="99" bestFit="1" customWidth="1"/>
    <col min="5895" max="5895" width="12.85546875" style="99" bestFit="1" customWidth="1"/>
    <col min="5896" max="5896" width="6" style="99" bestFit="1" customWidth="1"/>
    <col min="5897" max="5897" width="5.7109375" style="99" bestFit="1" customWidth="1"/>
    <col min="5898" max="5898" width="8.28515625" style="99" bestFit="1" customWidth="1"/>
    <col min="5899" max="5899" width="9.140625" style="99" bestFit="1" customWidth="1"/>
    <col min="5900" max="5900" width="10" style="99" bestFit="1" customWidth="1"/>
    <col min="5901" max="5901" width="11.5703125" style="99" bestFit="1" customWidth="1"/>
    <col min="5902" max="5902" width="10.42578125" style="99" bestFit="1" customWidth="1"/>
    <col min="5903" max="5903" width="6.42578125" style="99" bestFit="1" customWidth="1"/>
    <col min="5904" max="5904" width="11" style="99" bestFit="1" customWidth="1"/>
    <col min="5905" max="5905" width="12.85546875" style="99" bestFit="1" customWidth="1"/>
    <col min="5906" max="5906" width="13.140625" style="99" bestFit="1" customWidth="1"/>
    <col min="5907" max="5907" width="9.140625" style="99" bestFit="1" customWidth="1"/>
    <col min="5908" max="5909" width="8.7109375" style="99" bestFit="1" customWidth="1"/>
    <col min="5910" max="5910" width="10.85546875" style="99" bestFit="1" customWidth="1"/>
    <col min="5911" max="5911" width="15.42578125" style="99" bestFit="1" customWidth="1"/>
    <col min="5912" max="5912" width="8.85546875" style="99" bestFit="1" customWidth="1"/>
    <col min="5913" max="5913" width="9.85546875" style="99" bestFit="1" customWidth="1"/>
    <col min="5914" max="5914" width="8.28515625" style="99" bestFit="1" customWidth="1"/>
    <col min="5915" max="5915" width="8.140625" style="99" bestFit="1" customWidth="1"/>
    <col min="5916" max="5916" width="9.7109375" style="99" bestFit="1" customWidth="1"/>
    <col min="5917" max="5917" width="8.28515625" style="99" bestFit="1" customWidth="1"/>
    <col min="5918" max="6144" width="7.85546875" style="99"/>
    <col min="6145" max="6145" width="5.7109375" style="99" customWidth="1"/>
    <col min="6146" max="6146" width="34.5703125" style="99" customWidth="1"/>
    <col min="6147" max="6147" width="9.140625" style="99" customWidth="1"/>
    <col min="6148" max="6148" width="6.42578125" style="99" bestFit="1" customWidth="1"/>
    <col min="6149" max="6149" width="7" style="99" bestFit="1" customWidth="1"/>
    <col min="6150" max="6150" width="7.140625" style="99" bestFit="1" customWidth="1"/>
    <col min="6151" max="6151" width="12.85546875" style="99" bestFit="1" customWidth="1"/>
    <col min="6152" max="6152" width="6" style="99" bestFit="1" customWidth="1"/>
    <col min="6153" max="6153" width="5.7109375" style="99" bestFit="1" customWidth="1"/>
    <col min="6154" max="6154" width="8.28515625" style="99" bestFit="1" customWidth="1"/>
    <col min="6155" max="6155" width="9.140625" style="99" bestFit="1" customWidth="1"/>
    <col min="6156" max="6156" width="10" style="99" bestFit="1" customWidth="1"/>
    <col min="6157" max="6157" width="11.5703125" style="99" bestFit="1" customWidth="1"/>
    <col min="6158" max="6158" width="10.42578125" style="99" bestFit="1" customWidth="1"/>
    <col min="6159" max="6159" width="6.42578125" style="99" bestFit="1" customWidth="1"/>
    <col min="6160" max="6160" width="11" style="99" bestFit="1" customWidth="1"/>
    <col min="6161" max="6161" width="12.85546875" style="99" bestFit="1" customWidth="1"/>
    <col min="6162" max="6162" width="13.140625" style="99" bestFit="1" customWidth="1"/>
    <col min="6163" max="6163" width="9.140625" style="99" bestFit="1" customWidth="1"/>
    <col min="6164" max="6165" width="8.7109375" style="99" bestFit="1" customWidth="1"/>
    <col min="6166" max="6166" width="10.85546875" style="99" bestFit="1" customWidth="1"/>
    <col min="6167" max="6167" width="15.42578125" style="99" bestFit="1" customWidth="1"/>
    <col min="6168" max="6168" width="8.85546875" style="99" bestFit="1" customWidth="1"/>
    <col min="6169" max="6169" width="9.85546875" style="99" bestFit="1" customWidth="1"/>
    <col min="6170" max="6170" width="8.28515625" style="99" bestFit="1" customWidth="1"/>
    <col min="6171" max="6171" width="8.140625" style="99" bestFit="1" customWidth="1"/>
    <col min="6172" max="6172" width="9.7109375" style="99" bestFit="1" customWidth="1"/>
    <col min="6173" max="6173" width="8.28515625" style="99" bestFit="1" customWidth="1"/>
    <col min="6174" max="6400" width="7.85546875" style="99"/>
    <col min="6401" max="6401" width="5.7109375" style="99" customWidth="1"/>
    <col min="6402" max="6402" width="34.5703125" style="99" customWidth="1"/>
    <col min="6403" max="6403" width="9.140625" style="99" customWidth="1"/>
    <col min="6404" max="6404" width="6.42578125" style="99" bestFit="1" customWidth="1"/>
    <col min="6405" max="6405" width="7" style="99" bestFit="1" customWidth="1"/>
    <col min="6406" max="6406" width="7.140625" style="99" bestFit="1" customWidth="1"/>
    <col min="6407" max="6407" width="12.85546875" style="99" bestFit="1" customWidth="1"/>
    <col min="6408" max="6408" width="6" style="99" bestFit="1" customWidth="1"/>
    <col min="6409" max="6409" width="5.7109375" style="99" bestFit="1" customWidth="1"/>
    <col min="6410" max="6410" width="8.28515625" style="99" bestFit="1" customWidth="1"/>
    <col min="6411" max="6411" width="9.140625" style="99" bestFit="1" customWidth="1"/>
    <col min="6412" max="6412" width="10" style="99" bestFit="1" customWidth="1"/>
    <col min="6413" max="6413" width="11.5703125" style="99" bestFit="1" customWidth="1"/>
    <col min="6414" max="6414" width="10.42578125" style="99" bestFit="1" customWidth="1"/>
    <col min="6415" max="6415" width="6.42578125" style="99" bestFit="1" customWidth="1"/>
    <col min="6416" max="6416" width="11" style="99" bestFit="1" customWidth="1"/>
    <col min="6417" max="6417" width="12.85546875" style="99" bestFit="1" customWidth="1"/>
    <col min="6418" max="6418" width="13.140625" style="99" bestFit="1" customWidth="1"/>
    <col min="6419" max="6419" width="9.140625" style="99" bestFit="1" customWidth="1"/>
    <col min="6420" max="6421" width="8.7109375" style="99" bestFit="1" customWidth="1"/>
    <col min="6422" max="6422" width="10.85546875" style="99" bestFit="1" customWidth="1"/>
    <col min="6423" max="6423" width="15.42578125" style="99" bestFit="1" customWidth="1"/>
    <col min="6424" max="6424" width="8.85546875" style="99" bestFit="1" customWidth="1"/>
    <col min="6425" max="6425" width="9.85546875" style="99" bestFit="1" customWidth="1"/>
    <col min="6426" max="6426" width="8.28515625" style="99" bestFit="1" customWidth="1"/>
    <col min="6427" max="6427" width="8.140625" style="99" bestFit="1" customWidth="1"/>
    <col min="6428" max="6428" width="9.7109375" style="99" bestFit="1" customWidth="1"/>
    <col min="6429" max="6429" width="8.28515625" style="99" bestFit="1" customWidth="1"/>
    <col min="6430" max="6656" width="7.85546875" style="99"/>
    <col min="6657" max="6657" width="5.7109375" style="99" customWidth="1"/>
    <col min="6658" max="6658" width="34.5703125" style="99" customWidth="1"/>
    <col min="6659" max="6659" width="9.140625" style="99" customWidth="1"/>
    <col min="6660" max="6660" width="6.42578125" style="99" bestFit="1" customWidth="1"/>
    <col min="6661" max="6661" width="7" style="99" bestFit="1" customWidth="1"/>
    <col min="6662" max="6662" width="7.140625" style="99" bestFit="1" customWidth="1"/>
    <col min="6663" max="6663" width="12.85546875" style="99" bestFit="1" customWidth="1"/>
    <col min="6664" max="6664" width="6" style="99" bestFit="1" customWidth="1"/>
    <col min="6665" max="6665" width="5.7109375" style="99" bestFit="1" customWidth="1"/>
    <col min="6666" max="6666" width="8.28515625" style="99" bestFit="1" customWidth="1"/>
    <col min="6667" max="6667" width="9.140625" style="99" bestFit="1" customWidth="1"/>
    <col min="6668" max="6668" width="10" style="99" bestFit="1" customWidth="1"/>
    <col min="6669" max="6669" width="11.5703125" style="99" bestFit="1" customWidth="1"/>
    <col min="6670" max="6670" width="10.42578125" style="99" bestFit="1" customWidth="1"/>
    <col min="6671" max="6671" width="6.42578125" style="99" bestFit="1" customWidth="1"/>
    <col min="6672" max="6672" width="11" style="99" bestFit="1" customWidth="1"/>
    <col min="6673" max="6673" width="12.85546875" style="99" bestFit="1" customWidth="1"/>
    <col min="6674" max="6674" width="13.140625" style="99" bestFit="1" customWidth="1"/>
    <col min="6675" max="6675" width="9.140625" style="99" bestFit="1" customWidth="1"/>
    <col min="6676" max="6677" width="8.7109375" style="99" bestFit="1" customWidth="1"/>
    <col min="6678" max="6678" width="10.85546875" style="99" bestFit="1" customWidth="1"/>
    <col min="6679" max="6679" width="15.42578125" style="99" bestFit="1" customWidth="1"/>
    <col min="6680" max="6680" width="8.85546875" style="99" bestFit="1" customWidth="1"/>
    <col min="6681" max="6681" width="9.85546875" style="99" bestFit="1" customWidth="1"/>
    <col min="6682" max="6682" width="8.28515625" style="99" bestFit="1" customWidth="1"/>
    <col min="6683" max="6683" width="8.140625" style="99" bestFit="1" customWidth="1"/>
    <col min="6684" max="6684" width="9.7109375" style="99" bestFit="1" customWidth="1"/>
    <col min="6685" max="6685" width="8.28515625" style="99" bestFit="1" customWidth="1"/>
    <col min="6686" max="6912" width="7.85546875" style="99"/>
    <col min="6913" max="6913" width="5.7109375" style="99" customWidth="1"/>
    <col min="6914" max="6914" width="34.5703125" style="99" customWidth="1"/>
    <col min="6915" max="6915" width="9.140625" style="99" customWidth="1"/>
    <col min="6916" max="6916" width="6.42578125" style="99" bestFit="1" customWidth="1"/>
    <col min="6917" max="6917" width="7" style="99" bestFit="1" customWidth="1"/>
    <col min="6918" max="6918" width="7.140625" style="99" bestFit="1" customWidth="1"/>
    <col min="6919" max="6919" width="12.85546875" style="99" bestFit="1" customWidth="1"/>
    <col min="6920" max="6920" width="6" style="99" bestFit="1" customWidth="1"/>
    <col min="6921" max="6921" width="5.7109375" style="99" bestFit="1" customWidth="1"/>
    <col min="6922" max="6922" width="8.28515625" style="99" bestFit="1" customWidth="1"/>
    <col min="6923" max="6923" width="9.140625" style="99" bestFit="1" customWidth="1"/>
    <col min="6924" max="6924" width="10" style="99" bestFit="1" customWidth="1"/>
    <col min="6925" max="6925" width="11.5703125" style="99" bestFit="1" customWidth="1"/>
    <col min="6926" max="6926" width="10.42578125" style="99" bestFit="1" customWidth="1"/>
    <col min="6927" max="6927" width="6.42578125" style="99" bestFit="1" customWidth="1"/>
    <col min="6928" max="6928" width="11" style="99" bestFit="1" customWidth="1"/>
    <col min="6929" max="6929" width="12.85546875" style="99" bestFit="1" customWidth="1"/>
    <col min="6930" max="6930" width="13.140625" style="99" bestFit="1" customWidth="1"/>
    <col min="6931" max="6931" width="9.140625" style="99" bestFit="1" customWidth="1"/>
    <col min="6932" max="6933" width="8.7109375" style="99" bestFit="1" customWidth="1"/>
    <col min="6934" max="6934" width="10.85546875" style="99" bestFit="1" customWidth="1"/>
    <col min="6935" max="6935" width="15.42578125" style="99" bestFit="1" customWidth="1"/>
    <col min="6936" max="6936" width="8.85546875" style="99" bestFit="1" customWidth="1"/>
    <col min="6937" max="6937" width="9.85546875" style="99" bestFit="1" customWidth="1"/>
    <col min="6938" max="6938" width="8.28515625" style="99" bestFit="1" customWidth="1"/>
    <col min="6939" max="6939" width="8.140625" style="99" bestFit="1" customWidth="1"/>
    <col min="6940" max="6940" width="9.7109375" style="99" bestFit="1" customWidth="1"/>
    <col min="6941" max="6941" width="8.28515625" style="99" bestFit="1" customWidth="1"/>
    <col min="6942" max="7168" width="7.85546875" style="99"/>
    <col min="7169" max="7169" width="5.7109375" style="99" customWidth="1"/>
    <col min="7170" max="7170" width="34.5703125" style="99" customWidth="1"/>
    <col min="7171" max="7171" width="9.140625" style="99" customWidth="1"/>
    <col min="7172" max="7172" width="6.42578125" style="99" bestFit="1" customWidth="1"/>
    <col min="7173" max="7173" width="7" style="99" bestFit="1" customWidth="1"/>
    <col min="7174" max="7174" width="7.140625" style="99" bestFit="1" customWidth="1"/>
    <col min="7175" max="7175" width="12.85546875" style="99" bestFit="1" customWidth="1"/>
    <col min="7176" max="7176" width="6" style="99" bestFit="1" customWidth="1"/>
    <col min="7177" max="7177" width="5.7109375" style="99" bestFit="1" customWidth="1"/>
    <col min="7178" max="7178" width="8.28515625" style="99" bestFit="1" customWidth="1"/>
    <col min="7179" max="7179" width="9.140625" style="99" bestFit="1" customWidth="1"/>
    <col min="7180" max="7180" width="10" style="99" bestFit="1" customWidth="1"/>
    <col min="7181" max="7181" width="11.5703125" style="99" bestFit="1" customWidth="1"/>
    <col min="7182" max="7182" width="10.42578125" style="99" bestFit="1" customWidth="1"/>
    <col min="7183" max="7183" width="6.42578125" style="99" bestFit="1" customWidth="1"/>
    <col min="7184" max="7184" width="11" style="99" bestFit="1" customWidth="1"/>
    <col min="7185" max="7185" width="12.85546875" style="99" bestFit="1" customWidth="1"/>
    <col min="7186" max="7186" width="13.140625" style="99" bestFit="1" customWidth="1"/>
    <col min="7187" max="7187" width="9.140625" style="99" bestFit="1" customWidth="1"/>
    <col min="7188" max="7189" width="8.7109375" style="99" bestFit="1" customWidth="1"/>
    <col min="7190" max="7190" width="10.85546875" style="99" bestFit="1" customWidth="1"/>
    <col min="7191" max="7191" width="15.42578125" style="99" bestFit="1" customWidth="1"/>
    <col min="7192" max="7192" width="8.85546875" style="99" bestFit="1" customWidth="1"/>
    <col min="7193" max="7193" width="9.85546875" style="99" bestFit="1" customWidth="1"/>
    <col min="7194" max="7194" width="8.28515625" style="99" bestFit="1" customWidth="1"/>
    <col min="7195" max="7195" width="8.140625" style="99" bestFit="1" customWidth="1"/>
    <col min="7196" max="7196" width="9.7109375" style="99" bestFit="1" customWidth="1"/>
    <col min="7197" max="7197" width="8.28515625" style="99" bestFit="1" customWidth="1"/>
    <col min="7198" max="7424" width="7.85546875" style="99"/>
    <col min="7425" max="7425" width="5.7109375" style="99" customWidth="1"/>
    <col min="7426" max="7426" width="34.5703125" style="99" customWidth="1"/>
    <col min="7427" max="7427" width="9.140625" style="99" customWidth="1"/>
    <col min="7428" max="7428" width="6.42578125" style="99" bestFit="1" customWidth="1"/>
    <col min="7429" max="7429" width="7" style="99" bestFit="1" customWidth="1"/>
    <col min="7430" max="7430" width="7.140625" style="99" bestFit="1" customWidth="1"/>
    <col min="7431" max="7431" width="12.85546875" style="99" bestFit="1" customWidth="1"/>
    <col min="7432" max="7432" width="6" style="99" bestFit="1" customWidth="1"/>
    <col min="7433" max="7433" width="5.7109375" style="99" bestFit="1" customWidth="1"/>
    <col min="7434" max="7434" width="8.28515625" style="99" bestFit="1" customWidth="1"/>
    <col min="7435" max="7435" width="9.140625" style="99" bestFit="1" customWidth="1"/>
    <col min="7436" max="7436" width="10" style="99" bestFit="1" customWidth="1"/>
    <col min="7437" max="7437" width="11.5703125" style="99" bestFit="1" customWidth="1"/>
    <col min="7438" max="7438" width="10.42578125" style="99" bestFit="1" customWidth="1"/>
    <col min="7439" max="7439" width="6.42578125" style="99" bestFit="1" customWidth="1"/>
    <col min="7440" max="7440" width="11" style="99" bestFit="1" customWidth="1"/>
    <col min="7441" max="7441" width="12.85546875" style="99" bestFit="1" customWidth="1"/>
    <col min="7442" max="7442" width="13.140625" style="99" bestFit="1" customWidth="1"/>
    <col min="7443" max="7443" width="9.140625" style="99" bestFit="1" customWidth="1"/>
    <col min="7444" max="7445" width="8.7109375" style="99" bestFit="1" customWidth="1"/>
    <col min="7446" max="7446" width="10.85546875" style="99" bestFit="1" customWidth="1"/>
    <col min="7447" max="7447" width="15.42578125" style="99" bestFit="1" customWidth="1"/>
    <col min="7448" max="7448" width="8.85546875" style="99" bestFit="1" customWidth="1"/>
    <col min="7449" max="7449" width="9.85546875" style="99" bestFit="1" customWidth="1"/>
    <col min="7450" max="7450" width="8.28515625" style="99" bestFit="1" customWidth="1"/>
    <col min="7451" max="7451" width="8.140625" style="99" bestFit="1" customWidth="1"/>
    <col min="7452" max="7452" width="9.7109375" style="99" bestFit="1" customWidth="1"/>
    <col min="7453" max="7453" width="8.28515625" style="99" bestFit="1" customWidth="1"/>
    <col min="7454" max="7680" width="7.85546875" style="99"/>
    <col min="7681" max="7681" width="5.7109375" style="99" customWidth="1"/>
    <col min="7682" max="7682" width="34.5703125" style="99" customWidth="1"/>
    <col min="7683" max="7683" width="9.140625" style="99" customWidth="1"/>
    <col min="7684" max="7684" width="6.42578125" style="99" bestFit="1" customWidth="1"/>
    <col min="7685" max="7685" width="7" style="99" bestFit="1" customWidth="1"/>
    <col min="7686" max="7686" width="7.140625" style="99" bestFit="1" customWidth="1"/>
    <col min="7687" max="7687" width="12.85546875" style="99" bestFit="1" customWidth="1"/>
    <col min="7688" max="7688" width="6" style="99" bestFit="1" customWidth="1"/>
    <col min="7689" max="7689" width="5.7109375" style="99" bestFit="1" customWidth="1"/>
    <col min="7690" max="7690" width="8.28515625" style="99" bestFit="1" customWidth="1"/>
    <col min="7691" max="7691" width="9.140625" style="99" bestFit="1" customWidth="1"/>
    <col min="7692" max="7692" width="10" style="99" bestFit="1" customWidth="1"/>
    <col min="7693" max="7693" width="11.5703125" style="99" bestFit="1" customWidth="1"/>
    <col min="7694" max="7694" width="10.42578125" style="99" bestFit="1" customWidth="1"/>
    <col min="7695" max="7695" width="6.42578125" style="99" bestFit="1" customWidth="1"/>
    <col min="7696" max="7696" width="11" style="99" bestFit="1" customWidth="1"/>
    <col min="7697" max="7697" width="12.85546875" style="99" bestFit="1" customWidth="1"/>
    <col min="7698" max="7698" width="13.140625" style="99" bestFit="1" customWidth="1"/>
    <col min="7699" max="7699" width="9.140625" style="99" bestFit="1" customWidth="1"/>
    <col min="7700" max="7701" width="8.7109375" style="99" bestFit="1" customWidth="1"/>
    <col min="7702" max="7702" width="10.85546875" style="99" bestFit="1" customWidth="1"/>
    <col min="7703" max="7703" width="15.42578125" style="99" bestFit="1" customWidth="1"/>
    <col min="7704" max="7704" width="8.85546875" style="99" bestFit="1" customWidth="1"/>
    <col min="7705" max="7705" width="9.85546875" style="99" bestFit="1" customWidth="1"/>
    <col min="7706" max="7706" width="8.28515625" style="99" bestFit="1" customWidth="1"/>
    <col min="7707" max="7707" width="8.140625" style="99" bestFit="1" customWidth="1"/>
    <col min="7708" max="7708" width="9.7109375" style="99" bestFit="1" customWidth="1"/>
    <col min="7709" max="7709" width="8.28515625" style="99" bestFit="1" customWidth="1"/>
    <col min="7710" max="7936" width="7.85546875" style="99"/>
    <col min="7937" max="7937" width="5.7109375" style="99" customWidth="1"/>
    <col min="7938" max="7938" width="34.5703125" style="99" customWidth="1"/>
    <col min="7939" max="7939" width="9.140625" style="99" customWidth="1"/>
    <col min="7940" max="7940" width="6.42578125" style="99" bestFit="1" customWidth="1"/>
    <col min="7941" max="7941" width="7" style="99" bestFit="1" customWidth="1"/>
    <col min="7942" max="7942" width="7.140625" style="99" bestFit="1" customWidth="1"/>
    <col min="7943" max="7943" width="12.85546875" style="99" bestFit="1" customWidth="1"/>
    <col min="7944" max="7944" width="6" style="99" bestFit="1" customWidth="1"/>
    <col min="7945" max="7945" width="5.7109375" style="99" bestFit="1" customWidth="1"/>
    <col min="7946" max="7946" width="8.28515625" style="99" bestFit="1" customWidth="1"/>
    <col min="7947" max="7947" width="9.140625" style="99" bestFit="1" customWidth="1"/>
    <col min="7948" max="7948" width="10" style="99" bestFit="1" customWidth="1"/>
    <col min="7949" max="7949" width="11.5703125" style="99" bestFit="1" customWidth="1"/>
    <col min="7950" max="7950" width="10.42578125" style="99" bestFit="1" customWidth="1"/>
    <col min="7951" max="7951" width="6.42578125" style="99" bestFit="1" customWidth="1"/>
    <col min="7952" max="7952" width="11" style="99" bestFit="1" customWidth="1"/>
    <col min="7953" max="7953" width="12.85546875" style="99" bestFit="1" customWidth="1"/>
    <col min="7954" max="7954" width="13.140625" style="99" bestFit="1" customWidth="1"/>
    <col min="7955" max="7955" width="9.140625" style="99" bestFit="1" customWidth="1"/>
    <col min="7956" max="7957" width="8.7109375" style="99" bestFit="1" customWidth="1"/>
    <col min="7958" max="7958" width="10.85546875" style="99" bestFit="1" customWidth="1"/>
    <col min="7959" max="7959" width="15.42578125" style="99" bestFit="1" customWidth="1"/>
    <col min="7960" max="7960" width="8.85546875" style="99" bestFit="1" customWidth="1"/>
    <col min="7961" max="7961" width="9.85546875" style="99" bestFit="1" customWidth="1"/>
    <col min="7962" max="7962" width="8.28515625" style="99" bestFit="1" customWidth="1"/>
    <col min="7963" max="7963" width="8.140625" style="99" bestFit="1" customWidth="1"/>
    <col min="7964" max="7964" width="9.7109375" style="99" bestFit="1" customWidth="1"/>
    <col min="7965" max="7965" width="8.28515625" style="99" bestFit="1" customWidth="1"/>
    <col min="7966" max="8192" width="7.85546875" style="99"/>
    <col min="8193" max="8193" width="5.7109375" style="99" customWidth="1"/>
    <col min="8194" max="8194" width="34.5703125" style="99" customWidth="1"/>
    <col min="8195" max="8195" width="9.140625" style="99" customWidth="1"/>
    <col min="8196" max="8196" width="6.42578125" style="99" bestFit="1" customWidth="1"/>
    <col min="8197" max="8197" width="7" style="99" bestFit="1" customWidth="1"/>
    <col min="8198" max="8198" width="7.140625" style="99" bestFit="1" customWidth="1"/>
    <col min="8199" max="8199" width="12.85546875" style="99" bestFit="1" customWidth="1"/>
    <col min="8200" max="8200" width="6" style="99" bestFit="1" customWidth="1"/>
    <col min="8201" max="8201" width="5.7109375" style="99" bestFit="1" customWidth="1"/>
    <col min="8202" max="8202" width="8.28515625" style="99" bestFit="1" customWidth="1"/>
    <col min="8203" max="8203" width="9.140625" style="99" bestFit="1" customWidth="1"/>
    <col min="8204" max="8204" width="10" style="99" bestFit="1" customWidth="1"/>
    <col min="8205" max="8205" width="11.5703125" style="99" bestFit="1" customWidth="1"/>
    <col min="8206" max="8206" width="10.42578125" style="99" bestFit="1" customWidth="1"/>
    <col min="8207" max="8207" width="6.42578125" style="99" bestFit="1" customWidth="1"/>
    <col min="8208" max="8208" width="11" style="99" bestFit="1" customWidth="1"/>
    <col min="8209" max="8209" width="12.85546875" style="99" bestFit="1" customWidth="1"/>
    <col min="8210" max="8210" width="13.140625" style="99" bestFit="1" customWidth="1"/>
    <col min="8211" max="8211" width="9.140625" style="99" bestFit="1" customWidth="1"/>
    <col min="8212" max="8213" width="8.7109375" style="99" bestFit="1" customWidth="1"/>
    <col min="8214" max="8214" width="10.85546875" style="99" bestFit="1" customWidth="1"/>
    <col min="8215" max="8215" width="15.42578125" style="99" bestFit="1" customWidth="1"/>
    <col min="8216" max="8216" width="8.85546875" style="99" bestFit="1" customWidth="1"/>
    <col min="8217" max="8217" width="9.85546875" style="99" bestFit="1" customWidth="1"/>
    <col min="8218" max="8218" width="8.28515625" style="99" bestFit="1" customWidth="1"/>
    <col min="8219" max="8219" width="8.140625" style="99" bestFit="1" customWidth="1"/>
    <col min="8220" max="8220" width="9.7109375" style="99" bestFit="1" customWidth="1"/>
    <col min="8221" max="8221" width="8.28515625" style="99" bestFit="1" customWidth="1"/>
    <col min="8222" max="8448" width="7.85546875" style="99"/>
    <col min="8449" max="8449" width="5.7109375" style="99" customWidth="1"/>
    <col min="8450" max="8450" width="34.5703125" style="99" customWidth="1"/>
    <col min="8451" max="8451" width="9.140625" style="99" customWidth="1"/>
    <col min="8452" max="8452" width="6.42578125" style="99" bestFit="1" customWidth="1"/>
    <col min="8453" max="8453" width="7" style="99" bestFit="1" customWidth="1"/>
    <col min="8454" max="8454" width="7.140625" style="99" bestFit="1" customWidth="1"/>
    <col min="8455" max="8455" width="12.85546875" style="99" bestFit="1" customWidth="1"/>
    <col min="8456" max="8456" width="6" style="99" bestFit="1" customWidth="1"/>
    <col min="8457" max="8457" width="5.7109375" style="99" bestFit="1" customWidth="1"/>
    <col min="8458" max="8458" width="8.28515625" style="99" bestFit="1" customWidth="1"/>
    <col min="8459" max="8459" width="9.140625" style="99" bestFit="1" customWidth="1"/>
    <col min="8460" max="8460" width="10" style="99" bestFit="1" customWidth="1"/>
    <col min="8461" max="8461" width="11.5703125" style="99" bestFit="1" customWidth="1"/>
    <col min="8462" max="8462" width="10.42578125" style="99" bestFit="1" customWidth="1"/>
    <col min="8463" max="8463" width="6.42578125" style="99" bestFit="1" customWidth="1"/>
    <col min="8464" max="8464" width="11" style="99" bestFit="1" customWidth="1"/>
    <col min="8465" max="8465" width="12.85546875" style="99" bestFit="1" customWidth="1"/>
    <col min="8466" max="8466" width="13.140625" style="99" bestFit="1" customWidth="1"/>
    <col min="8467" max="8467" width="9.140625" style="99" bestFit="1" customWidth="1"/>
    <col min="8468" max="8469" width="8.7109375" style="99" bestFit="1" customWidth="1"/>
    <col min="8470" max="8470" width="10.85546875" style="99" bestFit="1" customWidth="1"/>
    <col min="8471" max="8471" width="15.42578125" style="99" bestFit="1" customWidth="1"/>
    <col min="8472" max="8472" width="8.85546875" style="99" bestFit="1" customWidth="1"/>
    <col min="8473" max="8473" width="9.85546875" style="99" bestFit="1" customWidth="1"/>
    <col min="8474" max="8474" width="8.28515625" style="99" bestFit="1" customWidth="1"/>
    <col min="8475" max="8475" width="8.140625" style="99" bestFit="1" customWidth="1"/>
    <col min="8476" max="8476" width="9.7109375" style="99" bestFit="1" customWidth="1"/>
    <col min="8477" max="8477" width="8.28515625" style="99" bestFit="1" customWidth="1"/>
    <col min="8478" max="8704" width="7.85546875" style="99"/>
    <col min="8705" max="8705" width="5.7109375" style="99" customWidth="1"/>
    <col min="8706" max="8706" width="34.5703125" style="99" customWidth="1"/>
    <col min="8707" max="8707" width="9.140625" style="99" customWidth="1"/>
    <col min="8708" max="8708" width="6.42578125" style="99" bestFit="1" customWidth="1"/>
    <col min="8709" max="8709" width="7" style="99" bestFit="1" customWidth="1"/>
    <col min="8710" max="8710" width="7.140625" style="99" bestFit="1" customWidth="1"/>
    <col min="8711" max="8711" width="12.85546875" style="99" bestFit="1" customWidth="1"/>
    <col min="8712" max="8712" width="6" style="99" bestFit="1" customWidth="1"/>
    <col min="8713" max="8713" width="5.7109375" style="99" bestFit="1" customWidth="1"/>
    <col min="8714" max="8714" width="8.28515625" style="99" bestFit="1" customWidth="1"/>
    <col min="8715" max="8715" width="9.140625" style="99" bestFit="1" customWidth="1"/>
    <col min="8716" max="8716" width="10" style="99" bestFit="1" customWidth="1"/>
    <col min="8717" max="8717" width="11.5703125" style="99" bestFit="1" customWidth="1"/>
    <col min="8718" max="8718" width="10.42578125" style="99" bestFit="1" customWidth="1"/>
    <col min="8719" max="8719" width="6.42578125" style="99" bestFit="1" customWidth="1"/>
    <col min="8720" max="8720" width="11" style="99" bestFit="1" customWidth="1"/>
    <col min="8721" max="8721" width="12.85546875" style="99" bestFit="1" customWidth="1"/>
    <col min="8722" max="8722" width="13.140625" style="99" bestFit="1" customWidth="1"/>
    <col min="8723" max="8723" width="9.140625" style="99" bestFit="1" customWidth="1"/>
    <col min="8724" max="8725" width="8.7109375" style="99" bestFit="1" customWidth="1"/>
    <col min="8726" max="8726" width="10.85546875" style="99" bestFit="1" customWidth="1"/>
    <col min="8727" max="8727" width="15.42578125" style="99" bestFit="1" customWidth="1"/>
    <col min="8728" max="8728" width="8.85546875" style="99" bestFit="1" customWidth="1"/>
    <col min="8729" max="8729" width="9.85546875" style="99" bestFit="1" customWidth="1"/>
    <col min="8730" max="8730" width="8.28515625" style="99" bestFit="1" customWidth="1"/>
    <col min="8731" max="8731" width="8.140625" style="99" bestFit="1" customWidth="1"/>
    <col min="8732" max="8732" width="9.7109375" style="99" bestFit="1" customWidth="1"/>
    <col min="8733" max="8733" width="8.28515625" style="99" bestFit="1" customWidth="1"/>
    <col min="8734" max="8960" width="7.85546875" style="99"/>
    <col min="8961" max="8961" width="5.7109375" style="99" customWidth="1"/>
    <col min="8962" max="8962" width="34.5703125" style="99" customWidth="1"/>
    <col min="8963" max="8963" width="9.140625" style="99" customWidth="1"/>
    <col min="8964" max="8964" width="6.42578125" style="99" bestFit="1" customWidth="1"/>
    <col min="8965" max="8965" width="7" style="99" bestFit="1" customWidth="1"/>
    <col min="8966" max="8966" width="7.140625" style="99" bestFit="1" customWidth="1"/>
    <col min="8967" max="8967" width="12.85546875" style="99" bestFit="1" customWidth="1"/>
    <col min="8968" max="8968" width="6" style="99" bestFit="1" customWidth="1"/>
    <col min="8969" max="8969" width="5.7109375" style="99" bestFit="1" customWidth="1"/>
    <col min="8970" max="8970" width="8.28515625" style="99" bestFit="1" customWidth="1"/>
    <col min="8971" max="8971" width="9.140625" style="99" bestFit="1" customWidth="1"/>
    <col min="8972" max="8972" width="10" style="99" bestFit="1" customWidth="1"/>
    <col min="8973" max="8973" width="11.5703125" style="99" bestFit="1" customWidth="1"/>
    <col min="8974" max="8974" width="10.42578125" style="99" bestFit="1" customWidth="1"/>
    <col min="8975" max="8975" width="6.42578125" style="99" bestFit="1" customWidth="1"/>
    <col min="8976" max="8976" width="11" style="99" bestFit="1" customWidth="1"/>
    <col min="8977" max="8977" width="12.85546875" style="99" bestFit="1" customWidth="1"/>
    <col min="8978" max="8978" width="13.140625" style="99" bestFit="1" customWidth="1"/>
    <col min="8979" max="8979" width="9.140625" style="99" bestFit="1" customWidth="1"/>
    <col min="8980" max="8981" width="8.7109375" style="99" bestFit="1" customWidth="1"/>
    <col min="8982" max="8982" width="10.85546875" style="99" bestFit="1" customWidth="1"/>
    <col min="8983" max="8983" width="15.42578125" style="99" bestFit="1" customWidth="1"/>
    <col min="8984" max="8984" width="8.85546875" style="99" bestFit="1" customWidth="1"/>
    <col min="8985" max="8985" width="9.85546875" style="99" bestFit="1" customWidth="1"/>
    <col min="8986" max="8986" width="8.28515625" style="99" bestFit="1" customWidth="1"/>
    <col min="8987" max="8987" width="8.140625" style="99" bestFit="1" customWidth="1"/>
    <col min="8988" max="8988" width="9.7109375" style="99" bestFit="1" customWidth="1"/>
    <col min="8989" max="8989" width="8.28515625" style="99" bestFit="1" customWidth="1"/>
    <col min="8990" max="9216" width="7.85546875" style="99"/>
    <col min="9217" max="9217" width="5.7109375" style="99" customWidth="1"/>
    <col min="9218" max="9218" width="34.5703125" style="99" customWidth="1"/>
    <col min="9219" max="9219" width="9.140625" style="99" customWidth="1"/>
    <col min="9220" max="9220" width="6.42578125" style="99" bestFit="1" customWidth="1"/>
    <col min="9221" max="9221" width="7" style="99" bestFit="1" customWidth="1"/>
    <col min="9222" max="9222" width="7.140625" style="99" bestFit="1" customWidth="1"/>
    <col min="9223" max="9223" width="12.85546875" style="99" bestFit="1" customWidth="1"/>
    <col min="9224" max="9224" width="6" style="99" bestFit="1" customWidth="1"/>
    <col min="9225" max="9225" width="5.7109375" style="99" bestFit="1" customWidth="1"/>
    <col min="9226" max="9226" width="8.28515625" style="99" bestFit="1" customWidth="1"/>
    <col min="9227" max="9227" width="9.140625" style="99" bestFit="1" customWidth="1"/>
    <col min="9228" max="9228" width="10" style="99" bestFit="1" customWidth="1"/>
    <col min="9229" max="9229" width="11.5703125" style="99" bestFit="1" customWidth="1"/>
    <col min="9230" max="9230" width="10.42578125" style="99" bestFit="1" customWidth="1"/>
    <col min="9231" max="9231" width="6.42578125" style="99" bestFit="1" customWidth="1"/>
    <col min="9232" max="9232" width="11" style="99" bestFit="1" customWidth="1"/>
    <col min="9233" max="9233" width="12.85546875" style="99" bestFit="1" customWidth="1"/>
    <col min="9234" max="9234" width="13.140625" style="99" bestFit="1" customWidth="1"/>
    <col min="9235" max="9235" width="9.140625" style="99" bestFit="1" customWidth="1"/>
    <col min="9236" max="9237" width="8.7109375" style="99" bestFit="1" customWidth="1"/>
    <col min="9238" max="9238" width="10.85546875" style="99" bestFit="1" customWidth="1"/>
    <col min="9239" max="9239" width="15.42578125" style="99" bestFit="1" customWidth="1"/>
    <col min="9240" max="9240" width="8.85546875" style="99" bestFit="1" customWidth="1"/>
    <col min="9241" max="9241" width="9.85546875" style="99" bestFit="1" customWidth="1"/>
    <col min="9242" max="9242" width="8.28515625" style="99" bestFit="1" customWidth="1"/>
    <col min="9243" max="9243" width="8.140625" style="99" bestFit="1" customWidth="1"/>
    <col min="9244" max="9244" width="9.7109375" style="99" bestFit="1" customWidth="1"/>
    <col min="9245" max="9245" width="8.28515625" style="99" bestFit="1" customWidth="1"/>
    <col min="9246" max="9472" width="7.85546875" style="99"/>
    <col min="9473" max="9473" width="5.7109375" style="99" customWidth="1"/>
    <col min="9474" max="9474" width="34.5703125" style="99" customWidth="1"/>
    <col min="9475" max="9475" width="9.140625" style="99" customWidth="1"/>
    <col min="9476" max="9476" width="6.42578125" style="99" bestFit="1" customWidth="1"/>
    <col min="9477" max="9477" width="7" style="99" bestFit="1" customWidth="1"/>
    <col min="9478" max="9478" width="7.140625" style="99" bestFit="1" customWidth="1"/>
    <col min="9479" max="9479" width="12.85546875" style="99" bestFit="1" customWidth="1"/>
    <col min="9480" max="9480" width="6" style="99" bestFit="1" customWidth="1"/>
    <col min="9481" max="9481" width="5.7109375" style="99" bestFit="1" customWidth="1"/>
    <col min="9482" max="9482" width="8.28515625" style="99" bestFit="1" customWidth="1"/>
    <col min="9483" max="9483" width="9.140625" style="99" bestFit="1" customWidth="1"/>
    <col min="9484" max="9484" width="10" style="99" bestFit="1" customWidth="1"/>
    <col min="9485" max="9485" width="11.5703125" style="99" bestFit="1" customWidth="1"/>
    <col min="9486" max="9486" width="10.42578125" style="99" bestFit="1" customWidth="1"/>
    <col min="9487" max="9487" width="6.42578125" style="99" bestFit="1" customWidth="1"/>
    <col min="9488" max="9488" width="11" style="99" bestFit="1" customWidth="1"/>
    <col min="9489" max="9489" width="12.85546875" style="99" bestFit="1" customWidth="1"/>
    <col min="9490" max="9490" width="13.140625" style="99" bestFit="1" customWidth="1"/>
    <col min="9491" max="9491" width="9.140625" style="99" bestFit="1" customWidth="1"/>
    <col min="9492" max="9493" width="8.7109375" style="99" bestFit="1" customWidth="1"/>
    <col min="9494" max="9494" width="10.85546875" style="99" bestFit="1" customWidth="1"/>
    <col min="9495" max="9495" width="15.42578125" style="99" bestFit="1" customWidth="1"/>
    <col min="9496" max="9496" width="8.85546875" style="99" bestFit="1" customWidth="1"/>
    <col min="9497" max="9497" width="9.85546875" style="99" bestFit="1" customWidth="1"/>
    <col min="9498" max="9498" width="8.28515625" style="99" bestFit="1" customWidth="1"/>
    <col min="9499" max="9499" width="8.140625" style="99" bestFit="1" customWidth="1"/>
    <col min="9500" max="9500" width="9.7109375" style="99" bestFit="1" customWidth="1"/>
    <col min="9501" max="9501" width="8.28515625" style="99" bestFit="1" customWidth="1"/>
    <col min="9502" max="9728" width="7.85546875" style="99"/>
    <col min="9729" max="9729" width="5.7109375" style="99" customWidth="1"/>
    <col min="9730" max="9730" width="34.5703125" style="99" customWidth="1"/>
    <col min="9731" max="9731" width="9.140625" style="99" customWidth="1"/>
    <col min="9732" max="9732" width="6.42578125" style="99" bestFit="1" customWidth="1"/>
    <col min="9733" max="9733" width="7" style="99" bestFit="1" customWidth="1"/>
    <col min="9734" max="9734" width="7.140625" style="99" bestFit="1" customWidth="1"/>
    <col min="9735" max="9735" width="12.85546875" style="99" bestFit="1" customWidth="1"/>
    <col min="9736" max="9736" width="6" style="99" bestFit="1" customWidth="1"/>
    <col min="9737" max="9737" width="5.7109375" style="99" bestFit="1" customWidth="1"/>
    <col min="9738" max="9738" width="8.28515625" style="99" bestFit="1" customWidth="1"/>
    <col min="9739" max="9739" width="9.140625" style="99" bestFit="1" customWidth="1"/>
    <col min="9740" max="9740" width="10" style="99" bestFit="1" customWidth="1"/>
    <col min="9741" max="9741" width="11.5703125" style="99" bestFit="1" customWidth="1"/>
    <col min="9742" max="9742" width="10.42578125" style="99" bestFit="1" customWidth="1"/>
    <col min="9743" max="9743" width="6.42578125" style="99" bestFit="1" customWidth="1"/>
    <col min="9744" max="9744" width="11" style="99" bestFit="1" customWidth="1"/>
    <col min="9745" max="9745" width="12.85546875" style="99" bestFit="1" customWidth="1"/>
    <col min="9746" max="9746" width="13.140625" style="99" bestFit="1" customWidth="1"/>
    <col min="9747" max="9747" width="9.140625" style="99" bestFit="1" customWidth="1"/>
    <col min="9748" max="9749" width="8.7109375" style="99" bestFit="1" customWidth="1"/>
    <col min="9750" max="9750" width="10.85546875" style="99" bestFit="1" customWidth="1"/>
    <col min="9751" max="9751" width="15.42578125" style="99" bestFit="1" customWidth="1"/>
    <col min="9752" max="9752" width="8.85546875" style="99" bestFit="1" customWidth="1"/>
    <col min="9753" max="9753" width="9.85546875" style="99" bestFit="1" customWidth="1"/>
    <col min="9754" max="9754" width="8.28515625" style="99" bestFit="1" customWidth="1"/>
    <col min="9755" max="9755" width="8.140625" style="99" bestFit="1" customWidth="1"/>
    <col min="9756" max="9756" width="9.7109375" style="99" bestFit="1" customWidth="1"/>
    <col min="9757" max="9757" width="8.28515625" style="99" bestFit="1" customWidth="1"/>
    <col min="9758" max="9984" width="7.85546875" style="99"/>
    <col min="9985" max="9985" width="5.7109375" style="99" customWidth="1"/>
    <col min="9986" max="9986" width="34.5703125" style="99" customWidth="1"/>
    <col min="9987" max="9987" width="9.140625" style="99" customWidth="1"/>
    <col min="9988" max="9988" width="6.42578125" style="99" bestFit="1" customWidth="1"/>
    <col min="9989" max="9989" width="7" style="99" bestFit="1" customWidth="1"/>
    <col min="9990" max="9990" width="7.140625" style="99" bestFit="1" customWidth="1"/>
    <col min="9991" max="9991" width="12.85546875" style="99" bestFit="1" customWidth="1"/>
    <col min="9992" max="9992" width="6" style="99" bestFit="1" customWidth="1"/>
    <col min="9993" max="9993" width="5.7109375" style="99" bestFit="1" customWidth="1"/>
    <col min="9994" max="9994" width="8.28515625" style="99" bestFit="1" customWidth="1"/>
    <col min="9995" max="9995" width="9.140625" style="99" bestFit="1" customWidth="1"/>
    <col min="9996" max="9996" width="10" style="99" bestFit="1" customWidth="1"/>
    <col min="9997" max="9997" width="11.5703125" style="99" bestFit="1" customWidth="1"/>
    <col min="9998" max="9998" width="10.42578125" style="99" bestFit="1" customWidth="1"/>
    <col min="9999" max="9999" width="6.42578125" style="99" bestFit="1" customWidth="1"/>
    <col min="10000" max="10000" width="11" style="99" bestFit="1" customWidth="1"/>
    <col min="10001" max="10001" width="12.85546875" style="99" bestFit="1" customWidth="1"/>
    <col min="10002" max="10002" width="13.140625" style="99" bestFit="1" customWidth="1"/>
    <col min="10003" max="10003" width="9.140625" style="99" bestFit="1" customWidth="1"/>
    <col min="10004" max="10005" width="8.7109375" style="99" bestFit="1" customWidth="1"/>
    <col min="10006" max="10006" width="10.85546875" style="99" bestFit="1" customWidth="1"/>
    <col min="10007" max="10007" width="15.42578125" style="99" bestFit="1" customWidth="1"/>
    <col min="10008" max="10008" width="8.85546875" style="99" bestFit="1" customWidth="1"/>
    <col min="10009" max="10009" width="9.85546875" style="99" bestFit="1" customWidth="1"/>
    <col min="10010" max="10010" width="8.28515625" style="99" bestFit="1" customWidth="1"/>
    <col min="10011" max="10011" width="8.140625" style="99" bestFit="1" customWidth="1"/>
    <col min="10012" max="10012" width="9.7109375" style="99" bestFit="1" customWidth="1"/>
    <col min="10013" max="10013" width="8.28515625" style="99" bestFit="1" customWidth="1"/>
    <col min="10014" max="10240" width="7.85546875" style="99"/>
    <col min="10241" max="10241" width="5.7109375" style="99" customWidth="1"/>
    <col min="10242" max="10242" width="34.5703125" style="99" customWidth="1"/>
    <col min="10243" max="10243" width="9.140625" style="99" customWidth="1"/>
    <col min="10244" max="10244" width="6.42578125" style="99" bestFit="1" customWidth="1"/>
    <col min="10245" max="10245" width="7" style="99" bestFit="1" customWidth="1"/>
    <col min="10246" max="10246" width="7.140625" style="99" bestFit="1" customWidth="1"/>
    <col min="10247" max="10247" width="12.85546875" style="99" bestFit="1" customWidth="1"/>
    <col min="10248" max="10248" width="6" style="99" bestFit="1" customWidth="1"/>
    <col min="10249" max="10249" width="5.7109375" style="99" bestFit="1" customWidth="1"/>
    <col min="10250" max="10250" width="8.28515625" style="99" bestFit="1" customWidth="1"/>
    <col min="10251" max="10251" width="9.140625" style="99" bestFit="1" customWidth="1"/>
    <col min="10252" max="10252" width="10" style="99" bestFit="1" customWidth="1"/>
    <col min="10253" max="10253" width="11.5703125" style="99" bestFit="1" customWidth="1"/>
    <col min="10254" max="10254" width="10.42578125" style="99" bestFit="1" customWidth="1"/>
    <col min="10255" max="10255" width="6.42578125" style="99" bestFit="1" customWidth="1"/>
    <col min="10256" max="10256" width="11" style="99" bestFit="1" customWidth="1"/>
    <col min="10257" max="10257" width="12.85546875" style="99" bestFit="1" customWidth="1"/>
    <col min="10258" max="10258" width="13.140625" style="99" bestFit="1" customWidth="1"/>
    <col min="10259" max="10259" width="9.140625" style="99" bestFit="1" customWidth="1"/>
    <col min="10260" max="10261" width="8.7109375" style="99" bestFit="1" customWidth="1"/>
    <col min="10262" max="10262" width="10.85546875" style="99" bestFit="1" customWidth="1"/>
    <col min="10263" max="10263" width="15.42578125" style="99" bestFit="1" customWidth="1"/>
    <col min="10264" max="10264" width="8.85546875" style="99" bestFit="1" customWidth="1"/>
    <col min="10265" max="10265" width="9.85546875" style="99" bestFit="1" customWidth="1"/>
    <col min="10266" max="10266" width="8.28515625" style="99" bestFit="1" customWidth="1"/>
    <col min="10267" max="10267" width="8.140625" style="99" bestFit="1" customWidth="1"/>
    <col min="10268" max="10268" width="9.7109375" style="99" bestFit="1" customWidth="1"/>
    <col min="10269" max="10269" width="8.28515625" style="99" bestFit="1" customWidth="1"/>
    <col min="10270" max="10496" width="7.85546875" style="99"/>
    <col min="10497" max="10497" width="5.7109375" style="99" customWidth="1"/>
    <col min="10498" max="10498" width="34.5703125" style="99" customWidth="1"/>
    <col min="10499" max="10499" width="9.140625" style="99" customWidth="1"/>
    <col min="10500" max="10500" width="6.42578125" style="99" bestFit="1" customWidth="1"/>
    <col min="10501" max="10501" width="7" style="99" bestFit="1" customWidth="1"/>
    <col min="10502" max="10502" width="7.140625" style="99" bestFit="1" customWidth="1"/>
    <col min="10503" max="10503" width="12.85546875" style="99" bestFit="1" customWidth="1"/>
    <col min="10504" max="10504" width="6" style="99" bestFit="1" customWidth="1"/>
    <col min="10505" max="10505" width="5.7109375" style="99" bestFit="1" customWidth="1"/>
    <col min="10506" max="10506" width="8.28515625" style="99" bestFit="1" customWidth="1"/>
    <col min="10507" max="10507" width="9.140625" style="99" bestFit="1" customWidth="1"/>
    <col min="10508" max="10508" width="10" style="99" bestFit="1" customWidth="1"/>
    <col min="10509" max="10509" width="11.5703125" style="99" bestFit="1" customWidth="1"/>
    <col min="10510" max="10510" width="10.42578125" style="99" bestFit="1" customWidth="1"/>
    <col min="10511" max="10511" width="6.42578125" style="99" bestFit="1" customWidth="1"/>
    <col min="10512" max="10512" width="11" style="99" bestFit="1" customWidth="1"/>
    <col min="10513" max="10513" width="12.85546875" style="99" bestFit="1" customWidth="1"/>
    <col min="10514" max="10514" width="13.140625" style="99" bestFit="1" customWidth="1"/>
    <col min="10515" max="10515" width="9.140625" style="99" bestFit="1" customWidth="1"/>
    <col min="10516" max="10517" width="8.7109375" style="99" bestFit="1" customWidth="1"/>
    <col min="10518" max="10518" width="10.85546875" style="99" bestFit="1" customWidth="1"/>
    <col min="10519" max="10519" width="15.42578125" style="99" bestFit="1" customWidth="1"/>
    <col min="10520" max="10520" width="8.85546875" style="99" bestFit="1" customWidth="1"/>
    <col min="10521" max="10521" width="9.85546875" style="99" bestFit="1" customWidth="1"/>
    <col min="10522" max="10522" width="8.28515625" style="99" bestFit="1" customWidth="1"/>
    <col min="10523" max="10523" width="8.140625" style="99" bestFit="1" customWidth="1"/>
    <col min="10524" max="10524" width="9.7109375" style="99" bestFit="1" customWidth="1"/>
    <col min="10525" max="10525" width="8.28515625" style="99" bestFit="1" customWidth="1"/>
    <col min="10526" max="10752" width="7.85546875" style="99"/>
    <col min="10753" max="10753" width="5.7109375" style="99" customWidth="1"/>
    <col min="10754" max="10754" width="34.5703125" style="99" customWidth="1"/>
    <col min="10755" max="10755" width="9.140625" style="99" customWidth="1"/>
    <col min="10756" max="10756" width="6.42578125" style="99" bestFit="1" customWidth="1"/>
    <col min="10757" max="10757" width="7" style="99" bestFit="1" customWidth="1"/>
    <col min="10758" max="10758" width="7.140625" style="99" bestFit="1" customWidth="1"/>
    <col min="10759" max="10759" width="12.85546875" style="99" bestFit="1" customWidth="1"/>
    <col min="10760" max="10760" width="6" style="99" bestFit="1" customWidth="1"/>
    <col min="10761" max="10761" width="5.7109375" style="99" bestFit="1" customWidth="1"/>
    <col min="10762" max="10762" width="8.28515625" style="99" bestFit="1" customWidth="1"/>
    <col min="10763" max="10763" width="9.140625" style="99" bestFit="1" customWidth="1"/>
    <col min="10764" max="10764" width="10" style="99" bestFit="1" customWidth="1"/>
    <col min="10765" max="10765" width="11.5703125" style="99" bestFit="1" customWidth="1"/>
    <col min="10766" max="10766" width="10.42578125" style="99" bestFit="1" customWidth="1"/>
    <col min="10767" max="10767" width="6.42578125" style="99" bestFit="1" customWidth="1"/>
    <col min="10768" max="10768" width="11" style="99" bestFit="1" customWidth="1"/>
    <col min="10769" max="10769" width="12.85546875" style="99" bestFit="1" customWidth="1"/>
    <col min="10770" max="10770" width="13.140625" style="99" bestFit="1" customWidth="1"/>
    <col min="10771" max="10771" width="9.140625" style="99" bestFit="1" customWidth="1"/>
    <col min="10772" max="10773" width="8.7109375" style="99" bestFit="1" customWidth="1"/>
    <col min="10774" max="10774" width="10.85546875" style="99" bestFit="1" customWidth="1"/>
    <col min="10775" max="10775" width="15.42578125" style="99" bestFit="1" customWidth="1"/>
    <col min="10776" max="10776" width="8.85546875" style="99" bestFit="1" customWidth="1"/>
    <col min="10777" max="10777" width="9.85546875" style="99" bestFit="1" customWidth="1"/>
    <col min="10778" max="10778" width="8.28515625" style="99" bestFit="1" customWidth="1"/>
    <col min="10779" max="10779" width="8.140625" style="99" bestFit="1" customWidth="1"/>
    <col min="10780" max="10780" width="9.7109375" style="99" bestFit="1" customWidth="1"/>
    <col min="10781" max="10781" width="8.28515625" style="99" bestFit="1" customWidth="1"/>
    <col min="10782" max="11008" width="7.85546875" style="99"/>
    <col min="11009" max="11009" width="5.7109375" style="99" customWidth="1"/>
    <col min="11010" max="11010" width="34.5703125" style="99" customWidth="1"/>
    <col min="11011" max="11011" width="9.140625" style="99" customWidth="1"/>
    <col min="11012" max="11012" width="6.42578125" style="99" bestFit="1" customWidth="1"/>
    <col min="11013" max="11013" width="7" style="99" bestFit="1" customWidth="1"/>
    <col min="11014" max="11014" width="7.140625" style="99" bestFit="1" customWidth="1"/>
    <col min="11015" max="11015" width="12.85546875" style="99" bestFit="1" customWidth="1"/>
    <col min="11016" max="11016" width="6" style="99" bestFit="1" customWidth="1"/>
    <col min="11017" max="11017" width="5.7109375" style="99" bestFit="1" customWidth="1"/>
    <col min="11018" max="11018" width="8.28515625" style="99" bestFit="1" customWidth="1"/>
    <col min="11019" max="11019" width="9.140625" style="99" bestFit="1" customWidth="1"/>
    <col min="11020" max="11020" width="10" style="99" bestFit="1" customWidth="1"/>
    <col min="11021" max="11021" width="11.5703125" style="99" bestFit="1" customWidth="1"/>
    <col min="11022" max="11022" width="10.42578125" style="99" bestFit="1" customWidth="1"/>
    <col min="11023" max="11023" width="6.42578125" style="99" bestFit="1" customWidth="1"/>
    <col min="11024" max="11024" width="11" style="99" bestFit="1" customWidth="1"/>
    <col min="11025" max="11025" width="12.85546875" style="99" bestFit="1" customWidth="1"/>
    <col min="11026" max="11026" width="13.140625" style="99" bestFit="1" customWidth="1"/>
    <col min="11027" max="11027" width="9.140625" style="99" bestFit="1" customWidth="1"/>
    <col min="11028" max="11029" width="8.7109375" style="99" bestFit="1" customWidth="1"/>
    <col min="11030" max="11030" width="10.85546875" style="99" bestFit="1" customWidth="1"/>
    <col min="11031" max="11031" width="15.42578125" style="99" bestFit="1" customWidth="1"/>
    <col min="11032" max="11032" width="8.85546875" style="99" bestFit="1" customWidth="1"/>
    <col min="11033" max="11033" width="9.85546875" style="99" bestFit="1" customWidth="1"/>
    <col min="11034" max="11034" width="8.28515625" style="99" bestFit="1" customWidth="1"/>
    <col min="11035" max="11035" width="8.140625" style="99" bestFit="1" customWidth="1"/>
    <col min="11036" max="11036" width="9.7109375" style="99" bestFit="1" customWidth="1"/>
    <col min="11037" max="11037" width="8.28515625" style="99" bestFit="1" customWidth="1"/>
    <col min="11038" max="11264" width="7.85546875" style="99"/>
    <col min="11265" max="11265" width="5.7109375" style="99" customWidth="1"/>
    <col min="11266" max="11266" width="34.5703125" style="99" customWidth="1"/>
    <col min="11267" max="11267" width="9.140625" style="99" customWidth="1"/>
    <col min="11268" max="11268" width="6.42578125" style="99" bestFit="1" customWidth="1"/>
    <col min="11269" max="11269" width="7" style="99" bestFit="1" customWidth="1"/>
    <col min="11270" max="11270" width="7.140625" style="99" bestFit="1" customWidth="1"/>
    <col min="11271" max="11271" width="12.85546875" style="99" bestFit="1" customWidth="1"/>
    <col min="11272" max="11272" width="6" style="99" bestFit="1" customWidth="1"/>
    <col min="11273" max="11273" width="5.7109375" style="99" bestFit="1" customWidth="1"/>
    <col min="11274" max="11274" width="8.28515625" style="99" bestFit="1" customWidth="1"/>
    <col min="11275" max="11275" width="9.140625" style="99" bestFit="1" customWidth="1"/>
    <col min="11276" max="11276" width="10" style="99" bestFit="1" customWidth="1"/>
    <col min="11277" max="11277" width="11.5703125" style="99" bestFit="1" customWidth="1"/>
    <col min="11278" max="11278" width="10.42578125" style="99" bestFit="1" customWidth="1"/>
    <col min="11279" max="11279" width="6.42578125" style="99" bestFit="1" customWidth="1"/>
    <col min="11280" max="11280" width="11" style="99" bestFit="1" customWidth="1"/>
    <col min="11281" max="11281" width="12.85546875" style="99" bestFit="1" customWidth="1"/>
    <col min="11282" max="11282" width="13.140625" style="99" bestFit="1" customWidth="1"/>
    <col min="11283" max="11283" width="9.140625" style="99" bestFit="1" customWidth="1"/>
    <col min="11284" max="11285" width="8.7109375" style="99" bestFit="1" customWidth="1"/>
    <col min="11286" max="11286" width="10.85546875" style="99" bestFit="1" customWidth="1"/>
    <col min="11287" max="11287" width="15.42578125" style="99" bestFit="1" customWidth="1"/>
    <col min="11288" max="11288" width="8.85546875" style="99" bestFit="1" customWidth="1"/>
    <col min="11289" max="11289" width="9.85546875" style="99" bestFit="1" customWidth="1"/>
    <col min="11290" max="11290" width="8.28515625" style="99" bestFit="1" customWidth="1"/>
    <col min="11291" max="11291" width="8.140625" style="99" bestFit="1" customWidth="1"/>
    <col min="11292" max="11292" width="9.7109375" style="99" bestFit="1" customWidth="1"/>
    <col min="11293" max="11293" width="8.28515625" style="99" bestFit="1" customWidth="1"/>
    <col min="11294" max="11520" width="7.85546875" style="99"/>
    <col min="11521" max="11521" width="5.7109375" style="99" customWidth="1"/>
    <col min="11522" max="11522" width="34.5703125" style="99" customWidth="1"/>
    <col min="11523" max="11523" width="9.140625" style="99" customWidth="1"/>
    <col min="11524" max="11524" width="6.42578125" style="99" bestFit="1" customWidth="1"/>
    <col min="11525" max="11525" width="7" style="99" bestFit="1" customWidth="1"/>
    <col min="11526" max="11526" width="7.140625" style="99" bestFit="1" customWidth="1"/>
    <col min="11527" max="11527" width="12.85546875" style="99" bestFit="1" customWidth="1"/>
    <col min="11528" max="11528" width="6" style="99" bestFit="1" customWidth="1"/>
    <col min="11529" max="11529" width="5.7109375" style="99" bestFit="1" customWidth="1"/>
    <col min="11530" max="11530" width="8.28515625" style="99" bestFit="1" customWidth="1"/>
    <col min="11531" max="11531" width="9.140625" style="99" bestFit="1" customWidth="1"/>
    <col min="11532" max="11532" width="10" style="99" bestFit="1" customWidth="1"/>
    <col min="11533" max="11533" width="11.5703125" style="99" bestFit="1" customWidth="1"/>
    <col min="11534" max="11534" width="10.42578125" style="99" bestFit="1" customWidth="1"/>
    <col min="11535" max="11535" width="6.42578125" style="99" bestFit="1" customWidth="1"/>
    <col min="11536" max="11536" width="11" style="99" bestFit="1" customWidth="1"/>
    <col min="11537" max="11537" width="12.85546875" style="99" bestFit="1" customWidth="1"/>
    <col min="11538" max="11538" width="13.140625" style="99" bestFit="1" customWidth="1"/>
    <col min="11539" max="11539" width="9.140625" style="99" bestFit="1" customWidth="1"/>
    <col min="11540" max="11541" width="8.7109375" style="99" bestFit="1" customWidth="1"/>
    <col min="11542" max="11542" width="10.85546875" style="99" bestFit="1" customWidth="1"/>
    <col min="11543" max="11543" width="15.42578125" style="99" bestFit="1" customWidth="1"/>
    <col min="11544" max="11544" width="8.85546875" style="99" bestFit="1" customWidth="1"/>
    <col min="11545" max="11545" width="9.85546875" style="99" bestFit="1" customWidth="1"/>
    <col min="11546" max="11546" width="8.28515625" style="99" bestFit="1" customWidth="1"/>
    <col min="11547" max="11547" width="8.140625" style="99" bestFit="1" customWidth="1"/>
    <col min="11548" max="11548" width="9.7109375" style="99" bestFit="1" customWidth="1"/>
    <col min="11549" max="11549" width="8.28515625" style="99" bestFit="1" customWidth="1"/>
    <col min="11550" max="11776" width="7.85546875" style="99"/>
    <col min="11777" max="11777" width="5.7109375" style="99" customWidth="1"/>
    <col min="11778" max="11778" width="34.5703125" style="99" customWidth="1"/>
    <col min="11779" max="11779" width="9.140625" style="99" customWidth="1"/>
    <col min="11780" max="11780" width="6.42578125" style="99" bestFit="1" customWidth="1"/>
    <col min="11781" max="11781" width="7" style="99" bestFit="1" customWidth="1"/>
    <col min="11782" max="11782" width="7.140625" style="99" bestFit="1" customWidth="1"/>
    <col min="11783" max="11783" width="12.85546875" style="99" bestFit="1" customWidth="1"/>
    <col min="11784" max="11784" width="6" style="99" bestFit="1" customWidth="1"/>
    <col min="11785" max="11785" width="5.7109375" style="99" bestFit="1" customWidth="1"/>
    <col min="11786" max="11786" width="8.28515625" style="99" bestFit="1" customWidth="1"/>
    <col min="11787" max="11787" width="9.140625" style="99" bestFit="1" customWidth="1"/>
    <col min="11788" max="11788" width="10" style="99" bestFit="1" customWidth="1"/>
    <col min="11789" max="11789" width="11.5703125" style="99" bestFit="1" customWidth="1"/>
    <col min="11790" max="11790" width="10.42578125" style="99" bestFit="1" customWidth="1"/>
    <col min="11791" max="11791" width="6.42578125" style="99" bestFit="1" customWidth="1"/>
    <col min="11792" max="11792" width="11" style="99" bestFit="1" customWidth="1"/>
    <col min="11793" max="11793" width="12.85546875" style="99" bestFit="1" customWidth="1"/>
    <col min="11794" max="11794" width="13.140625" style="99" bestFit="1" customWidth="1"/>
    <col min="11795" max="11795" width="9.140625" style="99" bestFit="1" customWidth="1"/>
    <col min="11796" max="11797" width="8.7109375" style="99" bestFit="1" customWidth="1"/>
    <col min="11798" max="11798" width="10.85546875" style="99" bestFit="1" customWidth="1"/>
    <col min="11799" max="11799" width="15.42578125" style="99" bestFit="1" customWidth="1"/>
    <col min="11800" max="11800" width="8.85546875" style="99" bestFit="1" customWidth="1"/>
    <col min="11801" max="11801" width="9.85546875" style="99" bestFit="1" customWidth="1"/>
    <col min="11802" max="11802" width="8.28515625" style="99" bestFit="1" customWidth="1"/>
    <col min="11803" max="11803" width="8.140625" style="99" bestFit="1" customWidth="1"/>
    <col min="11804" max="11804" width="9.7109375" style="99" bestFit="1" customWidth="1"/>
    <col min="11805" max="11805" width="8.28515625" style="99" bestFit="1" customWidth="1"/>
    <col min="11806" max="12032" width="7.85546875" style="99"/>
    <col min="12033" max="12033" width="5.7109375" style="99" customWidth="1"/>
    <col min="12034" max="12034" width="34.5703125" style="99" customWidth="1"/>
    <col min="12035" max="12035" width="9.140625" style="99" customWidth="1"/>
    <col min="12036" max="12036" width="6.42578125" style="99" bestFit="1" customWidth="1"/>
    <col min="12037" max="12037" width="7" style="99" bestFit="1" customWidth="1"/>
    <col min="12038" max="12038" width="7.140625" style="99" bestFit="1" customWidth="1"/>
    <col min="12039" max="12039" width="12.85546875" style="99" bestFit="1" customWidth="1"/>
    <col min="12040" max="12040" width="6" style="99" bestFit="1" customWidth="1"/>
    <col min="12041" max="12041" width="5.7109375" style="99" bestFit="1" customWidth="1"/>
    <col min="12042" max="12042" width="8.28515625" style="99" bestFit="1" customWidth="1"/>
    <col min="12043" max="12043" width="9.140625" style="99" bestFit="1" customWidth="1"/>
    <col min="12044" max="12044" width="10" style="99" bestFit="1" customWidth="1"/>
    <col min="12045" max="12045" width="11.5703125" style="99" bestFit="1" customWidth="1"/>
    <col min="12046" max="12046" width="10.42578125" style="99" bestFit="1" customWidth="1"/>
    <col min="12047" max="12047" width="6.42578125" style="99" bestFit="1" customWidth="1"/>
    <col min="12048" max="12048" width="11" style="99" bestFit="1" customWidth="1"/>
    <col min="12049" max="12049" width="12.85546875" style="99" bestFit="1" customWidth="1"/>
    <col min="12050" max="12050" width="13.140625" style="99" bestFit="1" customWidth="1"/>
    <col min="12051" max="12051" width="9.140625" style="99" bestFit="1" customWidth="1"/>
    <col min="12052" max="12053" width="8.7109375" style="99" bestFit="1" customWidth="1"/>
    <col min="12054" max="12054" width="10.85546875" style="99" bestFit="1" customWidth="1"/>
    <col min="12055" max="12055" width="15.42578125" style="99" bestFit="1" customWidth="1"/>
    <col min="12056" max="12056" width="8.85546875" style="99" bestFit="1" customWidth="1"/>
    <col min="12057" max="12057" width="9.85546875" style="99" bestFit="1" customWidth="1"/>
    <col min="12058" max="12058" width="8.28515625" style="99" bestFit="1" customWidth="1"/>
    <col min="12059" max="12059" width="8.140625" style="99" bestFit="1" customWidth="1"/>
    <col min="12060" max="12060" width="9.7109375" style="99" bestFit="1" customWidth="1"/>
    <col min="12061" max="12061" width="8.28515625" style="99" bestFit="1" customWidth="1"/>
    <col min="12062" max="12288" width="7.85546875" style="99"/>
    <col min="12289" max="12289" width="5.7109375" style="99" customWidth="1"/>
    <col min="12290" max="12290" width="34.5703125" style="99" customWidth="1"/>
    <col min="12291" max="12291" width="9.140625" style="99" customWidth="1"/>
    <col min="12292" max="12292" width="6.42578125" style="99" bestFit="1" customWidth="1"/>
    <col min="12293" max="12293" width="7" style="99" bestFit="1" customWidth="1"/>
    <col min="12294" max="12294" width="7.140625" style="99" bestFit="1" customWidth="1"/>
    <col min="12295" max="12295" width="12.85546875" style="99" bestFit="1" customWidth="1"/>
    <col min="12296" max="12296" width="6" style="99" bestFit="1" customWidth="1"/>
    <col min="12297" max="12297" width="5.7109375" style="99" bestFit="1" customWidth="1"/>
    <col min="12298" max="12298" width="8.28515625" style="99" bestFit="1" customWidth="1"/>
    <col min="12299" max="12299" width="9.140625" style="99" bestFit="1" customWidth="1"/>
    <col min="12300" max="12300" width="10" style="99" bestFit="1" customWidth="1"/>
    <col min="12301" max="12301" width="11.5703125" style="99" bestFit="1" customWidth="1"/>
    <col min="12302" max="12302" width="10.42578125" style="99" bestFit="1" customWidth="1"/>
    <col min="12303" max="12303" width="6.42578125" style="99" bestFit="1" customWidth="1"/>
    <col min="12304" max="12304" width="11" style="99" bestFit="1" customWidth="1"/>
    <col min="12305" max="12305" width="12.85546875" style="99" bestFit="1" customWidth="1"/>
    <col min="12306" max="12306" width="13.140625" style="99" bestFit="1" customWidth="1"/>
    <col min="12307" max="12307" width="9.140625" style="99" bestFit="1" customWidth="1"/>
    <col min="12308" max="12309" width="8.7109375" style="99" bestFit="1" customWidth="1"/>
    <col min="12310" max="12310" width="10.85546875" style="99" bestFit="1" customWidth="1"/>
    <col min="12311" max="12311" width="15.42578125" style="99" bestFit="1" customWidth="1"/>
    <col min="12312" max="12312" width="8.85546875" style="99" bestFit="1" customWidth="1"/>
    <col min="12313" max="12313" width="9.85546875" style="99" bestFit="1" customWidth="1"/>
    <col min="12314" max="12314" width="8.28515625" style="99" bestFit="1" customWidth="1"/>
    <col min="12315" max="12315" width="8.140625" style="99" bestFit="1" customWidth="1"/>
    <col min="12316" max="12316" width="9.7109375" style="99" bestFit="1" customWidth="1"/>
    <col min="12317" max="12317" width="8.28515625" style="99" bestFit="1" customWidth="1"/>
    <col min="12318" max="12544" width="7.85546875" style="99"/>
    <col min="12545" max="12545" width="5.7109375" style="99" customWidth="1"/>
    <col min="12546" max="12546" width="34.5703125" style="99" customWidth="1"/>
    <col min="12547" max="12547" width="9.140625" style="99" customWidth="1"/>
    <col min="12548" max="12548" width="6.42578125" style="99" bestFit="1" customWidth="1"/>
    <col min="12549" max="12549" width="7" style="99" bestFit="1" customWidth="1"/>
    <col min="12550" max="12550" width="7.140625" style="99" bestFit="1" customWidth="1"/>
    <col min="12551" max="12551" width="12.85546875" style="99" bestFit="1" customWidth="1"/>
    <col min="12552" max="12552" width="6" style="99" bestFit="1" customWidth="1"/>
    <col min="12553" max="12553" width="5.7109375" style="99" bestFit="1" customWidth="1"/>
    <col min="12554" max="12554" width="8.28515625" style="99" bestFit="1" customWidth="1"/>
    <col min="12555" max="12555" width="9.140625" style="99" bestFit="1" customWidth="1"/>
    <col min="12556" max="12556" width="10" style="99" bestFit="1" customWidth="1"/>
    <col min="12557" max="12557" width="11.5703125" style="99" bestFit="1" customWidth="1"/>
    <col min="12558" max="12558" width="10.42578125" style="99" bestFit="1" customWidth="1"/>
    <col min="12559" max="12559" width="6.42578125" style="99" bestFit="1" customWidth="1"/>
    <col min="12560" max="12560" width="11" style="99" bestFit="1" customWidth="1"/>
    <col min="12561" max="12561" width="12.85546875" style="99" bestFit="1" customWidth="1"/>
    <col min="12562" max="12562" width="13.140625" style="99" bestFit="1" customWidth="1"/>
    <col min="12563" max="12563" width="9.140625" style="99" bestFit="1" customWidth="1"/>
    <col min="12564" max="12565" width="8.7109375" style="99" bestFit="1" customWidth="1"/>
    <col min="12566" max="12566" width="10.85546875" style="99" bestFit="1" customWidth="1"/>
    <col min="12567" max="12567" width="15.42578125" style="99" bestFit="1" customWidth="1"/>
    <col min="12568" max="12568" width="8.85546875" style="99" bestFit="1" customWidth="1"/>
    <col min="12569" max="12569" width="9.85546875" style="99" bestFit="1" customWidth="1"/>
    <col min="12570" max="12570" width="8.28515625" style="99" bestFit="1" customWidth="1"/>
    <col min="12571" max="12571" width="8.140625" style="99" bestFit="1" customWidth="1"/>
    <col min="12572" max="12572" width="9.7109375" style="99" bestFit="1" customWidth="1"/>
    <col min="12573" max="12573" width="8.28515625" style="99" bestFit="1" customWidth="1"/>
    <col min="12574" max="12800" width="7.85546875" style="99"/>
    <col min="12801" max="12801" width="5.7109375" style="99" customWidth="1"/>
    <col min="12802" max="12802" width="34.5703125" style="99" customWidth="1"/>
    <col min="12803" max="12803" width="9.140625" style="99" customWidth="1"/>
    <col min="12804" max="12804" width="6.42578125" style="99" bestFit="1" customWidth="1"/>
    <col min="12805" max="12805" width="7" style="99" bestFit="1" customWidth="1"/>
    <col min="12806" max="12806" width="7.140625" style="99" bestFit="1" customWidth="1"/>
    <col min="12807" max="12807" width="12.85546875" style="99" bestFit="1" customWidth="1"/>
    <col min="12808" max="12808" width="6" style="99" bestFit="1" customWidth="1"/>
    <col min="12809" max="12809" width="5.7109375" style="99" bestFit="1" customWidth="1"/>
    <col min="12810" max="12810" width="8.28515625" style="99" bestFit="1" customWidth="1"/>
    <col min="12811" max="12811" width="9.140625" style="99" bestFit="1" customWidth="1"/>
    <col min="12812" max="12812" width="10" style="99" bestFit="1" customWidth="1"/>
    <col min="12813" max="12813" width="11.5703125" style="99" bestFit="1" customWidth="1"/>
    <col min="12814" max="12814" width="10.42578125" style="99" bestFit="1" customWidth="1"/>
    <col min="12815" max="12815" width="6.42578125" style="99" bestFit="1" customWidth="1"/>
    <col min="12816" max="12816" width="11" style="99" bestFit="1" customWidth="1"/>
    <col min="12817" max="12817" width="12.85546875" style="99" bestFit="1" customWidth="1"/>
    <col min="12818" max="12818" width="13.140625" style="99" bestFit="1" customWidth="1"/>
    <col min="12819" max="12819" width="9.140625" style="99" bestFit="1" customWidth="1"/>
    <col min="12820" max="12821" width="8.7109375" style="99" bestFit="1" customWidth="1"/>
    <col min="12822" max="12822" width="10.85546875" style="99" bestFit="1" customWidth="1"/>
    <col min="12823" max="12823" width="15.42578125" style="99" bestFit="1" customWidth="1"/>
    <col min="12824" max="12824" width="8.85546875" style="99" bestFit="1" customWidth="1"/>
    <col min="12825" max="12825" width="9.85546875" style="99" bestFit="1" customWidth="1"/>
    <col min="12826" max="12826" width="8.28515625" style="99" bestFit="1" customWidth="1"/>
    <col min="12827" max="12827" width="8.140625" style="99" bestFit="1" customWidth="1"/>
    <col min="12828" max="12828" width="9.7109375" style="99" bestFit="1" customWidth="1"/>
    <col min="12829" max="12829" width="8.28515625" style="99" bestFit="1" customWidth="1"/>
    <col min="12830" max="13056" width="7.85546875" style="99"/>
    <col min="13057" max="13057" width="5.7109375" style="99" customWidth="1"/>
    <col min="13058" max="13058" width="34.5703125" style="99" customWidth="1"/>
    <col min="13059" max="13059" width="9.140625" style="99" customWidth="1"/>
    <col min="13060" max="13060" width="6.42578125" style="99" bestFit="1" customWidth="1"/>
    <col min="13061" max="13061" width="7" style="99" bestFit="1" customWidth="1"/>
    <col min="13062" max="13062" width="7.140625" style="99" bestFit="1" customWidth="1"/>
    <col min="13063" max="13063" width="12.85546875" style="99" bestFit="1" customWidth="1"/>
    <col min="13064" max="13064" width="6" style="99" bestFit="1" customWidth="1"/>
    <col min="13065" max="13065" width="5.7109375" style="99" bestFit="1" customWidth="1"/>
    <col min="13066" max="13066" width="8.28515625" style="99" bestFit="1" customWidth="1"/>
    <col min="13067" max="13067" width="9.140625" style="99" bestFit="1" customWidth="1"/>
    <col min="13068" max="13068" width="10" style="99" bestFit="1" customWidth="1"/>
    <col min="13069" max="13069" width="11.5703125" style="99" bestFit="1" customWidth="1"/>
    <col min="13070" max="13070" width="10.42578125" style="99" bestFit="1" customWidth="1"/>
    <col min="13071" max="13071" width="6.42578125" style="99" bestFit="1" customWidth="1"/>
    <col min="13072" max="13072" width="11" style="99" bestFit="1" customWidth="1"/>
    <col min="13073" max="13073" width="12.85546875" style="99" bestFit="1" customWidth="1"/>
    <col min="13074" max="13074" width="13.140625" style="99" bestFit="1" customWidth="1"/>
    <col min="13075" max="13075" width="9.140625" style="99" bestFit="1" customWidth="1"/>
    <col min="13076" max="13077" width="8.7109375" style="99" bestFit="1" customWidth="1"/>
    <col min="13078" max="13078" width="10.85546875" style="99" bestFit="1" customWidth="1"/>
    <col min="13079" max="13079" width="15.42578125" style="99" bestFit="1" customWidth="1"/>
    <col min="13080" max="13080" width="8.85546875" style="99" bestFit="1" customWidth="1"/>
    <col min="13081" max="13081" width="9.85546875" style="99" bestFit="1" customWidth="1"/>
    <col min="13082" max="13082" width="8.28515625" style="99" bestFit="1" customWidth="1"/>
    <col min="13083" max="13083" width="8.140625" style="99" bestFit="1" customWidth="1"/>
    <col min="13084" max="13084" width="9.7109375" style="99" bestFit="1" customWidth="1"/>
    <col min="13085" max="13085" width="8.28515625" style="99" bestFit="1" customWidth="1"/>
    <col min="13086" max="13312" width="7.85546875" style="99"/>
    <col min="13313" max="13313" width="5.7109375" style="99" customWidth="1"/>
    <col min="13314" max="13314" width="34.5703125" style="99" customWidth="1"/>
    <col min="13315" max="13315" width="9.140625" style="99" customWidth="1"/>
    <col min="13316" max="13316" width="6.42578125" style="99" bestFit="1" customWidth="1"/>
    <col min="13317" max="13317" width="7" style="99" bestFit="1" customWidth="1"/>
    <col min="13318" max="13318" width="7.140625" style="99" bestFit="1" customWidth="1"/>
    <col min="13319" max="13319" width="12.85546875" style="99" bestFit="1" customWidth="1"/>
    <col min="13320" max="13320" width="6" style="99" bestFit="1" customWidth="1"/>
    <col min="13321" max="13321" width="5.7109375" style="99" bestFit="1" customWidth="1"/>
    <col min="13322" max="13322" width="8.28515625" style="99" bestFit="1" customWidth="1"/>
    <col min="13323" max="13323" width="9.140625" style="99" bestFit="1" customWidth="1"/>
    <col min="13324" max="13324" width="10" style="99" bestFit="1" customWidth="1"/>
    <col min="13325" max="13325" width="11.5703125" style="99" bestFit="1" customWidth="1"/>
    <col min="13326" max="13326" width="10.42578125" style="99" bestFit="1" customWidth="1"/>
    <col min="13327" max="13327" width="6.42578125" style="99" bestFit="1" customWidth="1"/>
    <col min="13328" max="13328" width="11" style="99" bestFit="1" customWidth="1"/>
    <col min="13329" max="13329" width="12.85546875" style="99" bestFit="1" customWidth="1"/>
    <col min="13330" max="13330" width="13.140625" style="99" bestFit="1" customWidth="1"/>
    <col min="13331" max="13331" width="9.140625" style="99" bestFit="1" customWidth="1"/>
    <col min="13332" max="13333" width="8.7109375" style="99" bestFit="1" customWidth="1"/>
    <col min="13334" max="13334" width="10.85546875" style="99" bestFit="1" customWidth="1"/>
    <col min="13335" max="13335" width="15.42578125" style="99" bestFit="1" customWidth="1"/>
    <col min="13336" max="13336" width="8.85546875" style="99" bestFit="1" customWidth="1"/>
    <col min="13337" max="13337" width="9.85546875" style="99" bestFit="1" customWidth="1"/>
    <col min="13338" max="13338" width="8.28515625" style="99" bestFit="1" customWidth="1"/>
    <col min="13339" max="13339" width="8.140625" style="99" bestFit="1" customWidth="1"/>
    <col min="13340" max="13340" width="9.7109375" style="99" bestFit="1" customWidth="1"/>
    <col min="13341" max="13341" width="8.28515625" style="99" bestFit="1" customWidth="1"/>
    <col min="13342" max="13568" width="7.85546875" style="99"/>
    <col min="13569" max="13569" width="5.7109375" style="99" customWidth="1"/>
    <col min="13570" max="13570" width="34.5703125" style="99" customWidth="1"/>
    <col min="13571" max="13571" width="9.140625" style="99" customWidth="1"/>
    <col min="13572" max="13572" width="6.42578125" style="99" bestFit="1" customWidth="1"/>
    <col min="13573" max="13573" width="7" style="99" bestFit="1" customWidth="1"/>
    <col min="13574" max="13574" width="7.140625" style="99" bestFit="1" customWidth="1"/>
    <col min="13575" max="13575" width="12.85546875" style="99" bestFit="1" customWidth="1"/>
    <col min="13576" max="13576" width="6" style="99" bestFit="1" customWidth="1"/>
    <col min="13577" max="13577" width="5.7109375" style="99" bestFit="1" customWidth="1"/>
    <col min="13578" max="13578" width="8.28515625" style="99" bestFit="1" customWidth="1"/>
    <col min="13579" max="13579" width="9.140625" style="99" bestFit="1" customWidth="1"/>
    <col min="13580" max="13580" width="10" style="99" bestFit="1" customWidth="1"/>
    <col min="13581" max="13581" width="11.5703125" style="99" bestFit="1" customWidth="1"/>
    <col min="13582" max="13582" width="10.42578125" style="99" bestFit="1" customWidth="1"/>
    <col min="13583" max="13583" width="6.42578125" style="99" bestFit="1" customWidth="1"/>
    <col min="13584" max="13584" width="11" style="99" bestFit="1" customWidth="1"/>
    <col min="13585" max="13585" width="12.85546875" style="99" bestFit="1" customWidth="1"/>
    <col min="13586" max="13586" width="13.140625" style="99" bestFit="1" customWidth="1"/>
    <col min="13587" max="13587" width="9.140625" style="99" bestFit="1" customWidth="1"/>
    <col min="13588" max="13589" width="8.7109375" style="99" bestFit="1" customWidth="1"/>
    <col min="13590" max="13590" width="10.85546875" style="99" bestFit="1" customWidth="1"/>
    <col min="13591" max="13591" width="15.42578125" style="99" bestFit="1" customWidth="1"/>
    <col min="13592" max="13592" width="8.85546875" style="99" bestFit="1" customWidth="1"/>
    <col min="13593" max="13593" width="9.85546875" style="99" bestFit="1" customWidth="1"/>
    <col min="13594" max="13594" width="8.28515625" style="99" bestFit="1" customWidth="1"/>
    <col min="13595" max="13595" width="8.140625" style="99" bestFit="1" customWidth="1"/>
    <col min="13596" max="13596" width="9.7109375" style="99" bestFit="1" customWidth="1"/>
    <col min="13597" max="13597" width="8.28515625" style="99" bestFit="1" customWidth="1"/>
    <col min="13598" max="13824" width="7.85546875" style="99"/>
    <col min="13825" max="13825" width="5.7109375" style="99" customWidth="1"/>
    <col min="13826" max="13826" width="34.5703125" style="99" customWidth="1"/>
    <col min="13827" max="13827" width="9.140625" style="99" customWidth="1"/>
    <col min="13828" max="13828" width="6.42578125" style="99" bestFit="1" customWidth="1"/>
    <col min="13829" max="13829" width="7" style="99" bestFit="1" customWidth="1"/>
    <col min="13830" max="13830" width="7.140625" style="99" bestFit="1" customWidth="1"/>
    <col min="13831" max="13831" width="12.85546875" style="99" bestFit="1" customWidth="1"/>
    <col min="13832" max="13832" width="6" style="99" bestFit="1" customWidth="1"/>
    <col min="13833" max="13833" width="5.7109375" style="99" bestFit="1" customWidth="1"/>
    <col min="13834" max="13834" width="8.28515625" style="99" bestFit="1" customWidth="1"/>
    <col min="13835" max="13835" width="9.140625" style="99" bestFit="1" customWidth="1"/>
    <col min="13836" max="13836" width="10" style="99" bestFit="1" customWidth="1"/>
    <col min="13837" max="13837" width="11.5703125" style="99" bestFit="1" customWidth="1"/>
    <col min="13838" max="13838" width="10.42578125" style="99" bestFit="1" customWidth="1"/>
    <col min="13839" max="13839" width="6.42578125" style="99" bestFit="1" customWidth="1"/>
    <col min="13840" max="13840" width="11" style="99" bestFit="1" customWidth="1"/>
    <col min="13841" max="13841" width="12.85546875" style="99" bestFit="1" customWidth="1"/>
    <col min="13842" max="13842" width="13.140625" style="99" bestFit="1" customWidth="1"/>
    <col min="13843" max="13843" width="9.140625" style="99" bestFit="1" customWidth="1"/>
    <col min="13844" max="13845" width="8.7109375" style="99" bestFit="1" customWidth="1"/>
    <col min="13846" max="13846" width="10.85546875" style="99" bestFit="1" customWidth="1"/>
    <col min="13847" max="13847" width="15.42578125" style="99" bestFit="1" customWidth="1"/>
    <col min="13848" max="13848" width="8.85546875" style="99" bestFit="1" customWidth="1"/>
    <col min="13849" max="13849" width="9.85546875" style="99" bestFit="1" customWidth="1"/>
    <col min="13850" max="13850" width="8.28515625" style="99" bestFit="1" customWidth="1"/>
    <col min="13851" max="13851" width="8.140625" style="99" bestFit="1" customWidth="1"/>
    <col min="13852" max="13852" width="9.7109375" style="99" bestFit="1" customWidth="1"/>
    <col min="13853" max="13853" width="8.28515625" style="99" bestFit="1" customWidth="1"/>
    <col min="13854" max="14080" width="7.85546875" style="99"/>
    <col min="14081" max="14081" width="5.7109375" style="99" customWidth="1"/>
    <col min="14082" max="14082" width="34.5703125" style="99" customWidth="1"/>
    <col min="14083" max="14083" width="9.140625" style="99" customWidth="1"/>
    <col min="14084" max="14084" width="6.42578125" style="99" bestFit="1" customWidth="1"/>
    <col min="14085" max="14085" width="7" style="99" bestFit="1" customWidth="1"/>
    <col min="14086" max="14086" width="7.140625" style="99" bestFit="1" customWidth="1"/>
    <col min="14087" max="14087" width="12.85546875" style="99" bestFit="1" customWidth="1"/>
    <col min="14088" max="14088" width="6" style="99" bestFit="1" customWidth="1"/>
    <col min="14089" max="14089" width="5.7109375" style="99" bestFit="1" customWidth="1"/>
    <col min="14090" max="14090" width="8.28515625" style="99" bestFit="1" customWidth="1"/>
    <col min="14091" max="14091" width="9.140625" style="99" bestFit="1" customWidth="1"/>
    <col min="14092" max="14092" width="10" style="99" bestFit="1" customWidth="1"/>
    <col min="14093" max="14093" width="11.5703125" style="99" bestFit="1" customWidth="1"/>
    <col min="14094" max="14094" width="10.42578125" style="99" bestFit="1" customWidth="1"/>
    <col min="14095" max="14095" width="6.42578125" style="99" bestFit="1" customWidth="1"/>
    <col min="14096" max="14096" width="11" style="99" bestFit="1" customWidth="1"/>
    <col min="14097" max="14097" width="12.85546875" style="99" bestFit="1" customWidth="1"/>
    <col min="14098" max="14098" width="13.140625" style="99" bestFit="1" customWidth="1"/>
    <col min="14099" max="14099" width="9.140625" style="99" bestFit="1" customWidth="1"/>
    <col min="14100" max="14101" width="8.7109375" style="99" bestFit="1" customWidth="1"/>
    <col min="14102" max="14102" width="10.85546875" style="99" bestFit="1" customWidth="1"/>
    <col min="14103" max="14103" width="15.42578125" style="99" bestFit="1" customWidth="1"/>
    <col min="14104" max="14104" width="8.85546875" style="99" bestFit="1" customWidth="1"/>
    <col min="14105" max="14105" width="9.85546875" style="99" bestFit="1" customWidth="1"/>
    <col min="14106" max="14106" width="8.28515625" style="99" bestFit="1" customWidth="1"/>
    <col min="14107" max="14107" width="8.140625" style="99" bestFit="1" customWidth="1"/>
    <col min="14108" max="14108" width="9.7109375" style="99" bestFit="1" customWidth="1"/>
    <col min="14109" max="14109" width="8.28515625" style="99" bestFit="1" customWidth="1"/>
    <col min="14110" max="14336" width="7.85546875" style="99"/>
    <col min="14337" max="14337" width="5.7109375" style="99" customWidth="1"/>
    <col min="14338" max="14338" width="34.5703125" style="99" customWidth="1"/>
    <col min="14339" max="14339" width="9.140625" style="99" customWidth="1"/>
    <col min="14340" max="14340" width="6.42578125" style="99" bestFit="1" customWidth="1"/>
    <col min="14341" max="14341" width="7" style="99" bestFit="1" customWidth="1"/>
    <col min="14342" max="14342" width="7.140625" style="99" bestFit="1" customWidth="1"/>
    <col min="14343" max="14343" width="12.85546875" style="99" bestFit="1" customWidth="1"/>
    <col min="14344" max="14344" width="6" style="99" bestFit="1" customWidth="1"/>
    <col min="14345" max="14345" width="5.7109375" style="99" bestFit="1" customWidth="1"/>
    <col min="14346" max="14346" width="8.28515625" style="99" bestFit="1" customWidth="1"/>
    <col min="14347" max="14347" width="9.140625" style="99" bestFit="1" customWidth="1"/>
    <col min="14348" max="14348" width="10" style="99" bestFit="1" customWidth="1"/>
    <col min="14349" max="14349" width="11.5703125" style="99" bestFit="1" customWidth="1"/>
    <col min="14350" max="14350" width="10.42578125" style="99" bestFit="1" customWidth="1"/>
    <col min="14351" max="14351" width="6.42578125" style="99" bestFit="1" customWidth="1"/>
    <col min="14352" max="14352" width="11" style="99" bestFit="1" customWidth="1"/>
    <col min="14353" max="14353" width="12.85546875" style="99" bestFit="1" customWidth="1"/>
    <col min="14354" max="14354" width="13.140625" style="99" bestFit="1" customWidth="1"/>
    <col min="14355" max="14355" width="9.140625" style="99" bestFit="1" customWidth="1"/>
    <col min="14356" max="14357" width="8.7109375" style="99" bestFit="1" customWidth="1"/>
    <col min="14358" max="14358" width="10.85546875" style="99" bestFit="1" customWidth="1"/>
    <col min="14359" max="14359" width="15.42578125" style="99" bestFit="1" customWidth="1"/>
    <col min="14360" max="14360" width="8.85546875" style="99" bestFit="1" customWidth="1"/>
    <col min="14361" max="14361" width="9.85546875" style="99" bestFit="1" customWidth="1"/>
    <col min="14362" max="14362" width="8.28515625" style="99" bestFit="1" customWidth="1"/>
    <col min="14363" max="14363" width="8.140625" style="99" bestFit="1" customWidth="1"/>
    <col min="14364" max="14364" width="9.7109375" style="99" bestFit="1" customWidth="1"/>
    <col min="14365" max="14365" width="8.28515625" style="99" bestFit="1" customWidth="1"/>
    <col min="14366" max="14592" width="7.85546875" style="99"/>
    <col min="14593" max="14593" width="5.7109375" style="99" customWidth="1"/>
    <col min="14594" max="14594" width="34.5703125" style="99" customWidth="1"/>
    <col min="14595" max="14595" width="9.140625" style="99" customWidth="1"/>
    <col min="14596" max="14596" width="6.42578125" style="99" bestFit="1" customWidth="1"/>
    <col min="14597" max="14597" width="7" style="99" bestFit="1" customWidth="1"/>
    <col min="14598" max="14598" width="7.140625" style="99" bestFit="1" customWidth="1"/>
    <col min="14599" max="14599" width="12.85546875" style="99" bestFit="1" customWidth="1"/>
    <col min="14600" max="14600" width="6" style="99" bestFit="1" customWidth="1"/>
    <col min="14601" max="14601" width="5.7109375" style="99" bestFit="1" customWidth="1"/>
    <col min="14602" max="14602" width="8.28515625" style="99" bestFit="1" customWidth="1"/>
    <col min="14603" max="14603" width="9.140625" style="99" bestFit="1" customWidth="1"/>
    <col min="14604" max="14604" width="10" style="99" bestFit="1" customWidth="1"/>
    <col min="14605" max="14605" width="11.5703125" style="99" bestFit="1" customWidth="1"/>
    <col min="14606" max="14606" width="10.42578125" style="99" bestFit="1" customWidth="1"/>
    <col min="14607" max="14607" width="6.42578125" style="99" bestFit="1" customWidth="1"/>
    <col min="14608" max="14608" width="11" style="99" bestFit="1" customWidth="1"/>
    <col min="14609" max="14609" width="12.85546875" style="99" bestFit="1" customWidth="1"/>
    <col min="14610" max="14610" width="13.140625" style="99" bestFit="1" customWidth="1"/>
    <col min="14611" max="14611" width="9.140625" style="99" bestFit="1" customWidth="1"/>
    <col min="14612" max="14613" width="8.7109375" style="99" bestFit="1" customWidth="1"/>
    <col min="14614" max="14614" width="10.85546875" style="99" bestFit="1" customWidth="1"/>
    <col min="14615" max="14615" width="15.42578125" style="99" bestFit="1" customWidth="1"/>
    <col min="14616" max="14616" width="8.85546875" style="99" bestFit="1" customWidth="1"/>
    <col min="14617" max="14617" width="9.85546875" style="99" bestFit="1" customWidth="1"/>
    <col min="14618" max="14618" width="8.28515625" style="99" bestFit="1" customWidth="1"/>
    <col min="14619" max="14619" width="8.140625" style="99" bestFit="1" customWidth="1"/>
    <col min="14620" max="14620" width="9.7109375" style="99" bestFit="1" customWidth="1"/>
    <col min="14621" max="14621" width="8.28515625" style="99" bestFit="1" customWidth="1"/>
    <col min="14622" max="14848" width="7.85546875" style="99"/>
    <col min="14849" max="14849" width="5.7109375" style="99" customWidth="1"/>
    <col min="14850" max="14850" width="34.5703125" style="99" customWidth="1"/>
    <col min="14851" max="14851" width="9.140625" style="99" customWidth="1"/>
    <col min="14852" max="14852" width="6.42578125" style="99" bestFit="1" customWidth="1"/>
    <col min="14853" max="14853" width="7" style="99" bestFit="1" customWidth="1"/>
    <col min="14854" max="14854" width="7.140625" style="99" bestFit="1" customWidth="1"/>
    <col min="14855" max="14855" width="12.85546875" style="99" bestFit="1" customWidth="1"/>
    <col min="14856" max="14856" width="6" style="99" bestFit="1" customWidth="1"/>
    <col min="14857" max="14857" width="5.7109375" style="99" bestFit="1" customWidth="1"/>
    <col min="14858" max="14858" width="8.28515625" style="99" bestFit="1" customWidth="1"/>
    <col min="14859" max="14859" width="9.140625" style="99" bestFit="1" customWidth="1"/>
    <col min="14860" max="14860" width="10" style="99" bestFit="1" customWidth="1"/>
    <col min="14861" max="14861" width="11.5703125" style="99" bestFit="1" customWidth="1"/>
    <col min="14862" max="14862" width="10.42578125" style="99" bestFit="1" customWidth="1"/>
    <col min="14863" max="14863" width="6.42578125" style="99" bestFit="1" customWidth="1"/>
    <col min="14864" max="14864" width="11" style="99" bestFit="1" customWidth="1"/>
    <col min="14865" max="14865" width="12.85546875" style="99" bestFit="1" customWidth="1"/>
    <col min="14866" max="14866" width="13.140625" style="99" bestFit="1" customWidth="1"/>
    <col min="14867" max="14867" width="9.140625" style="99" bestFit="1" customWidth="1"/>
    <col min="14868" max="14869" width="8.7109375" style="99" bestFit="1" customWidth="1"/>
    <col min="14870" max="14870" width="10.85546875" style="99" bestFit="1" customWidth="1"/>
    <col min="14871" max="14871" width="15.42578125" style="99" bestFit="1" customWidth="1"/>
    <col min="14872" max="14872" width="8.85546875" style="99" bestFit="1" customWidth="1"/>
    <col min="14873" max="14873" width="9.85546875" style="99" bestFit="1" customWidth="1"/>
    <col min="14874" max="14874" width="8.28515625" style="99" bestFit="1" customWidth="1"/>
    <col min="14875" max="14875" width="8.140625" style="99" bestFit="1" customWidth="1"/>
    <col min="14876" max="14876" width="9.7109375" style="99" bestFit="1" customWidth="1"/>
    <col min="14877" max="14877" width="8.28515625" style="99" bestFit="1" customWidth="1"/>
    <col min="14878" max="15104" width="7.85546875" style="99"/>
    <col min="15105" max="15105" width="5.7109375" style="99" customWidth="1"/>
    <col min="15106" max="15106" width="34.5703125" style="99" customWidth="1"/>
    <col min="15107" max="15107" width="9.140625" style="99" customWidth="1"/>
    <col min="15108" max="15108" width="6.42578125" style="99" bestFit="1" customWidth="1"/>
    <col min="15109" max="15109" width="7" style="99" bestFit="1" customWidth="1"/>
    <col min="15110" max="15110" width="7.140625" style="99" bestFit="1" customWidth="1"/>
    <col min="15111" max="15111" width="12.85546875" style="99" bestFit="1" customWidth="1"/>
    <col min="15112" max="15112" width="6" style="99" bestFit="1" customWidth="1"/>
    <col min="15113" max="15113" width="5.7109375" style="99" bestFit="1" customWidth="1"/>
    <col min="15114" max="15114" width="8.28515625" style="99" bestFit="1" customWidth="1"/>
    <col min="15115" max="15115" width="9.140625" style="99" bestFit="1" customWidth="1"/>
    <col min="15116" max="15116" width="10" style="99" bestFit="1" customWidth="1"/>
    <col min="15117" max="15117" width="11.5703125" style="99" bestFit="1" customWidth="1"/>
    <col min="15118" max="15118" width="10.42578125" style="99" bestFit="1" customWidth="1"/>
    <col min="15119" max="15119" width="6.42578125" style="99" bestFit="1" customWidth="1"/>
    <col min="15120" max="15120" width="11" style="99" bestFit="1" customWidth="1"/>
    <col min="15121" max="15121" width="12.85546875" style="99" bestFit="1" customWidth="1"/>
    <col min="15122" max="15122" width="13.140625" style="99" bestFit="1" customWidth="1"/>
    <col min="15123" max="15123" width="9.140625" style="99" bestFit="1" customWidth="1"/>
    <col min="15124" max="15125" width="8.7109375" style="99" bestFit="1" customWidth="1"/>
    <col min="15126" max="15126" width="10.85546875" style="99" bestFit="1" customWidth="1"/>
    <col min="15127" max="15127" width="15.42578125" style="99" bestFit="1" customWidth="1"/>
    <col min="15128" max="15128" width="8.85546875" style="99" bestFit="1" customWidth="1"/>
    <col min="15129" max="15129" width="9.85546875" style="99" bestFit="1" customWidth="1"/>
    <col min="15130" max="15130" width="8.28515625" style="99" bestFit="1" customWidth="1"/>
    <col min="15131" max="15131" width="8.140625" style="99" bestFit="1" customWidth="1"/>
    <col min="15132" max="15132" width="9.7109375" style="99" bestFit="1" customWidth="1"/>
    <col min="15133" max="15133" width="8.28515625" style="99" bestFit="1" customWidth="1"/>
    <col min="15134" max="15360" width="7.85546875" style="99"/>
    <col min="15361" max="15361" width="5.7109375" style="99" customWidth="1"/>
    <col min="15362" max="15362" width="34.5703125" style="99" customWidth="1"/>
    <col min="15363" max="15363" width="9.140625" style="99" customWidth="1"/>
    <col min="15364" max="15364" width="6.42578125" style="99" bestFit="1" customWidth="1"/>
    <col min="15365" max="15365" width="7" style="99" bestFit="1" customWidth="1"/>
    <col min="15366" max="15366" width="7.140625" style="99" bestFit="1" customWidth="1"/>
    <col min="15367" max="15367" width="12.85546875" style="99" bestFit="1" customWidth="1"/>
    <col min="15368" max="15368" width="6" style="99" bestFit="1" customWidth="1"/>
    <col min="15369" max="15369" width="5.7109375" style="99" bestFit="1" customWidth="1"/>
    <col min="15370" max="15370" width="8.28515625" style="99" bestFit="1" customWidth="1"/>
    <col min="15371" max="15371" width="9.140625" style="99" bestFit="1" customWidth="1"/>
    <col min="15372" max="15372" width="10" style="99" bestFit="1" customWidth="1"/>
    <col min="15373" max="15373" width="11.5703125" style="99" bestFit="1" customWidth="1"/>
    <col min="15374" max="15374" width="10.42578125" style="99" bestFit="1" customWidth="1"/>
    <col min="15375" max="15375" width="6.42578125" style="99" bestFit="1" customWidth="1"/>
    <col min="15376" max="15376" width="11" style="99" bestFit="1" customWidth="1"/>
    <col min="15377" max="15377" width="12.85546875" style="99" bestFit="1" customWidth="1"/>
    <col min="15378" max="15378" width="13.140625" style="99" bestFit="1" customWidth="1"/>
    <col min="15379" max="15379" width="9.140625" style="99" bestFit="1" customWidth="1"/>
    <col min="15380" max="15381" width="8.7109375" style="99" bestFit="1" customWidth="1"/>
    <col min="15382" max="15382" width="10.85546875" style="99" bestFit="1" customWidth="1"/>
    <col min="15383" max="15383" width="15.42578125" style="99" bestFit="1" customWidth="1"/>
    <col min="15384" max="15384" width="8.85546875" style="99" bestFit="1" customWidth="1"/>
    <col min="15385" max="15385" width="9.85546875" style="99" bestFit="1" customWidth="1"/>
    <col min="15386" max="15386" width="8.28515625" style="99" bestFit="1" customWidth="1"/>
    <col min="15387" max="15387" width="8.140625" style="99" bestFit="1" customWidth="1"/>
    <col min="15388" max="15388" width="9.7109375" style="99" bestFit="1" customWidth="1"/>
    <col min="15389" max="15389" width="8.28515625" style="99" bestFit="1" customWidth="1"/>
    <col min="15390" max="15616" width="7.85546875" style="99"/>
    <col min="15617" max="15617" width="5.7109375" style="99" customWidth="1"/>
    <col min="15618" max="15618" width="34.5703125" style="99" customWidth="1"/>
    <col min="15619" max="15619" width="9.140625" style="99" customWidth="1"/>
    <col min="15620" max="15620" width="6.42578125" style="99" bestFit="1" customWidth="1"/>
    <col min="15621" max="15621" width="7" style="99" bestFit="1" customWidth="1"/>
    <col min="15622" max="15622" width="7.140625" style="99" bestFit="1" customWidth="1"/>
    <col min="15623" max="15623" width="12.85546875" style="99" bestFit="1" customWidth="1"/>
    <col min="15624" max="15624" width="6" style="99" bestFit="1" customWidth="1"/>
    <col min="15625" max="15625" width="5.7109375" style="99" bestFit="1" customWidth="1"/>
    <col min="15626" max="15626" width="8.28515625" style="99" bestFit="1" customWidth="1"/>
    <col min="15627" max="15627" width="9.140625" style="99" bestFit="1" customWidth="1"/>
    <col min="15628" max="15628" width="10" style="99" bestFit="1" customWidth="1"/>
    <col min="15629" max="15629" width="11.5703125" style="99" bestFit="1" customWidth="1"/>
    <col min="15630" max="15630" width="10.42578125" style="99" bestFit="1" customWidth="1"/>
    <col min="15631" max="15631" width="6.42578125" style="99" bestFit="1" customWidth="1"/>
    <col min="15632" max="15632" width="11" style="99" bestFit="1" customWidth="1"/>
    <col min="15633" max="15633" width="12.85546875" style="99" bestFit="1" customWidth="1"/>
    <col min="15634" max="15634" width="13.140625" style="99" bestFit="1" customWidth="1"/>
    <col min="15635" max="15635" width="9.140625" style="99" bestFit="1" customWidth="1"/>
    <col min="15636" max="15637" width="8.7109375" style="99" bestFit="1" customWidth="1"/>
    <col min="15638" max="15638" width="10.85546875" style="99" bestFit="1" customWidth="1"/>
    <col min="15639" max="15639" width="15.42578125" style="99" bestFit="1" customWidth="1"/>
    <col min="15640" max="15640" width="8.85546875" style="99" bestFit="1" customWidth="1"/>
    <col min="15641" max="15641" width="9.85546875" style="99" bestFit="1" customWidth="1"/>
    <col min="15642" max="15642" width="8.28515625" style="99" bestFit="1" customWidth="1"/>
    <col min="15643" max="15643" width="8.140625" style="99" bestFit="1" customWidth="1"/>
    <col min="15644" max="15644" width="9.7109375" style="99" bestFit="1" customWidth="1"/>
    <col min="15645" max="15645" width="8.28515625" style="99" bestFit="1" customWidth="1"/>
    <col min="15646" max="15872" width="7.85546875" style="99"/>
    <col min="15873" max="15873" width="5.7109375" style="99" customWidth="1"/>
    <col min="15874" max="15874" width="34.5703125" style="99" customWidth="1"/>
    <col min="15875" max="15875" width="9.140625" style="99" customWidth="1"/>
    <col min="15876" max="15876" width="6.42578125" style="99" bestFit="1" customWidth="1"/>
    <col min="15877" max="15877" width="7" style="99" bestFit="1" customWidth="1"/>
    <col min="15878" max="15878" width="7.140625" style="99" bestFit="1" customWidth="1"/>
    <col min="15879" max="15879" width="12.85546875" style="99" bestFit="1" customWidth="1"/>
    <col min="15880" max="15880" width="6" style="99" bestFit="1" customWidth="1"/>
    <col min="15881" max="15881" width="5.7109375" style="99" bestFit="1" customWidth="1"/>
    <col min="15882" max="15882" width="8.28515625" style="99" bestFit="1" customWidth="1"/>
    <col min="15883" max="15883" width="9.140625" style="99" bestFit="1" customWidth="1"/>
    <col min="15884" max="15884" width="10" style="99" bestFit="1" customWidth="1"/>
    <col min="15885" max="15885" width="11.5703125" style="99" bestFit="1" customWidth="1"/>
    <col min="15886" max="15886" width="10.42578125" style="99" bestFit="1" customWidth="1"/>
    <col min="15887" max="15887" width="6.42578125" style="99" bestFit="1" customWidth="1"/>
    <col min="15888" max="15888" width="11" style="99" bestFit="1" customWidth="1"/>
    <col min="15889" max="15889" width="12.85546875" style="99" bestFit="1" customWidth="1"/>
    <col min="15890" max="15890" width="13.140625" style="99" bestFit="1" customWidth="1"/>
    <col min="15891" max="15891" width="9.140625" style="99" bestFit="1" customWidth="1"/>
    <col min="15892" max="15893" width="8.7109375" style="99" bestFit="1" customWidth="1"/>
    <col min="15894" max="15894" width="10.85546875" style="99" bestFit="1" customWidth="1"/>
    <col min="15895" max="15895" width="15.42578125" style="99" bestFit="1" customWidth="1"/>
    <col min="15896" max="15896" width="8.85546875" style="99" bestFit="1" customWidth="1"/>
    <col min="15897" max="15897" width="9.85546875" style="99" bestFit="1" customWidth="1"/>
    <col min="15898" max="15898" width="8.28515625" style="99" bestFit="1" customWidth="1"/>
    <col min="15899" max="15899" width="8.140625" style="99" bestFit="1" customWidth="1"/>
    <col min="15900" max="15900" width="9.7109375" style="99" bestFit="1" customWidth="1"/>
    <col min="15901" max="15901" width="8.28515625" style="99" bestFit="1" customWidth="1"/>
    <col min="15902" max="16128" width="7.85546875" style="99"/>
    <col min="16129" max="16129" width="5.7109375" style="99" customWidth="1"/>
    <col min="16130" max="16130" width="34.5703125" style="99" customWidth="1"/>
    <col min="16131" max="16131" width="9.140625" style="99" customWidth="1"/>
    <col min="16132" max="16132" width="6.42578125" style="99" bestFit="1" customWidth="1"/>
    <col min="16133" max="16133" width="7" style="99" bestFit="1" customWidth="1"/>
    <col min="16134" max="16134" width="7.140625" style="99" bestFit="1" customWidth="1"/>
    <col min="16135" max="16135" width="12.85546875" style="99" bestFit="1" customWidth="1"/>
    <col min="16136" max="16136" width="6" style="99" bestFit="1" customWidth="1"/>
    <col min="16137" max="16137" width="5.7109375" style="99" bestFit="1" customWidth="1"/>
    <col min="16138" max="16138" width="8.28515625" style="99" bestFit="1" customWidth="1"/>
    <col min="16139" max="16139" width="9.140625" style="99" bestFit="1" customWidth="1"/>
    <col min="16140" max="16140" width="10" style="99" bestFit="1" customWidth="1"/>
    <col min="16141" max="16141" width="11.5703125" style="99" bestFit="1" customWidth="1"/>
    <col min="16142" max="16142" width="10.42578125" style="99" bestFit="1" customWidth="1"/>
    <col min="16143" max="16143" width="6.42578125" style="99" bestFit="1" customWidth="1"/>
    <col min="16144" max="16144" width="11" style="99" bestFit="1" customWidth="1"/>
    <col min="16145" max="16145" width="12.85546875" style="99" bestFit="1" customWidth="1"/>
    <col min="16146" max="16146" width="13.140625" style="99" bestFit="1" customWidth="1"/>
    <col min="16147" max="16147" width="9.140625" style="99" bestFit="1" customWidth="1"/>
    <col min="16148" max="16149" width="8.7109375" style="99" bestFit="1" customWidth="1"/>
    <col min="16150" max="16150" width="10.85546875" style="99" bestFit="1" customWidth="1"/>
    <col min="16151" max="16151" width="15.42578125" style="99" bestFit="1" customWidth="1"/>
    <col min="16152" max="16152" width="8.85546875" style="99" bestFit="1" customWidth="1"/>
    <col min="16153" max="16153" width="9.85546875" style="99" bestFit="1" customWidth="1"/>
    <col min="16154" max="16154" width="8.28515625" style="99" bestFit="1" customWidth="1"/>
    <col min="16155" max="16155" width="8.140625" style="99" bestFit="1" customWidth="1"/>
    <col min="16156" max="16156" width="9.7109375" style="99" bestFit="1" customWidth="1"/>
    <col min="16157" max="16157" width="8.28515625" style="99" bestFit="1" customWidth="1"/>
    <col min="16158" max="16384" width="7.85546875" style="99"/>
  </cols>
  <sheetData>
    <row r="1" spans="1:29" ht="12" customHeight="1" x14ac:dyDescent="0.2">
      <c r="A1" s="454">
        <v>2011</v>
      </c>
      <c r="B1" s="455"/>
      <c r="C1" s="142" t="s">
        <v>0</v>
      </c>
      <c r="D1" s="143" t="s">
        <v>1</v>
      </c>
      <c r="E1" s="142" t="s">
        <v>2</v>
      </c>
      <c r="F1" s="144" t="s">
        <v>3</v>
      </c>
      <c r="G1" s="143" t="s">
        <v>4</v>
      </c>
      <c r="H1" s="143" t="s">
        <v>5</v>
      </c>
      <c r="I1" s="142" t="s">
        <v>6</v>
      </c>
      <c r="J1" s="142" t="s">
        <v>7</v>
      </c>
      <c r="K1" s="142" t="s">
        <v>8</v>
      </c>
      <c r="L1" s="142" t="s">
        <v>9</v>
      </c>
      <c r="M1" s="143" t="s">
        <v>10</v>
      </c>
      <c r="N1" s="143" t="s">
        <v>11</v>
      </c>
      <c r="O1" s="143" t="s">
        <v>12</v>
      </c>
      <c r="P1" s="143" t="s">
        <v>13</v>
      </c>
      <c r="Q1" s="143" t="s">
        <v>14</v>
      </c>
      <c r="R1" s="145" t="s">
        <v>15</v>
      </c>
      <c r="S1" s="143" t="s">
        <v>16</v>
      </c>
      <c r="T1" s="143" t="s">
        <v>17</v>
      </c>
      <c r="U1" s="143" t="s">
        <v>18</v>
      </c>
      <c r="V1" s="144" t="s">
        <v>19</v>
      </c>
      <c r="W1" s="146" t="s">
        <v>20</v>
      </c>
      <c r="X1" s="143" t="s">
        <v>21</v>
      </c>
      <c r="Y1" s="142" t="s">
        <v>99</v>
      </c>
      <c r="Z1" s="142" t="s">
        <v>23</v>
      </c>
      <c r="AA1" s="142" t="s">
        <v>24</v>
      </c>
      <c r="AB1" s="143" t="s">
        <v>25</v>
      </c>
      <c r="AC1" s="144" t="s">
        <v>3</v>
      </c>
    </row>
    <row r="2" spans="1:29" ht="12" customHeight="1" x14ac:dyDescent="0.2">
      <c r="A2" s="456"/>
      <c r="B2" s="457"/>
      <c r="C2" s="163"/>
      <c r="D2" s="163"/>
      <c r="E2" s="163"/>
      <c r="F2" s="148" t="s">
        <v>26</v>
      </c>
      <c r="G2" s="288" t="s">
        <v>27</v>
      </c>
      <c r="H2" s="190" t="s">
        <v>28</v>
      </c>
      <c r="I2" s="163"/>
      <c r="J2" s="163"/>
      <c r="K2" s="288"/>
      <c r="L2" s="190" t="s">
        <v>29</v>
      </c>
      <c r="M2" s="190" t="s">
        <v>30</v>
      </c>
      <c r="N2" s="190" t="s">
        <v>31</v>
      </c>
      <c r="O2" s="190"/>
      <c r="P2" s="190" t="s">
        <v>32</v>
      </c>
      <c r="Q2" s="288" t="s">
        <v>33</v>
      </c>
      <c r="R2" s="151" t="s">
        <v>34</v>
      </c>
      <c r="S2" s="190" t="s">
        <v>35</v>
      </c>
      <c r="T2" s="190" t="s">
        <v>36</v>
      </c>
      <c r="U2" s="190" t="s">
        <v>36</v>
      </c>
      <c r="V2" s="148"/>
      <c r="W2" s="152" t="s">
        <v>37</v>
      </c>
      <c r="X2" s="190" t="s">
        <v>38</v>
      </c>
      <c r="Y2" s="190"/>
      <c r="Z2" s="190" t="s">
        <v>39</v>
      </c>
      <c r="AA2" s="190"/>
      <c r="AB2" s="190" t="s">
        <v>40</v>
      </c>
      <c r="AC2" s="148"/>
    </row>
    <row r="3" spans="1:29" ht="12" customHeight="1" x14ac:dyDescent="0.2">
      <c r="A3" s="456"/>
      <c r="B3" s="457"/>
      <c r="C3" s="190" t="s">
        <v>41</v>
      </c>
      <c r="D3" s="190" t="s">
        <v>41</v>
      </c>
      <c r="E3" s="190" t="s">
        <v>41</v>
      </c>
      <c r="F3" s="148" t="s">
        <v>41</v>
      </c>
      <c r="G3" s="288" t="s">
        <v>41</v>
      </c>
      <c r="H3" s="190" t="s">
        <v>41</v>
      </c>
      <c r="I3" s="190" t="s">
        <v>41</v>
      </c>
      <c r="J3" s="190" t="s">
        <v>41</v>
      </c>
      <c r="K3" s="288" t="s">
        <v>41</v>
      </c>
      <c r="L3" s="190" t="s">
        <v>41</v>
      </c>
      <c r="M3" s="190" t="s">
        <v>41</v>
      </c>
      <c r="N3" s="190" t="s">
        <v>41</v>
      </c>
      <c r="O3" s="190" t="s">
        <v>41</v>
      </c>
      <c r="P3" s="190" t="s">
        <v>41</v>
      </c>
      <c r="Q3" s="288" t="s">
        <v>41</v>
      </c>
      <c r="R3" s="151" t="s">
        <v>41</v>
      </c>
      <c r="S3" s="190" t="s">
        <v>41</v>
      </c>
      <c r="T3" s="190" t="s">
        <v>41</v>
      </c>
      <c r="U3" s="190" t="s">
        <v>41</v>
      </c>
      <c r="V3" s="148" t="s">
        <v>41</v>
      </c>
      <c r="W3" s="152" t="s">
        <v>41</v>
      </c>
      <c r="X3" s="190" t="s">
        <v>41</v>
      </c>
      <c r="Y3" s="190" t="s">
        <v>41</v>
      </c>
      <c r="Z3" s="190" t="s">
        <v>41</v>
      </c>
      <c r="AA3" s="190" t="s">
        <v>41</v>
      </c>
      <c r="AB3" s="190" t="s">
        <v>41</v>
      </c>
      <c r="AC3" s="148" t="s">
        <v>41</v>
      </c>
    </row>
    <row r="4" spans="1:29" ht="12" customHeight="1" x14ac:dyDescent="0.2">
      <c r="A4" s="458"/>
      <c r="B4" s="459"/>
      <c r="C4" s="153"/>
      <c r="D4" s="153"/>
      <c r="E4" s="153"/>
      <c r="F4" s="154"/>
      <c r="G4" s="155"/>
      <c r="H4" s="153"/>
      <c r="I4" s="153"/>
      <c r="J4" s="153"/>
      <c r="K4" s="155"/>
      <c r="L4" s="153"/>
      <c r="M4" s="153"/>
      <c r="N4" s="153"/>
      <c r="O4" s="153"/>
      <c r="P4" s="153"/>
      <c r="Q4" s="155"/>
      <c r="R4" s="156"/>
      <c r="S4" s="153"/>
      <c r="T4" s="153"/>
      <c r="U4" s="153"/>
      <c r="V4" s="154"/>
      <c r="W4" s="157"/>
      <c r="X4" s="153"/>
      <c r="Y4" s="153"/>
      <c r="Z4" s="153"/>
      <c r="AA4" s="153"/>
      <c r="AB4" s="153"/>
      <c r="AC4" s="154"/>
    </row>
    <row r="5" spans="1:29" s="183" customFormat="1" ht="12" customHeight="1" x14ac:dyDescent="0.2">
      <c r="A5" s="191"/>
      <c r="B5" s="192"/>
      <c r="C5" s="163"/>
      <c r="D5" s="163"/>
      <c r="E5" s="163"/>
      <c r="F5" s="148"/>
      <c r="G5" s="288"/>
      <c r="H5" s="190"/>
      <c r="I5" s="163"/>
      <c r="J5" s="163"/>
      <c r="K5" s="288"/>
      <c r="L5" s="190"/>
      <c r="M5" s="190"/>
      <c r="N5" s="190"/>
      <c r="O5" s="190"/>
      <c r="P5" s="190"/>
      <c r="Q5" s="288"/>
      <c r="R5" s="151"/>
      <c r="S5" s="190"/>
      <c r="T5" s="190"/>
      <c r="U5" s="190"/>
      <c r="V5" s="148"/>
      <c r="W5" s="152"/>
      <c r="X5" s="190"/>
      <c r="Y5" s="190"/>
      <c r="Z5" s="187"/>
      <c r="AA5" s="190"/>
      <c r="AB5" s="190"/>
      <c r="AC5" s="148"/>
    </row>
    <row r="6" spans="1:29" s="183" customFormat="1" ht="12" customHeight="1" x14ac:dyDescent="0.2">
      <c r="A6" s="193" t="s">
        <v>42</v>
      </c>
      <c r="B6" s="194"/>
      <c r="C6" s="163"/>
      <c r="D6" s="163"/>
      <c r="E6" s="163"/>
      <c r="F6" s="148">
        <v>0</v>
      </c>
      <c r="G6" s="163"/>
      <c r="H6" s="163"/>
      <c r="I6" s="163"/>
      <c r="J6" s="163"/>
      <c r="K6" s="163"/>
      <c r="L6" s="163"/>
      <c r="M6" s="163"/>
      <c r="N6" s="163"/>
      <c r="O6" s="163"/>
      <c r="P6" s="163"/>
      <c r="Q6" s="163"/>
      <c r="R6" s="148">
        <v>0</v>
      </c>
      <c r="S6" s="163"/>
      <c r="T6" s="163"/>
      <c r="U6" s="163"/>
      <c r="V6" s="148">
        <v>0</v>
      </c>
      <c r="W6" s="152">
        <v>0</v>
      </c>
      <c r="X6" s="163">
        <v>95.720715585684275</v>
      </c>
      <c r="Y6" s="163">
        <v>38.815436985003274</v>
      </c>
      <c r="Z6" s="163">
        <v>5.3595828000000001</v>
      </c>
      <c r="AA6" s="163">
        <v>5.4195614057151253</v>
      </c>
      <c r="AB6" s="163"/>
      <c r="AC6" s="148">
        <v>145.31529677640265</v>
      </c>
    </row>
    <row r="7" spans="1:29" s="183" customFormat="1" ht="12" customHeight="1" x14ac:dyDescent="0.2">
      <c r="A7" s="195" t="s">
        <v>43</v>
      </c>
      <c r="B7" s="194"/>
      <c r="C7" s="163">
        <v>6.4656853499999993</v>
      </c>
      <c r="D7" s="163">
        <v>114.59157928379437</v>
      </c>
      <c r="E7" s="163">
        <v>0.99314555600000176</v>
      </c>
      <c r="F7" s="148">
        <v>122.05041018979438</v>
      </c>
      <c r="G7" s="163">
        <v>1400.3534376350131</v>
      </c>
      <c r="H7" s="163">
        <v>0</v>
      </c>
      <c r="I7" s="163">
        <v>28.64851743195144</v>
      </c>
      <c r="J7" s="163">
        <v>-139.81185926401577</v>
      </c>
      <c r="K7" s="163">
        <v>-20.316348087945599</v>
      </c>
      <c r="L7" s="163">
        <v>-224.243424278757</v>
      </c>
      <c r="M7" s="163">
        <v>-1.4620175627000001</v>
      </c>
      <c r="N7" s="163">
        <v>48.614497636191231</v>
      </c>
      <c r="O7" s="163">
        <v>97.099599440144615</v>
      </c>
      <c r="P7" s="163">
        <v>3.3399308000000003</v>
      </c>
      <c r="Q7" s="163">
        <v>-255.37312403011236</v>
      </c>
      <c r="R7" s="148">
        <v>936.84920971976953</v>
      </c>
      <c r="S7" s="163">
        <v>417.56272244300237</v>
      </c>
      <c r="T7" s="163">
        <v>-0.22555200000000131</v>
      </c>
      <c r="U7" s="163">
        <v>0</v>
      </c>
      <c r="V7" s="148">
        <v>417.33717044300238</v>
      </c>
      <c r="W7" s="152">
        <v>1476.2367903525662</v>
      </c>
      <c r="X7" s="163"/>
      <c r="Y7" s="163">
        <v>18.322057341854876</v>
      </c>
      <c r="Z7" s="163">
        <v>20.883099395072797</v>
      </c>
      <c r="AA7" s="163"/>
      <c r="AB7" s="163">
        <v>243.75621599999999</v>
      </c>
      <c r="AC7" s="148">
        <v>1759.1981630894938</v>
      </c>
    </row>
    <row r="8" spans="1:29" s="183" customFormat="1" ht="12" customHeight="1" x14ac:dyDescent="0.2">
      <c r="A8" s="193"/>
      <c r="B8" s="194"/>
      <c r="C8" s="163"/>
      <c r="D8" s="163"/>
      <c r="E8" s="163"/>
      <c r="F8" s="148"/>
      <c r="G8" s="163"/>
      <c r="H8" s="163"/>
      <c r="I8" s="163"/>
      <c r="J8" s="163"/>
      <c r="K8" s="163"/>
      <c r="L8" s="163"/>
      <c r="M8" s="163"/>
      <c r="N8" s="163"/>
      <c r="O8" s="163"/>
      <c r="P8" s="163"/>
      <c r="Q8" s="163"/>
      <c r="R8" s="148"/>
      <c r="S8" s="163"/>
      <c r="T8" s="163"/>
      <c r="U8" s="163"/>
      <c r="V8" s="148"/>
      <c r="W8" s="152"/>
      <c r="X8" s="163"/>
      <c r="Y8" s="163"/>
      <c r="Z8" s="163"/>
      <c r="AA8" s="163"/>
      <c r="AB8" s="163"/>
      <c r="AC8" s="148"/>
    </row>
    <row r="9" spans="1:29" s="183" customFormat="1" ht="12" customHeight="1" x14ac:dyDescent="0.2">
      <c r="A9" s="196" t="s">
        <v>44</v>
      </c>
      <c r="B9" s="197"/>
      <c r="C9" s="158">
        <v>6.4656853499999993</v>
      </c>
      <c r="D9" s="158">
        <v>114.59157928379437</v>
      </c>
      <c r="E9" s="158">
        <v>0.99314555600000176</v>
      </c>
      <c r="F9" s="159">
        <v>122.05041018979438</v>
      </c>
      <c r="G9" s="158">
        <v>1400.3534376350131</v>
      </c>
      <c r="H9" s="158">
        <v>0</v>
      </c>
      <c r="I9" s="158">
        <v>28.64851743195144</v>
      </c>
      <c r="J9" s="158">
        <v>-139.81185926401577</v>
      </c>
      <c r="K9" s="158">
        <v>-20.316348087945599</v>
      </c>
      <c r="L9" s="158">
        <v>-224.243424278757</v>
      </c>
      <c r="M9" s="158">
        <v>-1.4620175627000001</v>
      </c>
      <c r="N9" s="158">
        <v>48.614497636191231</v>
      </c>
      <c r="O9" s="158">
        <v>97.099599440144615</v>
      </c>
      <c r="P9" s="158">
        <v>3.3399308000000003</v>
      </c>
      <c r="Q9" s="158">
        <v>-255.37312403011236</v>
      </c>
      <c r="R9" s="159">
        <v>936.84920971976953</v>
      </c>
      <c r="S9" s="158">
        <v>417.56272244300237</v>
      </c>
      <c r="T9" s="158">
        <v>-0.22555200000000131</v>
      </c>
      <c r="U9" s="158">
        <v>0</v>
      </c>
      <c r="V9" s="159">
        <v>417.33717044300238</v>
      </c>
      <c r="W9" s="160">
        <v>1476.2367903525662</v>
      </c>
      <c r="X9" s="158">
        <v>95.720715585684275</v>
      </c>
      <c r="Y9" s="158">
        <v>57.137494326858146</v>
      </c>
      <c r="Z9" s="158">
        <v>26.242682195072799</v>
      </c>
      <c r="AA9" s="158">
        <v>5.4195614057151253</v>
      </c>
      <c r="AB9" s="158">
        <v>243.75621599999999</v>
      </c>
      <c r="AC9" s="159">
        <v>1904.5134598658965</v>
      </c>
    </row>
    <row r="10" spans="1:29" s="183" customFormat="1" ht="12" customHeight="1" x14ac:dyDescent="0.2">
      <c r="A10" s="193"/>
      <c r="B10" s="194"/>
      <c r="C10" s="163"/>
      <c r="D10" s="163"/>
      <c r="E10" s="163"/>
      <c r="F10" s="148"/>
      <c r="G10" s="163"/>
      <c r="H10" s="163"/>
      <c r="I10" s="163"/>
      <c r="J10" s="163"/>
      <c r="K10" s="163"/>
      <c r="L10" s="163"/>
      <c r="M10" s="163"/>
      <c r="N10" s="163"/>
      <c r="O10" s="163"/>
      <c r="P10" s="163"/>
      <c r="Q10" s="163"/>
      <c r="R10" s="148"/>
      <c r="S10" s="163"/>
      <c r="T10" s="163"/>
      <c r="U10" s="163"/>
      <c r="V10" s="148"/>
      <c r="W10" s="152"/>
      <c r="X10" s="163"/>
      <c r="Y10" s="163"/>
      <c r="Z10" s="158"/>
      <c r="AA10" s="163"/>
      <c r="AB10" s="163"/>
      <c r="AC10" s="148"/>
    </row>
    <row r="11" spans="1:29" s="183" customFormat="1" ht="12" customHeight="1" x14ac:dyDescent="0.2">
      <c r="A11" s="196" t="s">
        <v>45</v>
      </c>
      <c r="B11" s="197"/>
      <c r="C11" s="158">
        <v>0</v>
      </c>
      <c r="D11" s="158">
        <v>0</v>
      </c>
      <c r="E11" s="160">
        <v>0</v>
      </c>
      <c r="F11" s="159">
        <v>0</v>
      </c>
      <c r="G11" s="158">
        <v>0</v>
      </c>
      <c r="H11" s="158">
        <v>0</v>
      </c>
      <c r="I11" s="158">
        <v>0</v>
      </c>
      <c r="J11" s="158">
        <v>1.6267024819718076E-3</v>
      </c>
      <c r="K11" s="158">
        <v>44.209345647794478</v>
      </c>
      <c r="L11" s="158">
        <v>18.487801000000001</v>
      </c>
      <c r="M11" s="158">
        <v>0</v>
      </c>
      <c r="N11" s="158">
        <v>268.14881600000001</v>
      </c>
      <c r="O11" s="158">
        <v>0</v>
      </c>
      <c r="P11" s="158">
        <v>0</v>
      </c>
      <c r="Q11" s="158">
        <v>0</v>
      </c>
      <c r="R11" s="159">
        <v>330.84758935027645</v>
      </c>
      <c r="S11" s="158"/>
      <c r="T11" s="158"/>
      <c r="U11" s="158"/>
      <c r="V11" s="159"/>
      <c r="W11" s="160">
        <v>330.84758935027645</v>
      </c>
      <c r="X11" s="158"/>
      <c r="Y11" s="158"/>
      <c r="Z11" s="158"/>
      <c r="AA11" s="158"/>
      <c r="AB11" s="158"/>
      <c r="AC11" s="159">
        <v>330.84758935027645</v>
      </c>
    </row>
    <row r="12" spans="1:29" s="183" customFormat="1" ht="12" customHeight="1" x14ac:dyDescent="0.2">
      <c r="A12" s="193"/>
      <c r="B12" s="194" t="s">
        <v>46</v>
      </c>
      <c r="C12" s="163"/>
      <c r="D12" s="163"/>
      <c r="E12" s="163"/>
      <c r="F12" s="148">
        <v>0</v>
      </c>
      <c r="G12" s="163"/>
      <c r="H12" s="163"/>
      <c r="I12" s="163"/>
      <c r="J12" s="163"/>
      <c r="K12" s="163"/>
      <c r="L12" s="163">
        <v>18.487801000000001</v>
      </c>
      <c r="M12" s="163"/>
      <c r="N12" s="163">
        <v>268.14881600000001</v>
      </c>
      <c r="O12" s="163"/>
      <c r="P12" s="163"/>
      <c r="Q12" s="163"/>
      <c r="R12" s="148">
        <v>286.636617</v>
      </c>
      <c r="S12" s="163"/>
      <c r="T12" s="163"/>
      <c r="U12" s="163"/>
      <c r="V12" s="148">
        <v>0</v>
      </c>
      <c r="W12" s="152">
        <v>286.636617</v>
      </c>
      <c r="X12" s="163"/>
      <c r="Y12" s="163"/>
      <c r="Z12" s="163"/>
      <c r="AA12" s="163"/>
      <c r="AB12" s="163"/>
      <c r="AC12" s="148">
        <v>286.636617</v>
      </c>
    </row>
    <row r="13" spans="1:29" s="183" customFormat="1" ht="12" customHeight="1" x14ac:dyDescent="0.2">
      <c r="A13" s="193"/>
      <c r="B13" s="194" t="s">
        <v>47</v>
      </c>
      <c r="C13" s="163"/>
      <c r="D13" s="163"/>
      <c r="E13" s="163"/>
      <c r="F13" s="148">
        <v>0</v>
      </c>
      <c r="G13" s="163"/>
      <c r="H13" s="163"/>
      <c r="I13" s="163"/>
      <c r="J13" s="163">
        <v>1.6267024819718076E-3</v>
      </c>
      <c r="K13" s="163">
        <v>44.209345647794478</v>
      </c>
      <c r="L13" s="163"/>
      <c r="M13" s="163"/>
      <c r="N13" s="163"/>
      <c r="O13" s="163"/>
      <c r="P13" s="163"/>
      <c r="Q13" s="163"/>
      <c r="R13" s="148">
        <v>44.21097235027645</v>
      </c>
      <c r="S13" s="163"/>
      <c r="T13" s="163"/>
      <c r="U13" s="163"/>
      <c r="V13" s="148">
        <v>0</v>
      </c>
      <c r="W13" s="152">
        <v>44.21097235027645</v>
      </c>
      <c r="X13" s="163"/>
      <c r="Y13" s="163"/>
      <c r="Z13" s="163"/>
      <c r="AA13" s="163"/>
      <c r="AB13" s="163"/>
      <c r="AC13" s="148">
        <v>44.21097235027645</v>
      </c>
    </row>
    <row r="14" spans="1:29" s="183" customFormat="1" ht="12" customHeight="1" x14ac:dyDescent="0.2">
      <c r="A14" s="195"/>
      <c r="B14" s="194"/>
      <c r="C14" s="163"/>
      <c r="D14" s="163"/>
      <c r="E14" s="163"/>
      <c r="F14" s="148"/>
      <c r="G14" s="163"/>
      <c r="H14" s="163"/>
      <c r="I14" s="163"/>
      <c r="J14" s="163"/>
      <c r="K14" s="163"/>
      <c r="L14" s="163"/>
      <c r="M14" s="163"/>
      <c r="N14" s="163"/>
      <c r="O14" s="163"/>
      <c r="P14" s="163"/>
      <c r="Q14" s="163"/>
      <c r="R14" s="148"/>
      <c r="S14" s="163"/>
      <c r="T14" s="163"/>
      <c r="U14" s="163"/>
      <c r="V14" s="148"/>
      <c r="W14" s="152"/>
      <c r="X14" s="163"/>
      <c r="Y14" s="163"/>
      <c r="Z14" s="163"/>
      <c r="AA14" s="163"/>
      <c r="AB14" s="163"/>
      <c r="AC14" s="148"/>
    </row>
    <row r="15" spans="1:29" s="183" customFormat="1" ht="12" customHeight="1" x14ac:dyDescent="0.2">
      <c r="A15" s="196" t="s">
        <v>48</v>
      </c>
      <c r="B15" s="197"/>
      <c r="C15" s="158">
        <v>6.4656853499999993</v>
      </c>
      <c r="D15" s="158">
        <v>114.59157928379437</v>
      </c>
      <c r="E15" s="158">
        <v>0.99314555600000176</v>
      </c>
      <c r="F15" s="159">
        <v>122.05041018979438</v>
      </c>
      <c r="G15" s="158">
        <v>1400.3534376350131</v>
      </c>
      <c r="H15" s="158">
        <v>0</v>
      </c>
      <c r="I15" s="158">
        <v>28.64851743195144</v>
      </c>
      <c r="J15" s="158">
        <v>-139.81348596649775</v>
      </c>
      <c r="K15" s="158">
        <v>-64.525693735740077</v>
      </c>
      <c r="L15" s="158">
        <v>-242.73122527875699</v>
      </c>
      <c r="M15" s="158">
        <v>-1.4620175627000001</v>
      </c>
      <c r="N15" s="158">
        <v>-219.53431836380878</v>
      </c>
      <c r="O15" s="158">
        <v>97.099599440144615</v>
      </c>
      <c r="P15" s="158">
        <v>3.3399308000000003</v>
      </c>
      <c r="Q15" s="158">
        <v>-255.37312403011236</v>
      </c>
      <c r="R15" s="159">
        <v>606.00162036949314</v>
      </c>
      <c r="S15" s="158">
        <v>417.56272244300237</v>
      </c>
      <c r="T15" s="158">
        <v>-0.22555200000000131</v>
      </c>
      <c r="U15" s="158">
        <v>0</v>
      </c>
      <c r="V15" s="159">
        <v>417.33717044300238</v>
      </c>
      <c r="W15" s="160">
        <v>1145.3892010022898</v>
      </c>
      <c r="X15" s="158">
        <v>95.720715585684275</v>
      </c>
      <c r="Y15" s="158">
        <v>57.137494326858146</v>
      </c>
      <c r="Z15" s="158">
        <v>26.242682195072799</v>
      </c>
      <c r="AA15" s="158">
        <v>5.4195614057151253</v>
      </c>
      <c r="AB15" s="158">
        <v>243.75621599999999</v>
      </c>
      <c r="AC15" s="159">
        <v>1573.6658705156201</v>
      </c>
    </row>
    <row r="16" spans="1:29" s="183" customFormat="1" ht="12" customHeight="1" x14ac:dyDescent="0.2">
      <c r="A16" s="195"/>
      <c r="B16" s="194"/>
      <c r="C16" s="163"/>
      <c r="D16" s="163"/>
      <c r="E16" s="163"/>
      <c r="F16" s="148"/>
      <c r="G16" s="163"/>
      <c r="H16" s="163"/>
      <c r="I16" s="163"/>
      <c r="J16" s="163"/>
      <c r="K16" s="163"/>
      <c r="L16" s="163"/>
      <c r="M16" s="163"/>
      <c r="N16" s="163"/>
      <c r="O16" s="163"/>
      <c r="P16" s="163"/>
      <c r="Q16" s="163"/>
      <c r="R16" s="148"/>
      <c r="S16" s="163"/>
      <c r="T16" s="163"/>
      <c r="U16" s="163"/>
      <c r="V16" s="148"/>
      <c r="W16" s="152"/>
      <c r="X16" s="163"/>
      <c r="Y16" s="163"/>
      <c r="Z16" s="163"/>
      <c r="AA16" s="163"/>
      <c r="AB16" s="163"/>
      <c r="AC16" s="148"/>
    </row>
    <row r="17" spans="1:31" s="183" customFormat="1" ht="12" customHeight="1" x14ac:dyDescent="0.2">
      <c r="A17" s="198" t="s">
        <v>104</v>
      </c>
      <c r="B17" s="197"/>
      <c r="C17" s="158">
        <v>0</v>
      </c>
      <c r="D17" s="158">
        <v>80.310722323176094</v>
      </c>
      <c r="E17" s="158">
        <v>0</v>
      </c>
      <c r="F17" s="159">
        <v>80.310722323176094</v>
      </c>
      <c r="G17" s="158">
        <v>1400.3534376350131</v>
      </c>
      <c r="H17" s="158">
        <v>0</v>
      </c>
      <c r="I17" s="158">
        <v>0</v>
      </c>
      <c r="J17" s="158">
        <v>0</v>
      </c>
      <c r="K17" s="158">
        <v>0</v>
      </c>
      <c r="L17" s="158">
        <v>0.11261841878359999</v>
      </c>
      <c r="M17" s="158">
        <v>9.0158437300000005E-2</v>
      </c>
      <c r="N17" s="158">
        <v>0.75139022702800007</v>
      </c>
      <c r="O17" s="158">
        <v>0</v>
      </c>
      <c r="P17" s="158">
        <v>0</v>
      </c>
      <c r="Q17" s="158">
        <v>0</v>
      </c>
      <c r="R17" s="159">
        <v>1401.3076047181246</v>
      </c>
      <c r="S17" s="158">
        <v>127.32060956157854</v>
      </c>
      <c r="T17" s="158">
        <v>0</v>
      </c>
      <c r="U17" s="158">
        <v>15.39452927539064</v>
      </c>
      <c r="V17" s="159">
        <v>142.71513883696917</v>
      </c>
      <c r="W17" s="159">
        <v>1624.3334658782699</v>
      </c>
      <c r="X17" s="158">
        <v>10.242414785749315</v>
      </c>
      <c r="Y17" s="158">
        <v>26.107082917199335</v>
      </c>
      <c r="Z17" s="158">
        <v>0</v>
      </c>
      <c r="AA17" s="158">
        <v>0</v>
      </c>
      <c r="AB17" s="158">
        <v>243.75621599999999</v>
      </c>
      <c r="AC17" s="159">
        <v>1904.4391795812187</v>
      </c>
      <c r="AE17" s="183">
        <v>0</v>
      </c>
    </row>
    <row r="18" spans="1:31" s="183" customFormat="1" ht="12" customHeight="1" x14ac:dyDescent="0.2">
      <c r="A18" s="195"/>
      <c r="B18" s="194"/>
      <c r="C18" s="163"/>
      <c r="D18" s="163"/>
      <c r="E18" s="163"/>
      <c r="F18" s="148"/>
      <c r="G18" s="163"/>
      <c r="H18" s="163"/>
      <c r="I18" s="163"/>
      <c r="J18" s="163"/>
      <c r="K18" s="163"/>
      <c r="L18" s="163"/>
      <c r="M18" s="163"/>
      <c r="N18" s="163"/>
      <c r="O18" s="163"/>
      <c r="P18" s="163"/>
      <c r="Q18" s="163"/>
      <c r="R18" s="148"/>
      <c r="S18" s="163"/>
      <c r="T18" s="163"/>
      <c r="U18" s="163"/>
      <c r="V18" s="148"/>
      <c r="W18" s="152"/>
      <c r="X18" s="163"/>
      <c r="Y18" s="163"/>
      <c r="Z18" s="163"/>
      <c r="AA18" s="163"/>
      <c r="AB18" s="163"/>
      <c r="AC18" s="148"/>
    </row>
    <row r="19" spans="1:31" s="183" customFormat="1" ht="12" customHeight="1" x14ac:dyDescent="0.2">
      <c r="A19" s="37" t="s">
        <v>50</v>
      </c>
      <c r="B19" s="38"/>
      <c r="C19" s="39">
        <v>0</v>
      </c>
      <c r="D19" s="39">
        <v>31.513484039176085</v>
      </c>
      <c r="E19" s="39">
        <v>0</v>
      </c>
      <c r="F19" s="148">
        <v>31.513484039176085</v>
      </c>
      <c r="G19" s="39">
        <v>0</v>
      </c>
      <c r="H19" s="39">
        <v>0</v>
      </c>
      <c r="I19" s="39">
        <v>0</v>
      </c>
      <c r="J19" s="39">
        <v>0</v>
      </c>
      <c r="K19" s="39">
        <v>0</v>
      </c>
      <c r="L19" s="39">
        <v>0.11261841878359999</v>
      </c>
      <c r="M19" s="39">
        <v>9.0158437300000005E-2</v>
      </c>
      <c r="N19" s="39">
        <v>0.75139022702800007</v>
      </c>
      <c r="O19" s="39">
        <v>0</v>
      </c>
      <c r="P19" s="39">
        <v>0</v>
      </c>
      <c r="Q19" s="39">
        <v>0</v>
      </c>
      <c r="R19" s="148">
        <v>0.95416708311160003</v>
      </c>
      <c r="S19" s="39">
        <v>127.32060956157854</v>
      </c>
      <c r="T19" s="39">
        <v>0</v>
      </c>
      <c r="U19" s="39">
        <v>15.39452927539064</v>
      </c>
      <c r="V19" s="161">
        <v>142.71513883696917</v>
      </c>
      <c r="W19" s="148">
        <v>175.18278995925687</v>
      </c>
      <c r="X19" s="39">
        <v>10.242414785749315</v>
      </c>
      <c r="Y19" s="39">
        <v>26.107082917199335</v>
      </c>
      <c r="Z19" s="39">
        <v>0</v>
      </c>
      <c r="AA19" s="39"/>
      <c r="AB19" s="163">
        <v>243.75621599999999</v>
      </c>
      <c r="AC19" s="148">
        <v>455.28850366220553</v>
      </c>
    </row>
    <row r="20" spans="1:31" s="183" customFormat="1" ht="12" customHeight="1" x14ac:dyDescent="0.2">
      <c r="A20" s="37" t="s">
        <v>51</v>
      </c>
      <c r="B20" s="38"/>
      <c r="C20" s="39">
        <v>0</v>
      </c>
      <c r="D20" s="39">
        <v>31.513484039176085</v>
      </c>
      <c r="E20" s="39">
        <v>0</v>
      </c>
      <c r="F20" s="148">
        <v>31.513484039176085</v>
      </c>
      <c r="G20" s="39">
        <v>0</v>
      </c>
      <c r="H20" s="39">
        <v>0</v>
      </c>
      <c r="I20" s="39">
        <v>0</v>
      </c>
      <c r="J20" s="39">
        <v>0</v>
      </c>
      <c r="K20" s="39">
        <v>0</v>
      </c>
      <c r="L20" s="39">
        <v>8.215879812559998E-2</v>
      </c>
      <c r="M20" s="39">
        <v>9.0158437300000005E-2</v>
      </c>
      <c r="N20" s="39">
        <v>0.75139022702800007</v>
      </c>
      <c r="O20" s="39">
        <v>0</v>
      </c>
      <c r="P20" s="39">
        <v>0</v>
      </c>
      <c r="Q20" s="39">
        <v>0</v>
      </c>
      <c r="R20" s="148">
        <v>0.92370746245360003</v>
      </c>
      <c r="S20" s="39">
        <v>59.916798300653134</v>
      </c>
      <c r="T20" s="39">
        <v>0</v>
      </c>
      <c r="U20" s="39">
        <v>15.39452927539064</v>
      </c>
      <c r="V20" s="161">
        <v>75.31132757604378</v>
      </c>
      <c r="W20" s="148">
        <v>107.74851907767346</v>
      </c>
      <c r="X20" s="39">
        <v>9.0527424201493147</v>
      </c>
      <c r="Y20" s="39">
        <v>24.020776282799336</v>
      </c>
      <c r="Z20" s="39">
        <v>0</v>
      </c>
      <c r="AA20" s="39">
        <v>0</v>
      </c>
      <c r="AB20" s="39">
        <v>243.75621599999999</v>
      </c>
      <c r="AC20" s="148">
        <v>384.57825378062211</v>
      </c>
    </row>
    <row r="21" spans="1:31" s="183" customFormat="1" ht="12" customHeight="1" x14ac:dyDescent="0.2">
      <c r="A21" s="41"/>
      <c r="B21" s="42" t="s">
        <v>112</v>
      </c>
      <c r="C21" s="163">
        <v>0</v>
      </c>
      <c r="D21" s="163">
        <v>31.513484039176085</v>
      </c>
      <c r="E21" s="163">
        <v>0</v>
      </c>
      <c r="F21" s="148">
        <v>31.513484039176085</v>
      </c>
      <c r="G21" s="163">
        <v>0</v>
      </c>
      <c r="H21" s="163">
        <v>0</v>
      </c>
      <c r="I21" s="163">
        <v>0</v>
      </c>
      <c r="J21" s="163">
        <v>0</v>
      </c>
      <c r="K21" s="163">
        <v>0</v>
      </c>
      <c r="L21" s="163">
        <v>8.215879812559998E-2</v>
      </c>
      <c r="M21" s="163">
        <v>9.0158437300000005E-2</v>
      </c>
      <c r="N21" s="163">
        <v>0.75139022702800007</v>
      </c>
      <c r="O21" s="163">
        <v>0</v>
      </c>
      <c r="P21" s="163">
        <v>0</v>
      </c>
      <c r="Q21" s="163">
        <v>0</v>
      </c>
      <c r="R21" s="148">
        <v>0.92370746245360003</v>
      </c>
      <c r="S21" s="163">
        <v>59.916798300653134</v>
      </c>
      <c r="T21" s="163">
        <v>0</v>
      </c>
      <c r="U21" s="163">
        <v>15.39452927539064</v>
      </c>
      <c r="V21" s="161">
        <v>75.31132757604378</v>
      </c>
      <c r="W21" s="148">
        <v>107.74851907767346</v>
      </c>
      <c r="X21" s="163">
        <v>9.0527424201493147</v>
      </c>
      <c r="Y21" s="163">
        <v>24.020776282799336</v>
      </c>
      <c r="Z21" s="163"/>
      <c r="AA21" s="163"/>
      <c r="AB21" s="163"/>
      <c r="AC21" s="148">
        <v>140.82203778062211</v>
      </c>
    </row>
    <row r="22" spans="1:31" s="183" customFormat="1" ht="12" customHeight="1" x14ac:dyDescent="0.2">
      <c r="A22" s="37"/>
      <c r="B22" s="42" t="s">
        <v>53</v>
      </c>
      <c r="C22" s="163"/>
      <c r="D22" s="163"/>
      <c r="E22" s="163"/>
      <c r="F22" s="148">
        <v>0</v>
      </c>
      <c r="G22" s="163"/>
      <c r="H22" s="163"/>
      <c r="I22" s="163"/>
      <c r="J22" s="163"/>
      <c r="K22" s="163"/>
      <c r="L22" s="163"/>
      <c r="M22" s="163"/>
      <c r="N22" s="163"/>
      <c r="O22" s="163"/>
      <c r="P22" s="163"/>
      <c r="Q22" s="163"/>
      <c r="R22" s="162"/>
      <c r="S22" s="163"/>
      <c r="T22" s="163"/>
      <c r="U22" s="163"/>
      <c r="V22" s="161">
        <v>0</v>
      </c>
      <c r="W22" s="148">
        <v>0</v>
      </c>
      <c r="X22" s="163"/>
      <c r="Y22" s="163"/>
      <c r="Z22" s="163"/>
      <c r="AA22" s="187"/>
      <c r="AB22" s="39">
        <v>243.75621599999999</v>
      </c>
      <c r="AC22" s="148">
        <v>243.75621599999999</v>
      </c>
    </row>
    <row r="23" spans="1:31" s="183" customFormat="1" ht="12" customHeight="1" x14ac:dyDescent="0.2">
      <c r="A23" s="195" t="s">
        <v>54</v>
      </c>
      <c r="B23" s="199"/>
      <c r="C23" s="163"/>
      <c r="D23" s="163">
        <v>0</v>
      </c>
      <c r="E23" s="163"/>
      <c r="F23" s="148">
        <v>0</v>
      </c>
      <c r="G23" s="163">
        <v>0</v>
      </c>
      <c r="H23" s="163">
        <v>0</v>
      </c>
      <c r="I23" s="163">
        <v>0</v>
      </c>
      <c r="J23" s="163">
        <v>0</v>
      </c>
      <c r="K23" s="163">
        <v>0</v>
      </c>
      <c r="L23" s="163">
        <v>3.0459620658000001E-2</v>
      </c>
      <c r="M23" s="163">
        <v>0</v>
      </c>
      <c r="N23" s="163">
        <v>0</v>
      </c>
      <c r="O23" s="163">
        <v>0</v>
      </c>
      <c r="P23" s="163">
        <v>0</v>
      </c>
      <c r="Q23" s="163">
        <v>0</v>
      </c>
      <c r="R23" s="148">
        <v>3.0459620658000001E-2</v>
      </c>
      <c r="S23" s="163">
        <v>66.534030599618291</v>
      </c>
      <c r="T23" s="163">
        <v>0</v>
      </c>
      <c r="U23" s="163">
        <v>0</v>
      </c>
      <c r="V23" s="161">
        <v>66.534030599618291</v>
      </c>
      <c r="W23" s="148">
        <v>66.564490220276284</v>
      </c>
      <c r="X23" s="163">
        <v>1.1896723655999999</v>
      </c>
      <c r="Y23" s="163">
        <v>2.0863066344000001</v>
      </c>
      <c r="Z23" s="163"/>
      <c r="AA23" s="163"/>
      <c r="AB23" s="163"/>
      <c r="AC23" s="148">
        <v>69.84046922027629</v>
      </c>
    </row>
    <row r="24" spans="1:31" s="183" customFormat="1" ht="12" customHeight="1" x14ac:dyDescent="0.2">
      <c r="A24" s="195" t="s">
        <v>55</v>
      </c>
      <c r="B24" s="42"/>
      <c r="C24" s="163"/>
      <c r="D24" s="163">
        <v>0</v>
      </c>
      <c r="E24" s="163"/>
      <c r="F24" s="148">
        <v>0</v>
      </c>
      <c r="G24" s="163">
        <v>0</v>
      </c>
      <c r="H24" s="163">
        <v>0</v>
      </c>
      <c r="I24" s="163">
        <v>0</v>
      </c>
      <c r="J24" s="163">
        <v>0</v>
      </c>
      <c r="K24" s="163">
        <v>0</v>
      </c>
      <c r="L24" s="163">
        <v>0</v>
      </c>
      <c r="M24" s="163">
        <v>0</v>
      </c>
      <c r="N24" s="163">
        <v>0</v>
      </c>
      <c r="O24" s="163">
        <v>0</v>
      </c>
      <c r="P24" s="163">
        <v>0</v>
      </c>
      <c r="Q24" s="163">
        <v>0</v>
      </c>
      <c r="R24" s="148">
        <v>0</v>
      </c>
      <c r="S24" s="163">
        <v>0.86978066130710996</v>
      </c>
      <c r="T24" s="163">
        <v>0</v>
      </c>
      <c r="U24" s="163">
        <v>0</v>
      </c>
      <c r="V24" s="161">
        <v>0.86978066130710996</v>
      </c>
      <c r="W24" s="148">
        <v>0.86978066130710996</v>
      </c>
      <c r="X24" s="163">
        <v>0</v>
      </c>
      <c r="Y24" s="163">
        <v>0</v>
      </c>
      <c r="Z24" s="163"/>
      <c r="AA24" s="163"/>
      <c r="AB24" s="163"/>
      <c r="AC24" s="148">
        <v>0.86978066130710996</v>
      </c>
    </row>
    <row r="25" spans="1:31" s="183" customFormat="1" ht="12" customHeight="1" x14ac:dyDescent="0.2">
      <c r="A25" s="195" t="s">
        <v>56</v>
      </c>
      <c r="B25" s="42"/>
      <c r="C25" s="163"/>
      <c r="D25" s="163"/>
      <c r="E25" s="163"/>
      <c r="F25" s="148">
        <v>0</v>
      </c>
      <c r="G25" s="163">
        <v>1400.3534376350131</v>
      </c>
      <c r="H25" s="163">
        <v>0</v>
      </c>
      <c r="I25" s="163">
        <v>0</v>
      </c>
      <c r="J25" s="163">
        <v>0</v>
      </c>
      <c r="K25" s="163">
        <v>0</v>
      </c>
      <c r="L25" s="163">
        <v>0</v>
      </c>
      <c r="M25" s="163">
        <v>0</v>
      </c>
      <c r="N25" s="163">
        <v>0</v>
      </c>
      <c r="O25" s="163">
        <v>0</v>
      </c>
      <c r="P25" s="163">
        <v>0</v>
      </c>
      <c r="Q25" s="163">
        <v>0</v>
      </c>
      <c r="R25" s="148">
        <v>1400.3534376350131</v>
      </c>
      <c r="S25" s="163"/>
      <c r="T25" s="163"/>
      <c r="U25" s="163"/>
      <c r="V25" s="161">
        <v>0</v>
      </c>
      <c r="W25" s="148">
        <v>1400.3534376350131</v>
      </c>
      <c r="X25" s="163"/>
      <c r="Y25" s="163"/>
      <c r="Z25" s="163"/>
      <c r="AA25" s="163"/>
      <c r="AB25" s="163"/>
      <c r="AC25" s="148">
        <v>1400.3534376350131</v>
      </c>
    </row>
    <row r="26" spans="1:31" s="183" customFormat="1" ht="12" customHeight="1" x14ac:dyDescent="0.2">
      <c r="A26" s="195" t="s">
        <v>57</v>
      </c>
      <c r="B26" s="42"/>
      <c r="C26" s="163">
        <v>0</v>
      </c>
      <c r="D26" s="163">
        <v>48.797238284000002</v>
      </c>
      <c r="E26" s="163">
        <v>0</v>
      </c>
      <c r="F26" s="148">
        <v>48.797238284000002</v>
      </c>
      <c r="G26" s="163">
        <v>0</v>
      </c>
      <c r="H26" s="163">
        <v>0</v>
      </c>
      <c r="I26" s="163">
        <v>0</v>
      </c>
      <c r="J26" s="163">
        <v>0</v>
      </c>
      <c r="K26" s="163">
        <v>0</v>
      </c>
      <c r="L26" s="163">
        <v>0</v>
      </c>
      <c r="M26" s="163">
        <v>0</v>
      </c>
      <c r="N26" s="163">
        <v>0</v>
      </c>
      <c r="O26" s="163">
        <v>0</v>
      </c>
      <c r="P26" s="163">
        <v>0</v>
      </c>
      <c r="Q26" s="163">
        <v>0</v>
      </c>
      <c r="R26" s="148">
        <v>0</v>
      </c>
      <c r="S26" s="163">
        <v>0</v>
      </c>
      <c r="T26" s="163">
        <v>0</v>
      </c>
      <c r="U26" s="163">
        <v>0</v>
      </c>
      <c r="V26" s="161">
        <v>0</v>
      </c>
      <c r="W26" s="148">
        <v>48.797238284000002</v>
      </c>
      <c r="X26" s="163">
        <v>0</v>
      </c>
      <c r="Y26" s="163"/>
      <c r="Z26" s="163">
        <v>0</v>
      </c>
      <c r="AA26" s="163">
        <v>0</v>
      </c>
      <c r="AB26" s="163">
        <v>0</v>
      </c>
      <c r="AC26" s="148">
        <v>48.797238284000002</v>
      </c>
    </row>
    <row r="27" spans="1:31" s="183" customFormat="1" ht="12" customHeight="1" x14ac:dyDescent="0.2">
      <c r="A27" s="195"/>
      <c r="B27" s="42" t="s">
        <v>58</v>
      </c>
      <c r="C27" s="163"/>
      <c r="D27" s="163">
        <v>48.797238284000002</v>
      </c>
      <c r="E27" s="163"/>
      <c r="F27" s="148">
        <v>48.797238284000002</v>
      </c>
      <c r="G27" s="163"/>
      <c r="H27" s="163"/>
      <c r="I27" s="163"/>
      <c r="J27" s="163"/>
      <c r="K27" s="163"/>
      <c r="L27" s="163"/>
      <c r="M27" s="163"/>
      <c r="N27" s="163"/>
      <c r="O27" s="163"/>
      <c r="P27" s="163"/>
      <c r="Q27" s="163"/>
      <c r="R27" s="148">
        <v>0</v>
      </c>
      <c r="S27" s="163"/>
      <c r="T27" s="163"/>
      <c r="U27" s="163"/>
      <c r="V27" s="161"/>
      <c r="W27" s="148">
        <v>48.797238284000002</v>
      </c>
      <c r="X27" s="163"/>
      <c r="Y27" s="163"/>
      <c r="Z27" s="163"/>
      <c r="AA27" s="163"/>
      <c r="AB27" s="163"/>
      <c r="AC27" s="148">
        <v>48.797238284000002</v>
      </c>
    </row>
    <row r="28" spans="1:31" s="183" customFormat="1" ht="12" customHeight="1" x14ac:dyDescent="0.2">
      <c r="A28" s="195"/>
      <c r="B28" s="38" t="s">
        <v>21</v>
      </c>
      <c r="C28" s="163"/>
      <c r="D28" s="163"/>
      <c r="E28" s="163"/>
      <c r="F28" s="148">
        <v>0</v>
      </c>
      <c r="G28" s="163"/>
      <c r="H28" s="163"/>
      <c r="I28" s="163"/>
      <c r="J28" s="163"/>
      <c r="K28" s="163"/>
      <c r="L28" s="163"/>
      <c r="M28" s="163"/>
      <c r="N28" s="163"/>
      <c r="O28" s="163"/>
      <c r="P28" s="163"/>
      <c r="Q28" s="163"/>
      <c r="R28" s="148">
        <v>0</v>
      </c>
      <c r="S28" s="163"/>
      <c r="T28" s="163"/>
      <c r="U28" s="163"/>
      <c r="V28" s="161"/>
      <c r="W28" s="148">
        <v>0</v>
      </c>
      <c r="X28" s="163"/>
      <c r="Y28" s="163"/>
      <c r="Z28" s="163"/>
      <c r="AA28" s="163"/>
      <c r="AB28" s="163"/>
      <c r="AC28" s="148">
        <v>0</v>
      </c>
    </row>
    <row r="29" spans="1:31" s="183" customFormat="1" ht="12" customHeight="1" x14ac:dyDescent="0.2">
      <c r="A29" s="195"/>
      <c r="B29" s="42"/>
      <c r="C29" s="163"/>
      <c r="D29" s="163"/>
      <c r="E29" s="163"/>
      <c r="F29" s="148"/>
      <c r="G29" s="163"/>
      <c r="H29" s="163"/>
      <c r="I29" s="163"/>
      <c r="J29" s="163"/>
      <c r="K29" s="163"/>
      <c r="L29" s="163"/>
      <c r="M29" s="163"/>
      <c r="N29" s="163"/>
      <c r="O29" s="163"/>
      <c r="P29" s="163"/>
      <c r="Q29" s="163"/>
      <c r="R29" s="148"/>
      <c r="S29" s="163"/>
      <c r="T29" s="163"/>
      <c r="U29" s="163"/>
      <c r="V29" s="148"/>
      <c r="W29" s="152"/>
      <c r="X29" s="163"/>
      <c r="Y29" s="163"/>
      <c r="Z29" s="163"/>
      <c r="AA29" s="163"/>
      <c r="AB29" s="163"/>
      <c r="AC29" s="148"/>
    </row>
    <row r="30" spans="1:31" s="183" customFormat="1" ht="12" customHeight="1" x14ac:dyDescent="0.2">
      <c r="A30" s="198" t="s">
        <v>105</v>
      </c>
      <c r="B30" s="197"/>
      <c r="C30" s="158">
        <v>1.83016617</v>
      </c>
      <c r="D30" s="158">
        <v>0</v>
      </c>
      <c r="E30" s="158">
        <v>36.329771114000003</v>
      </c>
      <c r="F30" s="159">
        <v>38.159937284000002</v>
      </c>
      <c r="G30" s="158">
        <v>0</v>
      </c>
      <c r="H30" s="158">
        <v>36.666556063999998</v>
      </c>
      <c r="I30" s="158">
        <v>26.190930000000002</v>
      </c>
      <c r="J30" s="158">
        <v>166.23024599999999</v>
      </c>
      <c r="K30" s="158">
        <v>64.587767999999997</v>
      </c>
      <c r="L30" s="158">
        <v>490.88740899999999</v>
      </c>
      <c r="M30" s="158">
        <v>1.552176</v>
      </c>
      <c r="N30" s="158">
        <v>230.99615600000001</v>
      </c>
      <c r="O30" s="158">
        <v>80.959999999999994</v>
      </c>
      <c r="P30" s="158">
        <v>7.5987999999999998</v>
      </c>
      <c r="Q30" s="158">
        <v>271.90989999999999</v>
      </c>
      <c r="R30" s="159">
        <v>1377.5799410640002</v>
      </c>
      <c r="S30" s="158">
        <v>0</v>
      </c>
      <c r="T30" s="158">
        <v>10.637301000000001</v>
      </c>
      <c r="U30" s="158">
        <v>0</v>
      </c>
      <c r="V30" s="159">
        <v>10.637301000000001</v>
      </c>
      <c r="W30" s="159">
        <v>1426.3771793480003</v>
      </c>
      <c r="X30" s="158">
        <v>0</v>
      </c>
      <c r="Y30" s="158">
        <v>0</v>
      </c>
      <c r="Z30" s="158">
        <v>172.0902157635</v>
      </c>
      <c r="AA30" s="158">
        <v>28.386252734815645</v>
      </c>
      <c r="AB30" s="158">
        <v>0</v>
      </c>
      <c r="AC30" s="159">
        <v>1626.8536478463159</v>
      </c>
      <c r="AE30" s="296"/>
    </row>
    <row r="31" spans="1:31" s="183" customFormat="1" ht="12" customHeight="1" x14ac:dyDescent="0.2">
      <c r="A31" s="195"/>
      <c r="B31" s="194"/>
      <c r="C31" s="163"/>
      <c r="D31" s="163"/>
      <c r="E31" s="163"/>
      <c r="F31" s="148"/>
      <c r="G31" s="163"/>
      <c r="H31" s="163"/>
      <c r="I31" s="163"/>
      <c r="J31" s="163"/>
      <c r="K31" s="163"/>
      <c r="L31" s="163"/>
      <c r="M31" s="163"/>
      <c r="N31" s="163"/>
      <c r="O31" s="163"/>
      <c r="P31" s="163"/>
      <c r="Q31" s="163"/>
      <c r="R31" s="148"/>
      <c r="S31" s="163"/>
      <c r="T31" s="163"/>
      <c r="U31" s="163"/>
      <c r="V31" s="148"/>
      <c r="W31" s="152"/>
      <c r="X31" s="163"/>
      <c r="Y31" s="163"/>
      <c r="Z31" s="163"/>
      <c r="AA31" s="163"/>
      <c r="AB31" s="163"/>
      <c r="AC31" s="148"/>
      <c r="AE31" s="296"/>
    </row>
    <row r="32" spans="1:31" s="183" customFormat="1" ht="12" customHeight="1" x14ac:dyDescent="0.2">
      <c r="A32" s="37" t="s">
        <v>50</v>
      </c>
      <c r="B32" s="38"/>
      <c r="C32" s="163">
        <v>0</v>
      </c>
      <c r="D32" s="163">
        <v>0</v>
      </c>
      <c r="E32" s="163">
        <v>0</v>
      </c>
      <c r="F32" s="148">
        <v>0</v>
      </c>
      <c r="G32" s="163">
        <v>0</v>
      </c>
      <c r="H32" s="163">
        <v>0</v>
      </c>
      <c r="I32" s="163">
        <v>0</v>
      </c>
      <c r="J32" s="163">
        <v>0</v>
      </c>
      <c r="K32" s="163">
        <v>0</v>
      </c>
      <c r="L32" s="163">
        <v>0</v>
      </c>
      <c r="M32" s="163">
        <v>0</v>
      </c>
      <c r="N32" s="163">
        <v>0</v>
      </c>
      <c r="O32" s="163">
        <v>0</v>
      </c>
      <c r="P32" s="163">
        <v>0</v>
      </c>
      <c r="Q32" s="163">
        <v>0</v>
      </c>
      <c r="R32" s="148">
        <v>0</v>
      </c>
      <c r="S32" s="163">
        <v>0</v>
      </c>
      <c r="T32" s="163">
        <v>0</v>
      </c>
      <c r="U32" s="163">
        <v>0</v>
      </c>
      <c r="V32" s="161">
        <v>0</v>
      </c>
      <c r="W32" s="148">
        <v>0</v>
      </c>
      <c r="X32" s="163">
        <v>0</v>
      </c>
      <c r="Y32" s="163"/>
      <c r="Z32" s="163">
        <v>172.0902157635</v>
      </c>
      <c r="AA32" s="163">
        <v>28.386252734815645</v>
      </c>
      <c r="AB32" s="163">
        <v>0</v>
      </c>
      <c r="AC32" s="148">
        <v>200.47646849831565</v>
      </c>
      <c r="AE32" s="296"/>
    </row>
    <row r="33" spans="1:31" s="183" customFormat="1" ht="12" customHeight="1" x14ac:dyDescent="0.2">
      <c r="A33" s="37" t="s">
        <v>51</v>
      </c>
      <c r="B33" s="38"/>
      <c r="C33" s="163">
        <v>0</v>
      </c>
      <c r="D33" s="163">
        <v>0</v>
      </c>
      <c r="E33" s="163">
        <v>0</v>
      </c>
      <c r="F33" s="148">
        <v>0</v>
      </c>
      <c r="G33" s="163">
        <v>0</v>
      </c>
      <c r="H33" s="163">
        <v>0</v>
      </c>
      <c r="I33" s="163">
        <v>0</v>
      </c>
      <c r="J33" s="163">
        <v>0</v>
      </c>
      <c r="K33" s="163">
        <v>0</v>
      </c>
      <c r="L33" s="163">
        <v>0</v>
      </c>
      <c r="M33" s="163">
        <v>0</v>
      </c>
      <c r="N33" s="163">
        <v>0</v>
      </c>
      <c r="O33" s="163">
        <v>0</v>
      </c>
      <c r="P33" s="163">
        <v>0</v>
      </c>
      <c r="Q33" s="163">
        <v>0</v>
      </c>
      <c r="R33" s="148">
        <v>0</v>
      </c>
      <c r="S33" s="163">
        <v>0</v>
      </c>
      <c r="T33" s="163">
        <v>0</v>
      </c>
      <c r="U33" s="163">
        <v>0</v>
      </c>
      <c r="V33" s="161">
        <v>0</v>
      </c>
      <c r="W33" s="148">
        <v>0</v>
      </c>
      <c r="X33" s="163">
        <v>0</v>
      </c>
      <c r="Y33" s="163"/>
      <c r="Z33" s="163">
        <v>143.94416616835281</v>
      </c>
      <c r="AA33" s="163">
        <v>1.9486773820000032</v>
      </c>
      <c r="AB33" s="163">
        <v>0</v>
      </c>
      <c r="AC33" s="148">
        <v>145.89284355035281</v>
      </c>
      <c r="AE33" s="296"/>
    </row>
    <row r="34" spans="1:31" s="183" customFormat="1" ht="12" customHeight="1" x14ac:dyDescent="0.2">
      <c r="A34" s="46"/>
      <c r="B34" s="42" t="s">
        <v>112</v>
      </c>
      <c r="C34" s="163"/>
      <c r="D34" s="163"/>
      <c r="E34" s="163"/>
      <c r="F34" s="148">
        <v>0</v>
      </c>
      <c r="G34" s="163"/>
      <c r="H34" s="163"/>
      <c r="I34" s="163"/>
      <c r="J34" s="163"/>
      <c r="K34" s="163"/>
      <c r="L34" s="163"/>
      <c r="M34" s="163"/>
      <c r="N34" s="163"/>
      <c r="O34" s="163"/>
      <c r="P34" s="163"/>
      <c r="Q34" s="163"/>
      <c r="R34" s="148">
        <v>0</v>
      </c>
      <c r="S34" s="163"/>
      <c r="T34" s="163"/>
      <c r="U34" s="163"/>
      <c r="V34" s="161">
        <v>0</v>
      </c>
      <c r="W34" s="148">
        <v>0</v>
      </c>
      <c r="X34" s="163"/>
      <c r="Y34" s="163"/>
      <c r="Z34" s="163">
        <v>57.362254568352803</v>
      </c>
      <c r="AA34" s="163">
        <v>1.9486773820000032</v>
      </c>
      <c r="AB34" s="163"/>
      <c r="AC34" s="148">
        <v>59.31093195035281</v>
      </c>
      <c r="AE34" s="296"/>
    </row>
    <row r="35" spans="1:31" s="183" customFormat="1" ht="12" customHeight="1" x14ac:dyDescent="0.2">
      <c r="A35" s="37"/>
      <c r="B35" s="42" t="s">
        <v>53</v>
      </c>
      <c r="C35" s="163"/>
      <c r="D35" s="163"/>
      <c r="E35" s="163"/>
      <c r="F35" s="148">
        <v>0</v>
      </c>
      <c r="G35" s="163"/>
      <c r="H35" s="163"/>
      <c r="I35" s="163"/>
      <c r="J35" s="163"/>
      <c r="K35" s="163"/>
      <c r="L35" s="163"/>
      <c r="M35" s="163"/>
      <c r="N35" s="163"/>
      <c r="O35" s="163"/>
      <c r="P35" s="163"/>
      <c r="Q35" s="163"/>
      <c r="R35" s="148">
        <v>0</v>
      </c>
      <c r="S35" s="163"/>
      <c r="T35" s="163"/>
      <c r="U35" s="163"/>
      <c r="V35" s="161">
        <v>0</v>
      </c>
      <c r="W35" s="148">
        <v>0</v>
      </c>
      <c r="X35" s="163"/>
      <c r="Y35" s="163"/>
      <c r="Z35" s="163">
        <v>86.581911599999998</v>
      </c>
      <c r="AA35" s="163"/>
      <c r="AB35" s="163"/>
      <c r="AC35" s="148">
        <v>86.581911599999998</v>
      </c>
      <c r="AE35" s="296"/>
    </row>
    <row r="36" spans="1:31" s="183" customFormat="1" ht="12" customHeight="1" x14ac:dyDescent="0.2">
      <c r="A36" s="195" t="s">
        <v>54</v>
      </c>
      <c r="B36" s="199"/>
      <c r="C36" s="163"/>
      <c r="D36" s="163"/>
      <c r="E36" s="163"/>
      <c r="F36" s="148">
        <v>0</v>
      </c>
      <c r="G36" s="163"/>
      <c r="H36" s="163"/>
      <c r="I36" s="163"/>
      <c r="J36" s="163"/>
      <c r="K36" s="163"/>
      <c r="L36" s="163"/>
      <c r="M36" s="163"/>
      <c r="N36" s="163"/>
      <c r="O36" s="163"/>
      <c r="P36" s="163"/>
      <c r="Q36" s="163"/>
      <c r="R36" s="148">
        <v>0</v>
      </c>
      <c r="S36" s="163"/>
      <c r="T36" s="163"/>
      <c r="U36" s="163"/>
      <c r="V36" s="161">
        <v>0</v>
      </c>
      <c r="W36" s="148">
        <v>0</v>
      </c>
      <c r="X36" s="163"/>
      <c r="Y36" s="163"/>
      <c r="Z36" s="163">
        <v>28.146049595147201</v>
      </c>
      <c r="AA36" s="163">
        <v>25.683365802815644</v>
      </c>
      <c r="AB36" s="163"/>
      <c r="AC36" s="148">
        <v>53.829415397962848</v>
      </c>
      <c r="AE36" s="296"/>
    </row>
    <row r="37" spans="1:31" s="183" customFormat="1" ht="12" customHeight="1" x14ac:dyDescent="0.2">
      <c r="A37" s="193" t="s">
        <v>55</v>
      </c>
      <c r="B37" s="42"/>
      <c r="C37" s="163"/>
      <c r="D37" s="163"/>
      <c r="E37" s="163"/>
      <c r="F37" s="148">
        <v>0</v>
      </c>
      <c r="G37" s="163"/>
      <c r="H37" s="163"/>
      <c r="I37" s="163"/>
      <c r="J37" s="163"/>
      <c r="K37" s="163"/>
      <c r="L37" s="163"/>
      <c r="M37" s="163"/>
      <c r="N37" s="163"/>
      <c r="O37" s="163"/>
      <c r="P37" s="163"/>
      <c r="Q37" s="163"/>
      <c r="R37" s="148">
        <v>0</v>
      </c>
      <c r="S37" s="163"/>
      <c r="T37" s="163"/>
      <c r="U37" s="163"/>
      <c r="V37" s="161">
        <v>0</v>
      </c>
      <c r="W37" s="148">
        <v>0</v>
      </c>
      <c r="X37" s="163"/>
      <c r="Y37" s="163"/>
      <c r="Z37" s="163"/>
      <c r="AA37" s="163">
        <v>0.75420955000000001</v>
      </c>
      <c r="AB37" s="163"/>
      <c r="AC37" s="148">
        <v>0.75420955000000001</v>
      </c>
      <c r="AE37" s="296"/>
    </row>
    <row r="38" spans="1:31" s="183" customFormat="1" ht="12" customHeight="1" x14ac:dyDescent="0.2">
      <c r="A38" s="195" t="s">
        <v>56</v>
      </c>
      <c r="B38" s="42"/>
      <c r="C38" s="163"/>
      <c r="D38" s="163"/>
      <c r="E38" s="163"/>
      <c r="F38" s="148">
        <v>0</v>
      </c>
      <c r="G38" s="163">
        <v>0</v>
      </c>
      <c r="H38" s="163">
        <v>36.666556063999998</v>
      </c>
      <c r="I38" s="163">
        <v>26.190930000000002</v>
      </c>
      <c r="J38" s="163">
        <v>166.23024599999999</v>
      </c>
      <c r="K38" s="163">
        <v>64.587767999999997</v>
      </c>
      <c r="L38" s="163">
        <v>490.88740899999999</v>
      </c>
      <c r="M38" s="163">
        <v>1.552176</v>
      </c>
      <c r="N38" s="163">
        <v>230.99615600000001</v>
      </c>
      <c r="O38" s="163">
        <v>80.959999999999994</v>
      </c>
      <c r="P38" s="163">
        <v>7.5987999999999998</v>
      </c>
      <c r="Q38" s="163">
        <v>271.90989999999999</v>
      </c>
      <c r="R38" s="148">
        <v>1377.5799410640002</v>
      </c>
      <c r="S38" s="163"/>
      <c r="T38" s="163"/>
      <c r="U38" s="163"/>
      <c r="V38" s="161">
        <v>0</v>
      </c>
      <c r="W38" s="148">
        <v>1377.5799410640002</v>
      </c>
      <c r="X38" s="163"/>
      <c r="Y38" s="163"/>
      <c r="Z38" s="163"/>
      <c r="AA38" s="163"/>
      <c r="AB38" s="163"/>
      <c r="AC38" s="148">
        <v>1377.5799410640002</v>
      </c>
      <c r="AE38" s="296"/>
    </row>
    <row r="39" spans="1:31" s="183" customFormat="1" ht="12" customHeight="1" x14ac:dyDescent="0.2">
      <c r="A39" s="195" t="s">
        <v>57</v>
      </c>
      <c r="B39" s="42"/>
      <c r="C39" s="163">
        <v>1.83016617</v>
      </c>
      <c r="D39" s="163">
        <v>0</v>
      </c>
      <c r="E39" s="163">
        <v>36.329771114000003</v>
      </c>
      <c r="F39" s="148">
        <v>38.159937284000002</v>
      </c>
      <c r="G39" s="163">
        <v>0</v>
      </c>
      <c r="H39" s="163">
        <v>0</v>
      </c>
      <c r="I39" s="163">
        <v>0</v>
      </c>
      <c r="J39" s="163">
        <v>0</v>
      </c>
      <c r="K39" s="163">
        <v>0</v>
      </c>
      <c r="L39" s="163">
        <v>0</v>
      </c>
      <c r="M39" s="163">
        <v>0</v>
      </c>
      <c r="N39" s="163">
        <v>0</v>
      </c>
      <c r="O39" s="163">
        <v>0</v>
      </c>
      <c r="P39" s="163">
        <v>0</v>
      </c>
      <c r="Q39" s="163">
        <v>0</v>
      </c>
      <c r="R39" s="148">
        <v>0</v>
      </c>
      <c r="S39" s="163">
        <v>0</v>
      </c>
      <c r="T39" s="163">
        <v>10.637301000000001</v>
      </c>
      <c r="U39" s="163">
        <v>0</v>
      </c>
      <c r="V39" s="161">
        <v>10.637301000000001</v>
      </c>
      <c r="W39" s="148">
        <v>48.797238284000002</v>
      </c>
      <c r="X39" s="163"/>
      <c r="Y39" s="163"/>
      <c r="Z39" s="163"/>
      <c r="AA39" s="163"/>
      <c r="AB39" s="163"/>
      <c r="AC39" s="148">
        <v>48.797238284000002</v>
      </c>
      <c r="AE39" s="296"/>
    </row>
    <row r="40" spans="1:31" s="183" customFormat="1" ht="12" customHeight="1" x14ac:dyDescent="0.2">
      <c r="A40" s="195"/>
      <c r="B40" s="42" t="s">
        <v>58</v>
      </c>
      <c r="C40" s="163">
        <v>1.83016617</v>
      </c>
      <c r="D40" s="163"/>
      <c r="E40" s="163">
        <v>36.329771114000003</v>
      </c>
      <c r="F40" s="148">
        <v>38.159937284000002</v>
      </c>
      <c r="G40" s="163"/>
      <c r="H40" s="163"/>
      <c r="I40" s="163"/>
      <c r="J40" s="163"/>
      <c r="K40" s="163"/>
      <c r="L40" s="163"/>
      <c r="M40" s="163"/>
      <c r="N40" s="163"/>
      <c r="O40" s="163"/>
      <c r="P40" s="163"/>
      <c r="Q40" s="163"/>
      <c r="R40" s="148">
        <v>0</v>
      </c>
      <c r="S40" s="163"/>
      <c r="T40" s="163">
        <v>10.637301000000001</v>
      </c>
      <c r="U40" s="163"/>
      <c r="V40" s="161">
        <v>10.637301000000001</v>
      </c>
      <c r="W40" s="148">
        <v>48.797238284000002</v>
      </c>
      <c r="X40" s="163"/>
      <c r="Y40" s="163"/>
      <c r="Z40" s="163"/>
      <c r="AA40" s="163"/>
      <c r="AB40" s="163"/>
      <c r="AC40" s="148">
        <v>48.797238284000002</v>
      </c>
      <c r="AE40" s="296"/>
    </row>
    <row r="41" spans="1:31" s="183" customFormat="1" ht="12" customHeight="1" x14ac:dyDescent="0.2">
      <c r="A41" s="195"/>
      <c r="B41" s="38" t="s">
        <v>59</v>
      </c>
      <c r="C41" s="163"/>
      <c r="D41" s="163"/>
      <c r="E41" s="163"/>
      <c r="F41" s="148">
        <v>0</v>
      </c>
      <c r="G41" s="163"/>
      <c r="H41" s="163"/>
      <c r="I41" s="163"/>
      <c r="J41" s="163"/>
      <c r="K41" s="163"/>
      <c r="L41" s="163"/>
      <c r="M41" s="163"/>
      <c r="N41" s="163"/>
      <c r="O41" s="163"/>
      <c r="P41" s="163"/>
      <c r="Q41" s="163"/>
      <c r="R41" s="148">
        <v>0</v>
      </c>
      <c r="S41" s="163"/>
      <c r="T41" s="163"/>
      <c r="U41" s="163"/>
      <c r="V41" s="161">
        <v>0</v>
      </c>
      <c r="W41" s="148">
        <v>0</v>
      </c>
      <c r="X41" s="163"/>
      <c r="Y41" s="163"/>
      <c r="Z41" s="163"/>
      <c r="AA41" s="163"/>
      <c r="AB41" s="163"/>
      <c r="AC41" s="148">
        <v>0</v>
      </c>
      <c r="AE41" s="296"/>
    </row>
    <row r="42" spans="1:31" s="183" customFormat="1" ht="12" customHeight="1" x14ac:dyDescent="0.2">
      <c r="A42" s="195"/>
      <c r="B42" s="194"/>
      <c r="C42" s="163"/>
      <c r="D42" s="163"/>
      <c r="E42" s="163"/>
      <c r="F42" s="148"/>
      <c r="G42" s="163"/>
      <c r="H42" s="163"/>
      <c r="I42" s="163"/>
      <c r="J42" s="163"/>
      <c r="K42" s="163"/>
      <c r="L42" s="163"/>
      <c r="M42" s="163"/>
      <c r="N42" s="163"/>
      <c r="O42" s="163"/>
      <c r="P42" s="163"/>
      <c r="Q42" s="163"/>
      <c r="R42" s="148"/>
      <c r="S42" s="163"/>
      <c r="T42" s="163"/>
      <c r="U42" s="163"/>
      <c r="V42" s="148"/>
      <c r="W42" s="152"/>
      <c r="X42" s="163"/>
      <c r="Y42" s="163"/>
      <c r="Z42" s="163"/>
      <c r="AA42" s="163"/>
      <c r="AB42" s="163"/>
      <c r="AC42" s="148">
        <v>0</v>
      </c>
      <c r="AE42" s="296"/>
    </row>
    <row r="43" spans="1:31" s="183" customFormat="1" ht="12" customHeight="1" x14ac:dyDescent="0.2">
      <c r="A43" s="196" t="s">
        <v>61</v>
      </c>
      <c r="B43" s="197"/>
      <c r="C43" s="158">
        <v>0</v>
      </c>
      <c r="D43" s="158">
        <v>0</v>
      </c>
      <c r="E43" s="158">
        <v>0</v>
      </c>
      <c r="F43" s="159">
        <v>0</v>
      </c>
      <c r="G43" s="158">
        <v>0</v>
      </c>
      <c r="H43" s="158">
        <v>36.666556063999998</v>
      </c>
      <c r="I43" s="158">
        <v>0</v>
      </c>
      <c r="J43" s="158">
        <v>0</v>
      </c>
      <c r="K43" s="158">
        <v>0</v>
      </c>
      <c r="L43" s="158">
        <v>8.3480046199999991E-2</v>
      </c>
      <c r="M43" s="158">
        <v>0</v>
      </c>
      <c r="N43" s="158">
        <v>3.8259484533600001</v>
      </c>
      <c r="O43" s="158">
        <v>0</v>
      </c>
      <c r="P43" s="158">
        <v>9.4420380000000002</v>
      </c>
      <c r="Q43" s="158">
        <v>0</v>
      </c>
      <c r="R43" s="159">
        <v>50.018022563559995</v>
      </c>
      <c r="S43" s="158">
        <v>17.831265207600001</v>
      </c>
      <c r="T43" s="158">
        <v>4.0476859999999997</v>
      </c>
      <c r="U43" s="158">
        <v>0</v>
      </c>
      <c r="V43" s="159">
        <v>21.8789512076</v>
      </c>
      <c r="W43" s="159">
        <v>71.896973771159992</v>
      </c>
      <c r="X43" s="158">
        <v>1.278989328</v>
      </c>
      <c r="Y43" s="158">
        <v>0</v>
      </c>
      <c r="Z43" s="158">
        <v>8.9145960029483149</v>
      </c>
      <c r="AA43" s="158">
        <v>8.077700909999999</v>
      </c>
      <c r="AB43" s="158">
        <v>0</v>
      </c>
      <c r="AC43" s="159">
        <v>90.168260012108306</v>
      </c>
    </row>
    <row r="44" spans="1:31" s="183" customFormat="1" ht="12" customHeight="1" x14ac:dyDescent="0.2">
      <c r="A44" s="200"/>
      <c r="B44" s="194"/>
      <c r="C44" s="163"/>
      <c r="D44" s="163"/>
      <c r="E44" s="163"/>
      <c r="F44" s="148"/>
      <c r="G44" s="163"/>
      <c r="H44" s="163"/>
      <c r="I44" s="163"/>
      <c r="J44" s="163"/>
      <c r="K44" s="163"/>
      <c r="L44" s="163"/>
      <c r="M44" s="163"/>
      <c r="N44" s="163"/>
      <c r="O44" s="163"/>
      <c r="P44" s="163"/>
      <c r="Q44" s="163"/>
      <c r="R44" s="148"/>
      <c r="S44" s="163"/>
      <c r="T44" s="163"/>
      <c r="U44" s="163"/>
      <c r="V44" s="148"/>
      <c r="W44" s="152"/>
      <c r="X44" s="163"/>
      <c r="Y44" s="163"/>
      <c r="Z44" s="163"/>
      <c r="AA44" s="163"/>
      <c r="AB44" s="163"/>
      <c r="AC44" s="148"/>
    </row>
    <row r="45" spans="1:31" s="183" customFormat="1" ht="12" customHeight="1" x14ac:dyDescent="0.2">
      <c r="A45" s="37" t="s">
        <v>50</v>
      </c>
      <c r="B45" s="38"/>
      <c r="C45" s="163">
        <v>0</v>
      </c>
      <c r="D45" s="163">
        <v>0</v>
      </c>
      <c r="E45" s="163">
        <v>0</v>
      </c>
      <c r="F45" s="148">
        <v>0</v>
      </c>
      <c r="G45" s="163">
        <v>0</v>
      </c>
      <c r="H45" s="163">
        <v>0</v>
      </c>
      <c r="I45" s="163">
        <v>0</v>
      </c>
      <c r="J45" s="163">
        <v>0</v>
      </c>
      <c r="K45" s="163">
        <v>0</v>
      </c>
      <c r="L45" s="163">
        <v>0</v>
      </c>
      <c r="M45" s="163">
        <v>0</v>
      </c>
      <c r="N45" s="163">
        <v>0</v>
      </c>
      <c r="O45" s="163">
        <v>0</v>
      </c>
      <c r="P45" s="163">
        <v>0</v>
      </c>
      <c r="Q45" s="163">
        <v>0</v>
      </c>
      <c r="R45" s="148">
        <v>0</v>
      </c>
      <c r="S45" s="163">
        <v>0</v>
      </c>
      <c r="T45" s="163">
        <v>0</v>
      </c>
      <c r="U45" s="163">
        <v>0</v>
      </c>
      <c r="V45" s="161">
        <v>0</v>
      </c>
      <c r="W45" s="148">
        <v>0</v>
      </c>
      <c r="X45" s="163">
        <v>0</v>
      </c>
      <c r="Y45" s="163">
        <v>0</v>
      </c>
      <c r="Z45" s="163">
        <v>7.3760221549483154</v>
      </c>
      <c r="AA45" s="163">
        <v>2.2203749099999999</v>
      </c>
      <c r="AB45" s="163">
        <v>0</v>
      </c>
      <c r="AC45" s="148">
        <v>9.5963970649483148</v>
      </c>
    </row>
    <row r="46" spans="1:31" s="183" customFormat="1" ht="12" customHeight="1" x14ac:dyDescent="0.2">
      <c r="A46" s="37" t="s">
        <v>51</v>
      </c>
      <c r="B46" s="38"/>
      <c r="C46" s="163">
        <v>0</v>
      </c>
      <c r="D46" s="163">
        <v>0</v>
      </c>
      <c r="E46" s="163">
        <v>0</v>
      </c>
      <c r="F46" s="148">
        <v>0</v>
      </c>
      <c r="G46" s="163"/>
      <c r="H46" s="163"/>
      <c r="I46" s="163"/>
      <c r="J46" s="163"/>
      <c r="K46" s="163"/>
      <c r="L46" s="163"/>
      <c r="M46" s="163"/>
      <c r="N46" s="163"/>
      <c r="O46" s="163"/>
      <c r="P46" s="163"/>
      <c r="Q46" s="163"/>
      <c r="R46" s="148">
        <v>0</v>
      </c>
      <c r="S46" s="163"/>
      <c r="T46" s="163"/>
      <c r="U46" s="163"/>
      <c r="V46" s="161">
        <v>0</v>
      </c>
      <c r="W46" s="148">
        <v>0</v>
      </c>
      <c r="X46" s="163">
        <v>0</v>
      </c>
      <c r="Y46" s="163">
        <v>0</v>
      </c>
      <c r="Z46" s="163">
        <v>6.8459887543851039</v>
      </c>
      <c r="AA46" s="163">
        <v>0.98302290999999986</v>
      </c>
      <c r="AB46" s="163">
        <v>0</v>
      </c>
      <c r="AC46" s="148">
        <v>7.8290116643851038</v>
      </c>
    </row>
    <row r="47" spans="1:31" s="183" customFormat="1" ht="12" customHeight="1" x14ac:dyDescent="0.2">
      <c r="A47" s="46"/>
      <c r="B47" s="42" t="s">
        <v>112</v>
      </c>
      <c r="C47" s="163"/>
      <c r="D47" s="163"/>
      <c r="E47" s="163"/>
      <c r="F47" s="148">
        <v>0</v>
      </c>
      <c r="G47" s="163"/>
      <c r="H47" s="163"/>
      <c r="I47" s="163"/>
      <c r="J47" s="163"/>
      <c r="K47" s="163"/>
      <c r="L47" s="163"/>
      <c r="M47" s="163"/>
      <c r="N47" s="163"/>
      <c r="O47" s="163"/>
      <c r="P47" s="163"/>
      <c r="Q47" s="163"/>
      <c r="R47" s="148">
        <v>0</v>
      </c>
      <c r="S47" s="163"/>
      <c r="T47" s="163"/>
      <c r="U47" s="163"/>
      <c r="V47" s="161">
        <v>0</v>
      </c>
      <c r="W47" s="148">
        <v>0</v>
      </c>
      <c r="X47" s="163"/>
      <c r="Y47" s="163"/>
      <c r="Z47" s="163">
        <v>2.1320191543851119</v>
      </c>
      <c r="AA47" s="163">
        <v>0.98302290999999986</v>
      </c>
      <c r="AB47" s="163"/>
      <c r="AC47" s="148">
        <v>3.1150420643851118</v>
      </c>
    </row>
    <row r="48" spans="1:31" s="183" customFormat="1" ht="12" customHeight="1" x14ac:dyDescent="0.2">
      <c r="A48" s="37"/>
      <c r="B48" s="42" t="s">
        <v>53</v>
      </c>
      <c r="C48" s="163"/>
      <c r="D48" s="163"/>
      <c r="E48" s="163"/>
      <c r="F48" s="148">
        <v>0</v>
      </c>
      <c r="G48" s="163"/>
      <c r="H48" s="163"/>
      <c r="I48" s="163"/>
      <c r="J48" s="163"/>
      <c r="K48" s="163"/>
      <c r="L48" s="163"/>
      <c r="M48" s="163"/>
      <c r="N48" s="163"/>
      <c r="O48" s="163"/>
      <c r="P48" s="163"/>
      <c r="Q48" s="163"/>
      <c r="R48" s="148">
        <v>0</v>
      </c>
      <c r="S48" s="163"/>
      <c r="T48" s="163"/>
      <c r="U48" s="163"/>
      <c r="V48" s="161">
        <v>0</v>
      </c>
      <c r="W48" s="148">
        <v>0</v>
      </c>
      <c r="X48" s="163"/>
      <c r="Y48" s="163"/>
      <c r="Z48" s="163">
        <v>4.7139695999999924</v>
      </c>
      <c r="AA48" s="163"/>
      <c r="AB48" s="163"/>
      <c r="AC48" s="148">
        <v>4.7139695999999924</v>
      </c>
    </row>
    <row r="49" spans="1:29" s="183" customFormat="1" ht="12" customHeight="1" x14ac:dyDescent="0.2">
      <c r="A49" s="195" t="s">
        <v>54</v>
      </c>
      <c r="B49" s="199"/>
      <c r="C49" s="163"/>
      <c r="D49" s="163"/>
      <c r="E49" s="163"/>
      <c r="F49" s="148">
        <v>0</v>
      </c>
      <c r="G49" s="163"/>
      <c r="H49" s="163"/>
      <c r="I49" s="163"/>
      <c r="J49" s="163"/>
      <c r="K49" s="163"/>
      <c r="L49" s="163"/>
      <c r="M49" s="163"/>
      <c r="N49" s="163"/>
      <c r="O49" s="163"/>
      <c r="P49" s="163"/>
      <c r="Q49" s="163"/>
      <c r="R49" s="148">
        <v>0</v>
      </c>
      <c r="S49" s="163"/>
      <c r="T49" s="163"/>
      <c r="U49" s="163"/>
      <c r="V49" s="161">
        <v>0</v>
      </c>
      <c r="W49" s="148">
        <v>0</v>
      </c>
      <c r="X49" s="163"/>
      <c r="Y49" s="163"/>
      <c r="Z49" s="163">
        <v>0.53003340056321113</v>
      </c>
      <c r="AA49" s="163">
        <v>1.237352</v>
      </c>
      <c r="AB49" s="163"/>
      <c r="AC49" s="148">
        <v>1.767385400563211</v>
      </c>
    </row>
    <row r="50" spans="1:29" s="183" customFormat="1" ht="12" customHeight="1" x14ac:dyDescent="0.2">
      <c r="A50" s="195" t="s">
        <v>55</v>
      </c>
      <c r="B50" s="42"/>
      <c r="C50" s="163"/>
      <c r="D50" s="163"/>
      <c r="E50" s="163"/>
      <c r="F50" s="148">
        <v>0</v>
      </c>
      <c r="G50" s="163"/>
      <c r="H50" s="163"/>
      <c r="I50" s="163"/>
      <c r="J50" s="163"/>
      <c r="K50" s="163"/>
      <c r="L50" s="163"/>
      <c r="M50" s="163"/>
      <c r="N50" s="163"/>
      <c r="O50" s="163"/>
      <c r="P50" s="163"/>
      <c r="Q50" s="163"/>
      <c r="R50" s="148">
        <v>0</v>
      </c>
      <c r="S50" s="163"/>
      <c r="T50" s="163"/>
      <c r="U50" s="163"/>
      <c r="V50" s="161">
        <v>0</v>
      </c>
      <c r="W50" s="148">
        <v>0</v>
      </c>
      <c r="X50" s="163"/>
      <c r="Y50" s="163"/>
      <c r="Z50" s="163"/>
      <c r="AA50" s="163"/>
      <c r="AB50" s="163"/>
      <c r="AC50" s="148">
        <v>0</v>
      </c>
    </row>
    <row r="51" spans="1:29" s="183" customFormat="1" ht="12" customHeight="1" x14ac:dyDescent="0.2">
      <c r="A51" s="195" t="s">
        <v>56</v>
      </c>
      <c r="B51" s="42"/>
      <c r="C51" s="163"/>
      <c r="D51" s="163"/>
      <c r="E51" s="163"/>
      <c r="F51" s="148">
        <v>0</v>
      </c>
      <c r="G51" s="163">
        <v>0</v>
      </c>
      <c r="H51" s="163">
        <v>36.666556063999998</v>
      </c>
      <c r="I51" s="163">
        <v>0</v>
      </c>
      <c r="J51" s="163">
        <v>0</v>
      </c>
      <c r="K51" s="163">
        <v>0</v>
      </c>
      <c r="L51" s="163">
        <v>8.3480046199999991E-2</v>
      </c>
      <c r="M51" s="163">
        <v>0</v>
      </c>
      <c r="N51" s="163">
        <v>3.8259484533600001</v>
      </c>
      <c r="O51" s="163">
        <v>0</v>
      </c>
      <c r="P51" s="163">
        <v>9.4420380000000002</v>
      </c>
      <c r="Q51" s="163">
        <v>0</v>
      </c>
      <c r="R51" s="148">
        <v>50.018022563559995</v>
      </c>
      <c r="S51" s="163">
        <v>17.831265207600001</v>
      </c>
      <c r="T51" s="163">
        <v>0</v>
      </c>
      <c r="U51" s="163">
        <v>0</v>
      </c>
      <c r="V51" s="161">
        <v>17.831265207600001</v>
      </c>
      <c r="W51" s="148">
        <v>67.849287771159993</v>
      </c>
      <c r="X51" s="163">
        <v>1.278989328</v>
      </c>
      <c r="Y51" s="163">
        <v>0</v>
      </c>
      <c r="Z51" s="163">
        <v>1.3512298479999998</v>
      </c>
      <c r="AA51" s="163">
        <v>5.8573259999999996</v>
      </c>
      <c r="AB51" s="163"/>
      <c r="AC51" s="148">
        <v>76.336832947159991</v>
      </c>
    </row>
    <row r="52" spans="1:29" s="183" customFormat="1" ht="12" customHeight="1" x14ac:dyDescent="0.2">
      <c r="A52" s="195" t="s">
        <v>57</v>
      </c>
      <c r="B52" s="42"/>
      <c r="C52" s="163">
        <v>0</v>
      </c>
      <c r="D52" s="163">
        <v>0</v>
      </c>
      <c r="E52" s="163">
        <v>0</v>
      </c>
      <c r="F52" s="148">
        <v>0</v>
      </c>
      <c r="G52" s="163">
        <v>0</v>
      </c>
      <c r="H52" s="163">
        <v>0</v>
      </c>
      <c r="I52" s="163">
        <v>0</v>
      </c>
      <c r="J52" s="163">
        <v>0</v>
      </c>
      <c r="K52" s="163">
        <v>0</v>
      </c>
      <c r="L52" s="163">
        <v>0</v>
      </c>
      <c r="M52" s="163">
        <v>0</v>
      </c>
      <c r="N52" s="163">
        <v>0</v>
      </c>
      <c r="O52" s="163">
        <v>0</v>
      </c>
      <c r="P52" s="163">
        <v>0</v>
      </c>
      <c r="Q52" s="163">
        <v>0</v>
      </c>
      <c r="R52" s="148">
        <v>0</v>
      </c>
      <c r="S52" s="163">
        <v>0</v>
      </c>
      <c r="T52" s="163">
        <v>4.0476859999999997</v>
      </c>
      <c r="U52" s="163">
        <v>0</v>
      </c>
      <c r="V52" s="161">
        <v>4.0476859999999997</v>
      </c>
      <c r="W52" s="148">
        <v>4.0476859999999997</v>
      </c>
      <c r="X52" s="163">
        <v>0</v>
      </c>
      <c r="Y52" s="163">
        <v>0</v>
      </c>
      <c r="Z52" s="163">
        <v>0.18734400000000001</v>
      </c>
      <c r="AA52" s="163">
        <v>0</v>
      </c>
      <c r="AB52" s="163">
        <v>0</v>
      </c>
      <c r="AC52" s="148">
        <v>4.2350300000000001</v>
      </c>
    </row>
    <row r="53" spans="1:29" s="183" customFormat="1" ht="12" customHeight="1" x14ac:dyDescent="0.2">
      <c r="A53" s="195"/>
      <c r="B53" s="42" t="s">
        <v>58</v>
      </c>
      <c r="C53" s="163"/>
      <c r="D53" s="163"/>
      <c r="E53" s="163"/>
      <c r="F53" s="148">
        <v>0</v>
      </c>
      <c r="G53" s="163"/>
      <c r="H53" s="163"/>
      <c r="I53" s="163"/>
      <c r="J53" s="163"/>
      <c r="K53" s="163"/>
      <c r="L53" s="163"/>
      <c r="M53" s="163"/>
      <c r="N53" s="163"/>
      <c r="O53" s="163"/>
      <c r="P53" s="163"/>
      <c r="Q53" s="163"/>
      <c r="R53" s="148">
        <v>0</v>
      </c>
      <c r="S53" s="163"/>
      <c r="T53" s="163">
        <v>4.0476859999999997</v>
      </c>
      <c r="U53" s="163"/>
      <c r="V53" s="161">
        <v>4.0476859999999997</v>
      </c>
      <c r="W53" s="148">
        <v>4.0476859999999997</v>
      </c>
      <c r="X53" s="163"/>
      <c r="Y53" s="163"/>
      <c r="Z53" s="163">
        <v>0.18734400000000001</v>
      </c>
      <c r="AA53" s="163"/>
      <c r="AB53" s="163"/>
      <c r="AC53" s="148">
        <v>4.2350300000000001</v>
      </c>
    </row>
    <row r="54" spans="1:29" s="183" customFormat="1" ht="12" customHeight="1" x14ac:dyDescent="0.2">
      <c r="A54" s="195"/>
      <c r="B54" s="38" t="s">
        <v>14</v>
      </c>
      <c r="C54" s="163"/>
      <c r="D54" s="163"/>
      <c r="E54" s="163"/>
      <c r="F54" s="148">
        <v>0</v>
      </c>
      <c r="G54" s="163"/>
      <c r="H54" s="163"/>
      <c r="I54" s="163"/>
      <c r="J54" s="163"/>
      <c r="K54" s="163"/>
      <c r="L54" s="163"/>
      <c r="M54" s="163"/>
      <c r="N54" s="163"/>
      <c r="O54" s="163"/>
      <c r="P54" s="163"/>
      <c r="Q54" s="163"/>
      <c r="R54" s="148">
        <v>0</v>
      </c>
      <c r="S54" s="163"/>
      <c r="T54" s="163"/>
      <c r="U54" s="163"/>
      <c r="V54" s="161">
        <v>0</v>
      </c>
      <c r="W54" s="148">
        <v>0</v>
      </c>
      <c r="X54" s="163"/>
      <c r="Y54" s="163"/>
      <c r="Z54" s="163"/>
      <c r="AA54" s="163"/>
      <c r="AB54" s="163"/>
      <c r="AC54" s="148">
        <v>0</v>
      </c>
    </row>
    <row r="55" spans="1:29" s="183" customFormat="1" ht="12" customHeight="1" x14ac:dyDescent="0.2">
      <c r="A55" s="195"/>
      <c r="B55" s="192"/>
      <c r="C55" s="163"/>
      <c r="D55" s="163"/>
      <c r="E55" s="163"/>
      <c r="F55" s="148"/>
      <c r="G55" s="163"/>
      <c r="H55" s="163"/>
      <c r="I55" s="163"/>
      <c r="J55" s="163"/>
      <c r="K55" s="163"/>
      <c r="L55" s="163"/>
      <c r="M55" s="163"/>
      <c r="N55" s="163"/>
      <c r="O55" s="163"/>
      <c r="P55" s="163"/>
      <c r="Q55" s="163"/>
      <c r="R55" s="162"/>
      <c r="S55" s="163"/>
      <c r="T55" s="163"/>
      <c r="U55" s="163"/>
      <c r="V55" s="162"/>
      <c r="W55" s="148"/>
      <c r="X55" s="163"/>
      <c r="Y55" s="163"/>
      <c r="Z55" s="187"/>
      <c r="AA55" s="163"/>
      <c r="AB55" s="164"/>
      <c r="AC55" s="148">
        <v>0</v>
      </c>
    </row>
    <row r="56" spans="1:29" s="221" customFormat="1" ht="12" customHeight="1" x14ac:dyDescent="0.2">
      <c r="A56" s="200" t="s">
        <v>64</v>
      </c>
      <c r="B56" s="51"/>
      <c r="C56" s="190"/>
      <c r="D56" s="190"/>
      <c r="E56" s="190"/>
      <c r="F56" s="148">
        <v>0</v>
      </c>
      <c r="G56" s="190"/>
      <c r="H56" s="190"/>
      <c r="I56" s="190"/>
      <c r="J56" s="190"/>
      <c r="K56" s="190"/>
      <c r="L56" s="190"/>
      <c r="M56" s="190"/>
      <c r="N56" s="190"/>
      <c r="O56" s="190"/>
      <c r="P56" s="190"/>
      <c r="Q56" s="152"/>
      <c r="R56" s="152">
        <v>0</v>
      </c>
      <c r="S56" s="190"/>
      <c r="T56" s="190"/>
      <c r="U56" s="190"/>
      <c r="V56" s="148">
        <v>0</v>
      </c>
      <c r="W56" s="148">
        <v>0</v>
      </c>
      <c r="X56" s="190"/>
      <c r="Y56" s="190"/>
      <c r="Z56" s="163">
        <v>9.2748224911661588</v>
      </c>
      <c r="AA56" s="190"/>
      <c r="AB56" s="190"/>
      <c r="AC56" s="148">
        <v>9.2748224911661588</v>
      </c>
    </row>
    <row r="57" spans="1:29" s="183" customFormat="1" ht="12" customHeight="1" x14ac:dyDescent="0.2">
      <c r="A57" s="195"/>
      <c r="B57" s="194"/>
      <c r="C57" s="163"/>
      <c r="D57" s="163"/>
      <c r="E57" s="163"/>
      <c r="F57" s="148"/>
      <c r="G57" s="163"/>
      <c r="H57" s="163"/>
      <c r="I57" s="163"/>
      <c r="J57" s="163"/>
      <c r="K57" s="163"/>
      <c r="L57" s="163"/>
      <c r="M57" s="163"/>
      <c r="N57" s="163"/>
      <c r="O57" s="163"/>
      <c r="P57" s="163"/>
      <c r="Q57" s="163"/>
      <c r="R57" s="148">
        <v>0</v>
      </c>
      <c r="S57" s="163"/>
      <c r="T57" s="163"/>
      <c r="U57" s="163"/>
      <c r="V57" s="161"/>
      <c r="W57" s="148"/>
      <c r="X57" s="163"/>
      <c r="Y57" s="163"/>
      <c r="Z57" s="163"/>
      <c r="AA57" s="163"/>
      <c r="AB57" s="163"/>
      <c r="AC57" s="148"/>
    </row>
    <row r="58" spans="1:29" s="183" customFormat="1" ht="12" customHeight="1" x14ac:dyDescent="0.2">
      <c r="A58" s="203" t="s">
        <v>107</v>
      </c>
      <c r="B58" s="194"/>
      <c r="C58" s="163">
        <v>8.2958515199999994</v>
      </c>
      <c r="D58" s="163">
        <v>34.28085696061828</v>
      </c>
      <c r="E58" s="163">
        <v>37.322916670000005</v>
      </c>
      <c r="F58" s="148">
        <v>79.899625150618277</v>
      </c>
      <c r="G58" s="163">
        <v>0</v>
      </c>
      <c r="H58" s="163">
        <v>0</v>
      </c>
      <c r="I58" s="163">
        <v>54.839447431951442</v>
      </c>
      <c r="J58" s="163">
        <v>26.416760033502243</v>
      </c>
      <c r="K58" s="163">
        <v>6.2074264259919687E-2</v>
      </c>
      <c r="L58" s="163">
        <v>247.96008525625939</v>
      </c>
      <c r="M58" s="163">
        <v>0</v>
      </c>
      <c r="N58" s="163">
        <v>6.8844989558032363</v>
      </c>
      <c r="O58" s="163">
        <v>178.05959944014461</v>
      </c>
      <c r="P58" s="163">
        <v>1.4966927999999999</v>
      </c>
      <c r="Q58" s="163">
        <v>16.536775969887628</v>
      </c>
      <c r="R58" s="148">
        <v>532.25593415180833</v>
      </c>
      <c r="S58" s="163">
        <v>272.41084767382387</v>
      </c>
      <c r="T58" s="163">
        <v>6.3640630000000007</v>
      </c>
      <c r="U58" s="163">
        <v>-15.39452927539064</v>
      </c>
      <c r="V58" s="161">
        <v>263.3803813984332</v>
      </c>
      <c r="W58" s="148">
        <v>875.53594070085978</v>
      </c>
      <c r="X58" s="163">
        <v>84.199311471934962</v>
      </c>
      <c r="Y58" s="163">
        <v>31.030411409658811</v>
      </c>
      <c r="Z58" s="163">
        <v>180.14347946445832</v>
      </c>
      <c r="AA58" s="163">
        <v>25.728113230530774</v>
      </c>
      <c r="AB58" s="163">
        <v>0</v>
      </c>
      <c r="AC58" s="148">
        <v>1196.6372562774427</v>
      </c>
    </row>
    <row r="59" spans="1:29" s="183" customFormat="1" ht="12" customHeight="1" x14ac:dyDescent="0.2">
      <c r="A59" s="200"/>
      <c r="B59" s="194"/>
      <c r="C59" s="163"/>
      <c r="D59" s="163"/>
      <c r="E59" s="163"/>
      <c r="F59" s="148"/>
      <c r="G59" s="163"/>
      <c r="H59" s="163"/>
      <c r="I59" s="163"/>
      <c r="J59" s="163"/>
      <c r="K59" s="163"/>
      <c r="L59" s="163"/>
      <c r="M59" s="163"/>
      <c r="N59" s="163"/>
      <c r="O59" s="163"/>
      <c r="P59" s="163"/>
      <c r="Q59" s="163"/>
      <c r="R59" s="148"/>
      <c r="S59" s="163"/>
      <c r="T59" s="163"/>
      <c r="U59" s="163"/>
      <c r="V59" s="161"/>
      <c r="W59" s="148"/>
      <c r="X59" s="163"/>
      <c r="Y59" s="163"/>
      <c r="Z59" s="163"/>
      <c r="AA59" s="163"/>
      <c r="AB59" s="163"/>
      <c r="AC59" s="148"/>
    </row>
    <row r="60" spans="1:29" s="183" customFormat="1" ht="12" customHeight="1" x14ac:dyDescent="0.2">
      <c r="A60" s="203" t="s">
        <v>66</v>
      </c>
      <c r="B60" s="194"/>
      <c r="C60" s="163">
        <v>0</v>
      </c>
      <c r="D60" s="163">
        <v>-7.1054273576010019</v>
      </c>
      <c r="E60" s="164">
        <v>0</v>
      </c>
      <c r="F60" s="162">
        <v>0</v>
      </c>
      <c r="G60" s="163">
        <v>0</v>
      </c>
      <c r="H60" s="163">
        <v>0</v>
      </c>
      <c r="I60" s="163">
        <v>0</v>
      </c>
      <c r="J60" s="163">
        <v>7.1054273576010019</v>
      </c>
      <c r="K60" s="163">
        <v>-1.1032841307212493</v>
      </c>
      <c r="L60" s="163">
        <v>0</v>
      </c>
      <c r="M60" s="163">
        <v>0</v>
      </c>
      <c r="N60" s="163">
        <v>-0.88817841970012523</v>
      </c>
      <c r="O60" s="163">
        <v>0</v>
      </c>
      <c r="P60" s="163">
        <v>0</v>
      </c>
      <c r="Q60" s="164">
        <v>7.1054273576010019</v>
      </c>
      <c r="R60" s="162">
        <v>-113.68683772161603</v>
      </c>
      <c r="S60" s="163">
        <v>0</v>
      </c>
      <c r="T60" s="163">
        <v>0.88817841970012523</v>
      </c>
      <c r="U60" s="164">
        <v>0</v>
      </c>
      <c r="V60" s="162">
        <v>0</v>
      </c>
      <c r="W60" s="162">
        <v>-227.37367544323206</v>
      </c>
      <c r="X60" s="163">
        <v>0</v>
      </c>
      <c r="Y60" s="163">
        <v>0</v>
      </c>
      <c r="Z60" s="163">
        <v>0</v>
      </c>
      <c r="AA60" s="163">
        <v>3.5527136788005009</v>
      </c>
      <c r="AB60" s="164">
        <v>0</v>
      </c>
      <c r="AC60" s="162">
        <v>0</v>
      </c>
    </row>
    <row r="61" spans="1:29" s="183" customFormat="1" ht="12" customHeight="1" x14ac:dyDescent="0.2">
      <c r="A61" s="195"/>
      <c r="B61" s="194"/>
      <c r="C61" s="163"/>
      <c r="D61" s="163"/>
      <c r="E61" s="163"/>
      <c r="F61" s="148"/>
      <c r="G61" s="163"/>
      <c r="H61" s="163"/>
      <c r="I61" s="163"/>
      <c r="J61" s="163"/>
      <c r="K61" s="163"/>
      <c r="L61" s="163"/>
      <c r="M61" s="163"/>
      <c r="N61" s="163"/>
      <c r="O61" s="163"/>
      <c r="P61" s="163"/>
      <c r="Q61" s="163"/>
      <c r="R61" s="148"/>
      <c r="S61" s="163"/>
      <c r="T61" s="163"/>
      <c r="U61" s="163"/>
      <c r="V61" s="148"/>
      <c r="W61" s="152"/>
      <c r="X61" s="163"/>
      <c r="Y61" s="163"/>
      <c r="Z61" s="163"/>
      <c r="AA61" s="163"/>
      <c r="AB61" s="163"/>
      <c r="AC61" s="148"/>
    </row>
    <row r="62" spans="1:29" s="183" customFormat="1" ht="12" customHeight="1" x14ac:dyDescent="0.2">
      <c r="A62" s="198" t="s">
        <v>108</v>
      </c>
      <c r="B62" s="197"/>
      <c r="C62" s="158">
        <v>8.2958515199999994</v>
      </c>
      <c r="D62" s="158">
        <v>34.280856960618287</v>
      </c>
      <c r="E62" s="158">
        <v>37.322916670000005</v>
      </c>
      <c r="F62" s="159">
        <v>79.899625150618277</v>
      </c>
      <c r="G62" s="158">
        <v>0</v>
      </c>
      <c r="H62" s="158">
        <v>0</v>
      </c>
      <c r="I62" s="158">
        <v>54.839447431951442</v>
      </c>
      <c r="J62" s="158">
        <v>26.416760033502236</v>
      </c>
      <c r="K62" s="158">
        <v>6.207426425992079E-2</v>
      </c>
      <c r="L62" s="158">
        <v>247.96008525625939</v>
      </c>
      <c r="M62" s="158">
        <v>0</v>
      </c>
      <c r="N62" s="158">
        <v>6.8844989558032372</v>
      </c>
      <c r="O62" s="158">
        <v>178.05959944014461</v>
      </c>
      <c r="P62" s="158">
        <v>1.4966927999999999</v>
      </c>
      <c r="Q62" s="158">
        <v>16.536775969887621</v>
      </c>
      <c r="R62" s="159">
        <v>532.25593415180845</v>
      </c>
      <c r="S62" s="158">
        <v>272.41084767382387</v>
      </c>
      <c r="T62" s="158">
        <v>6.3640629999999998</v>
      </c>
      <c r="U62" s="158">
        <v>-15.39452927539064</v>
      </c>
      <c r="V62" s="159">
        <v>263.3803813984332</v>
      </c>
      <c r="W62" s="165">
        <v>875.53594070086001</v>
      </c>
      <c r="X62" s="165">
        <v>84.199311471934962</v>
      </c>
      <c r="Y62" s="158">
        <v>31.030411409658811</v>
      </c>
      <c r="Z62" s="158">
        <v>180.14347946445832</v>
      </c>
      <c r="AA62" s="158">
        <v>25.72811323053077</v>
      </c>
      <c r="AB62" s="160">
        <v>0</v>
      </c>
      <c r="AC62" s="160">
        <v>1196.6372562774427</v>
      </c>
    </row>
    <row r="63" spans="1:29" s="183" customFormat="1" ht="12" customHeight="1" x14ac:dyDescent="0.2">
      <c r="A63" s="195"/>
      <c r="B63" s="194"/>
      <c r="C63" s="163"/>
      <c r="D63" s="163"/>
      <c r="E63" s="163"/>
      <c r="F63" s="148"/>
      <c r="G63" s="163"/>
      <c r="H63" s="163"/>
      <c r="I63" s="163"/>
      <c r="J63" s="163"/>
      <c r="K63" s="163"/>
      <c r="L63" s="163"/>
      <c r="M63" s="163"/>
      <c r="N63" s="163"/>
      <c r="O63" s="163"/>
      <c r="P63" s="163"/>
      <c r="Q63" s="163"/>
      <c r="R63" s="148"/>
      <c r="S63" s="163"/>
      <c r="T63" s="163"/>
      <c r="U63" s="163"/>
      <c r="V63" s="148"/>
      <c r="W63" s="152"/>
      <c r="X63" s="163"/>
      <c r="Y63" s="163"/>
      <c r="Z63" s="163"/>
      <c r="AA63" s="163"/>
      <c r="AB63" s="163"/>
      <c r="AC63" s="148"/>
    </row>
    <row r="64" spans="1:29" s="183" customFormat="1" ht="12" customHeight="1" x14ac:dyDescent="0.2">
      <c r="A64" s="198" t="s">
        <v>109</v>
      </c>
      <c r="B64" s="197"/>
      <c r="C64" s="158">
        <v>8.2958515199999994</v>
      </c>
      <c r="D64" s="158">
        <v>0</v>
      </c>
      <c r="E64" s="158">
        <v>0</v>
      </c>
      <c r="F64" s="159">
        <v>8.2958515199999994</v>
      </c>
      <c r="G64" s="158">
        <v>0</v>
      </c>
      <c r="H64" s="158">
        <v>0</v>
      </c>
      <c r="I64" s="158">
        <v>48.500057572426833</v>
      </c>
      <c r="J64" s="158">
        <v>0</v>
      </c>
      <c r="K64" s="158">
        <v>0</v>
      </c>
      <c r="L64" s="158">
        <v>1.9020999999999955E-2</v>
      </c>
      <c r="M64" s="158">
        <v>0</v>
      </c>
      <c r="N64" s="158">
        <v>0.37950149417757845</v>
      </c>
      <c r="O64" s="158">
        <v>178.05959944014461</v>
      </c>
      <c r="P64" s="158">
        <v>0.72961039999999999</v>
      </c>
      <c r="Q64" s="160">
        <v>16.536775969887621</v>
      </c>
      <c r="R64" s="160">
        <v>244.22456587663666</v>
      </c>
      <c r="S64" s="158">
        <v>33.106546482680002</v>
      </c>
      <c r="T64" s="158">
        <v>0</v>
      </c>
      <c r="U64" s="158">
        <v>0</v>
      </c>
      <c r="V64" s="159">
        <v>33.106546482680002</v>
      </c>
      <c r="W64" s="159">
        <v>285.62696387931669</v>
      </c>
      <c r="X64" s="158">
        <v>0</v>
      </c>
      <c r="Y64" s="158">
        <v>0</v>
      </c>
      <c r="Z64" s="158">
        <v>0</v>
      </c>
      <c r="AA64" s="158">
        <v>0</v>
      </c>
      <c r="AB64" s="158">
        <v>0</v>
      </c>
      <c r="AC64" s="159">
        <v>285.62696387931669</v>
      </c>
    </row>
    <row r="65" spans="1:29" s="183" customFormat="1" ht="12" customHeight="1" x14ac:dyDescent="0.2">
      <c r="A65" s="195"/>
      <c r="B65" s="199" t="s">
        <v>69</v>
      </c>
      <c r="C65" s="163">
        <v>8.2958515199999994</v>
      </c>
      <c r="D65" s="163">
        <v>0</v>
      </c>
      <c r="E65" s="163">
        <v>0</v>
      </c>
      <c r="F65" s="148">
        <v>8.2958515199999994</v>
      </c>
      <c r="G65" s="163">
        <v>0</v>
      </c>
      <c r="H65" s="163">
        <v>0</v>
      </c>
      <c r="I65" s="163">
        <v>48.500057572426833</v>
      </c>
      <c r="J65" s="163">
        <v>0</v>
      </c>
      <c r="K65" s="163">
        <v>0</v>
      </c>
      <c r="L65" s="163">
        <v>1.9020999999999955E-2</v>
      </c>
      <c r="M65" s="163">
        <v>0</v>
      </c>
      <c r="N65" s="163">
        <v>0.37950149417757845</v>
      </c>
      <c r="O65" s="163">
        <v>178.05959944014461</v>
      </c>
      <c r="P65" s="163">
        <v>0.72961039999999999</v>
      </c>
      <c r="Q65" s="163">
        <v>5.3855999999999999E-3</v>
      </c>
      <c r="R65" s="148">
        <v>227.69317550674904</v>
      </c>
      <c r="S65" s="163">
        <v>33.106546482680002</v>
      </c>
      <c r="T65" s="163"/>
      <c r="U65" s="163"/>
      <c r="V65" s="161">
        <v>33.106546482680002</v>
      </c>
      <c r="W65" s="148">
        <v>269.09557350942907</v>
      </c>
      <c r="X65" s="163"/>
      <c r="Y65" s="163"/>
      <c r="Z65" s="163"/>
      <c r="AA65" s="163"/>
      <c r="AB65" s="163"/>
      <c r="AC65" s="148">
        <v>269.09557350942907</v>
      </c>
    </row>
    <row r="66" spans="1:29" s="183" customFormat="1" ht="12" customHeight="1" x14ac:dyDescent="0.2">
      <c r="A66" s="195"/>
      <c r="B66" s="194" t="s">
        <v>70</v>
      </c>
      <c r="C66" s="163">
        <v>0</v>
      </c>
      <c r="D66" s="163">
        <v>0</v>
      </c>
      <c r="E66" s="163">
        <v>0</v>
      </c>
      <c r="F66" s="148">
        <v>0</v>
      </c>
      <c r="G66" s="163">
        <v>0</v>
      </c>
      <c r="H66" s="163">
        <v>0</v>
      </c>
      <c r="I66" s="163">
        <v>0</v>
      </c>
      <c r="J66" s="163">
        <v>0</v>
      </c>
      <c r="K66" s="163">
        <v>0</v>
      </c>
      <c r="L66" s="163">
        <v>0</v>
      </c>
      <c r="M66" s="163">
        <v>0</v>
      </c>
      <c r="N66" s="163">
        <v>0</v>
      </c>
      <c r="O66" s="163">
        <v>0</v>
      </c>
      <c r="P66" s="163">
        <v>0</v>
      </c>
      <c r="Q66" s="163">
        <v>16.531390369887621</v>
      </c>
      <c r="R66" s="148">
        <v>16.531390369887621</v>
      </c>
      <c r="S66" s="163">
        <v>0</v>
      </c>
      <c r="T66" s="163"/>
      <c r="U66" s="163"/>
      <c r="V66" s="161">
        <v>0</v>
      </c>
      <c r="W66" s="148">
        <v>16.531390369887621</v>
      </c>
      <c r="X66" s="163"/>
      <c r="Y66" s="163"/>
      <c r="Z66" s="163"/>
      <c r="AA66" s="163"/>
      <c r="AB66" s="163"/>
      <c r="AC66" s="148">
        <v>16.531390369887621</v>
      </c>
    </row>
    <row r="67" spans="1:29" s="183" customFormat="1" ht="12" customHeight="1" x14ac:dyDescent="0.2">
      <c r="A67" s="195"/>
      <c r="B67" s="194"/>
      <c r="C67" s="163"/>
      <c r="D67" s="163"/>
      <c r="E67" s="163"/>
      <c r="F67" s="148"/>
      <c r="G67" s="163"/>
      <c r="H67" s="163"/>
      <c r="I67" s="163"/>
      <c r="J67" s="163"/>
      <c r="K67" s="163"/>
      <c r="L67" s="163"/>
      <c r="M67" s="163"/>
      <c r="N67" s="163"/>
      <c r="O67" s="163"/>
      <c r="P67" s="163"/>
      <c r="Q67" s="163"/>
      <c r="R67" s="148"/>
      <c r="S67" s="163"/>
      <c r="T67" s="163"/>
      <c r="U67" s="163"/>
      <c r="V67" s="148"/>
      <c r="W67" s="152"/>
      <c r="X67" s="163"/>
      <c r="Y67" s="163"/>
      <c r="Z67" s="163"/>
      <c r="AA67" s="163"/>
      <c r="AB67" s="163"/>
      <c r="AC67" s="148"/>
    </row>
    <row r="68" spans="1:29" s="183" customFormat="1" ht="12" customHeight="1" x14ac:dyDescent="0.2">
      <c r="A68" s="203" t="s">
        <v>110</v>
      </c>
      <c r="B68" s="204"/>
      <c r="C68" s="190">
        <v>0</v>
      </c>
      <c r="D68" s="190">
        <v>34.280856960618287</v>
      </c>
      <c r="E68" s="190">
        <v>37.322916670000005</v>
      </c>
      <c r="F68" s="154">
        <v>71.603773630618278</v>
      </c>
      <c r="G68" s="190">
        <v>0</v>
      </c>
      <c r="H68" s="190">
        <v>0</v>
      </c>
      <c r="I68" s="190">
        <v>6.3393898595246094</v>
      </c>
      <c r="J68" s="190">
        <v>26.416760033502236</v>
      </c>
      <c r="K68" s="190">
        <v>6.207426425992079E-2</v>
      </c>
      <c r="L68" s="190">
        <v>247.94106425625938</v>
      </c>
      <c r="M68" s="190">
        <v>0</v>
      </c>
      <c r="N68" s="190">
        <v>6.5049974616256589</v>
      </c>
      <c r="O68" s="190">
        <v>0</v>
      </c>
      <c r="P68" s="190">
        <v>0.76708239999999994</v>
      </c>
      <c r="Q68" s="190">
        <v>0</v>
      </c>
      <c r="R68" s="154">
        <v>288.03136827517176</v>
      </c>
      <c r="S68" s="190">
        <v>239.30430119114385</v>
      </c>
      <c r="T68" s="190">
        <v>6.3640629999999998</v>
      </c>
      <c r="U68" s="190">
        <v>-15.39452927539064</v>
      </c>
      <c r="V68" s="154">
        <v>230.27383491575321</v>
      </c>
      <c r="W68" s="154">
        <v>589.90897682154332</v>
      </c>
      <c r="X68" s="190">
        <v>84.199311471934962</v>
      </c>
      <c r="Y68" s="190">
        <v>31.030411409658811</v>
      </c>
      <c r="Z68" s="190">
        <v>180.14347946445832</v>
      </c>
      <c r="AA68" s="190">
        <v>25.72811323053077</v>
      </c>
      <c r="AB68" s="190">
        <v>0</v>
      </c>
      <c r="AC68" s="148">
        <v>911.01029239812613</v>
      </c>
    </row>
    <row r="69" spans="1:29" s="183" customFormat="1" ht="12" customHeight="1" x14ac:dyDescent="0.2">
      <c r="A69" s="198" t="s">
        <v>72</v>
      </c>
      <c r="B69" s="197"/>
      <c r="C69" s="158">
        <v>0</v>
      </c>
      <c r="D69" s="158">
        <v>32.359617640399996</v>
      </c>
      <c r="E69" s="158">
        <v>37.322916670000005</v>
      </c>
      <c r="F69" s="159">
        <v>69.682534310399987</v>
      </c>
      <c r="G69" s="158">
        <v>0</v>
      </c>
      <c r="H69" s="158">
        <v>0</v>
      </c>
      <c r="I69" s="158">
        <v>2.3215526802268758</v>
      </c>
      <c r="J69" s="158">
        <v>0.177079042996164</v>
      </c>
      <c r="K69" s="158">
        <v>0</v>
      </c>
      <c r="L69" s="158">
        <v>9.128104177819953</v>
      </c>
      <c r="M69" s="158">
        <v>0</v>
      </c>
      <c r="N69" s="158">
        <v>5.2760074363242886</v>
      </c>
      <c r="O69" s="158">
        <v>0</v>
      </c>
      <c r="P69" s="158">
        <v>0.76708239999999994</v>
      </c>
      <c r="Q69" s="158">
        <v>0</v>
      </c>
      <c r="R69" s="159">
        <v>17.669825737367283</v>
      </c>
      <c r="S69" s="158">
        <v>99.685297656541394</v>
      </c>
      <c r="T69" s="158">
        <v>6.3640629999999998</v>
      </c>
      <c r="U69" s="158">
        <v>-15.39452927539064</v>
      </c>
      <c r="V69" s="159">
        <v>90.654831381150757</v>
      </c>
      <c r="W69" s="160">
        <v>178.00719142891802</v>
      </c>
      <c r="X69" s="158">
        <v>83.070712471934968</v>
      </c>
      <c r="Y69" s="158">
        <v>8.3189869092816053</v>
      </c>
      <c r="Z69" s="158">
        <v>94.266769444604876</v>
      </c>
      <c r="AA69" s="158">
        <v>24.202626939999995</v>
      </c>
      <c r="AB69" s="158"/>
      <c r="AC69" s="159">
        <v>387.86628719473953</v>
      </c>
    </row>
    <row r="70" spans="1:29" s="183" customFormat="1" ht="12" customHeight="1" x14ac:dyDescent="0.2">
      <c r="A70" s="195"/>
      <c r="B70" s="194" t="s">
        <v>73</v>
      </c>
      <c r="C70" s="163">
        <v>0</v>
      </c>
      <c r="D70" s="163">
        <v>29.346191999999999</v>
      </c>
      <c r="E70" s="163">
        <v>36.282108999999998</v>
      </c>
      <c r="F70" s="148">
        <v>65.628300999999993</v>
      </c>
      <c r="G70" s="163">
        <v>0</v>
      </c>
      <c r="H70" s="163">
        <v>0</v>
      </c>
      <c r="I70" s="163">
        <v>1.9241683599999998E-3</v>
      </c>
      <c r="J70" s="163">
        <v>0</v>
      </c>
      <c r="K70" s="163">
        <v>0</v>
      </c>
      <c r="L70" s="163">
        <v>6.2643809066500009E-2</v>
      </c>
      <c r="M70" s="163">
        <v>0</v>
      </c>
      <c r="N70" s="163">
        <v>5.0134235999999999E-2</v>
      </c>
      <c r="O70" s="163">
        <v>0</v>
      </c>
      <c r="P70" s="163">
        <v>0</v>
      </c>
      <c r="Q70" s="163">
        <v>0</v>
      </c>
      <c r="R70" s="148">
        <v>0.11470221342650001</v>
      </c>
      <c r="S70" s="163">
        <v>6.5887420447479998</v>
      </c>
      <c r="T70" s="163">
        <v>6.3640629999999998</v>
      </c>
      <c r="U70" s="163">
        <v>-15.39452927539064</v>
      </c>
      <c r="V70" s="148">
        <v>-2.4417242306426399</v>
      </c>
      <c r="W70" s="152">
        <v>63.301278982783856</v>
      </c>
      <c r="X70" s="163">
        <v>0</v>
      </c>
      <c r="Y70" s="163">
        <v>0</v>
      </c>
      <c r="Z70" s="163">
        <v>8.1994016040479991</v>
      </c>
      <c r="AA70" s="163">
        <v>0</v>
      </c>
      <c r="AB70" s="163"/>
      <c r="AC70" s="148">
        <v>71.500680586831862</v>
      </c>
    </row>
    <row r="71" spans="1:29" s="183" customFormat="1" ht="12" customHeight="1" x14ac:dyDescent="0.2">
      <c r="A71" s="193"/>
      <c r="B71" s="194" t="s">
        <v>74</v>
      </c>
      <c r="C71" s="163">
        <v>0</v>
      </c>
      <c r="D71" s="163">
        <v>0</v>
      </c>
      <c r="E71" s="163">
        <v>0.89099300000000003</v>
      </c>
      <c r="F71" s="148">
        <v>0.89099300000000003</v>
      </c>
      <c r="G71" s="163">
        <v>0</v>
      </c>
      <c r="H71" s="163">
        <v>0</v>
      </c>
      <c r="I71" s="163">
        <v>8.5616063699999996E-4</v>
      </c>
      <c r="J71" s="163">
        <v>0</v>
      </c>
      <c r="K71" s="163">
        <v>0</v>
      </c>
      <c r="L71" s="163">
        <v>0.188989027116956</v>
      </c>
      <c r="M71" s="163">
        <v>0</v>
      </c>
      <c r="N71" s="163">
        <v>0.22275191983999998</v>
      </c>
      <c r="O71" s="163">
        <v>0</v>
      </c>
      <c r="P71" s="163">
        <v>3.7471999999999998E-2</v>
      </c>
      <c r="Q71" s="163">
        <v>0</v>
      </c>
      <c r="R71" s="148">
        <v>0.45006910759395596</v>
      </c>
      <c r="S71" s="163">
        <v>4.7558437718739341</v>
      </c>
      <c r="T71" s="163">
        <v>0</v>
      </c>
      <c r="U71" s="163">
        <v>0</v>
      </c>
      <c r="V71" s="148">
        <v>4.7558437718739341</v>
      </c>
      <c r="W71" s="152">
        <v>6.0969058794678901</v>
      </c>
      <c r="X71" s="163">
        <v>6.7685999999999996E-2</v>
      </c>
      <c r="Y71" s="163">
        <v>0</v>
      </c>
      <c r="Z71" s="163">
        <v>6.3884068312000002</v>
      </c>
      <c r="AA71" s="163">
        <v>0</v>
      </c>
      <c r="AB71" s="163"/>
      <c r="AC71" s="148">
        <v>12.55299871066789</v>
      </c>
    </row>
    <row r="72" spans="1:29" s="183" customFormat="1" ht="12" customHeight="1" x14ac:dyDescent="0.2">
      <c r="A72" s="193"/>
      <c r="B72" s="194" t="s">
        <v>75</v>
      </c>
      <c r="C72" s="163">
        <v>0</v>
      </c>
      <c r="D72" s="163">
        <v>0</v>
      </c>
      <c r="E72" s="163">
        <v>0</v>
      </c>
      <c r="F72" s="148">
        <v>0</v>
      </c>
      <c r="G72" s="163">
        <v>0</v>
      </c>
      <c r="H72" s="163">
        <v>0</v>
      </c>
      <c r="I72" s="163">
        <v>5.1980747493540001E-2</v>
      </c>
      <c r="J72" s="163">
        <v>0</v>
      </c>
      <c r="K72" s="163">
        <v>0</v>
      </c>
      <c r="L72" s="163">
        <v>0.3371295011228031</v>
      </c>
      <c r="M72" s="163">
        <v>0</v>
      </c>
      <c r="N72" s="163">
        <v>2.1146998794919996</v>
      </c>
      <c r="O72" s="163">
        <v>0</v>
      </c>
      <c r="P72" s="163">
        <v>0.72961039999999999</v>
      </c>
      <c r="Q72" s="163">
        <v>0</v>
      </c>
      <c r="R72" s="148">
        <v>3.2334205281083426</v>
      </c>
      <c r="S72" s="163">
        <v>36.162510565142284</v>
      </c>
      <c r="T72" s="163">
        <v>0</v>
      </c>
      <c r="U72" s="163">
        <v>0</v>
      </c>
      <c r="V72" s="148">
        <v>36.162510565142284</v>
      </c>
      <c r="W72" s="152">
        <v>39.395931093250624</v>
      </c>
      <c r="X72" s="163">
        <v>79.753190487428569</v>
      </c>
      <c r="Y72" s="163">
        <v>0.16848779999999999</v>
      </c>
      <c r="Z72" s="163">
        <v>34.980330952169112</v>
      </c>
      <c r="AA72" s="163">
        <v>0</v>
      </c>
      <c r="AB72" s="163"/>
      <c r="AC72" s="148">
        <v>154.2979403328483</v>
      </c>
    </row>
    <row r="73" spans="1:29" s="183" customFormat="1" ht="12" customHeight="1" x14ac:dyDescent="0.2">
      <c r="A73" s="193"/>
      <c r="B73" s="199" t="s">
        <v>76</v>
      </c>
      <c r="C73" s="163">
        <v>0</v>
      </c>
      <c r="D73" s="163">
        <v>1.3253223000000001</v>
      </c>
      <c r="E73" s="163">
        <v>2.7803999999999999E-2</v>
      </c>
      <c r="F73" s="148">
        <v>1.3531263</v>
      </c>
      <c r="G73" s="163">
        <v>0</v>
      </c>
      <c r="H73" s="163">
        <v>0</v>
      </c>
      <c r="I73" s="163">
        <v>0.10157713950457968</v>
      </c>
      <c r="J73" s="163">
        <v>0</v>
      </c>
      <c r="K73" s="163">
        <v>0</v>
      </c>
      <c r="L73" s="163">
        <v>0.89468637369030646</v>
      </c>
      <c r="M73" s="163">
        <v>0</v>
      </c>
      <c r="N73" s="163">
        <v>1.1552844852111839</v>
      </c>
      <c r="O73" s="163">
        <v>0</v>
      </c>
      <c r="P73" s="163">
        <v>0</v>
      </c>
      <c r="Q73" s="163">
        <v>0</v>
      </c>
      <c r="R73" s="148">
        <v>2.1515479984060701</v>
      </c>
      <c r="S73" s="163">
        <v>20.396506008357076</v>
      </c>
      <c r="T73" s="163">
        <v>0</v>
      </c>
      <c r="U73" s="163">
        <v>0</v>
      </c>
      <c r="V73" s="148">
        <v>20.396506008357076</v>
      </c>
      <c r="W73" s="152">
        <v>23.901180306763145</v>
      </c>
      <c r="X73" s="163">
        <v>0</v>
      </c>
      <c r="Y73" s="163">
        <v>0.47908274379000004</v>
      </c>
      <c r="Z73" s="163">
        <v>13.56400503589246</v>
      </c>
      <c r="AA73" s="163">
        <v>0</v>
      </c>
      <c r="AB73" s="163"/>
      <c r="AC73" s="148">
        <v>37.944268086445604</v>
      </c>
    </row>
    <row r="74" spans="1:29" s="183" customFormat="1" ht="12" customHeight="1" x14ac:dyDescent="0.2">
      <c r="A74" s="193"/>
      <c r="B74" s="194" t="s">
        <v>77</v>
      </c>
      <c r="C74" s="163">
        <v>0</v>
      </c>
      <c r="D74" s="163">
        <v>1.194693</v>
      </c>
      <c r="E74" s="163">
        <v>0</v>
      </c>
      <c r="F74" s="148">
        <v>1.194693</v>
      </c>
      <c r="G74" s="163">
        <v>0</v>
      </c>
      <c r="H74" s="163">
        <v>0</v>
      </c>
      <c r="I74" s="163">
        <v>3.1456736129472765E-2</v>
      </c>
      <c r="J74" s="163">
        <v>0</v>
      </c>
      <c r="K74" s="163">
        <v>0</v>
      </c>
      <c r="L74" s="163">
        <v>0.19221327631227458</v>
      </c>
      <c r="M74" s="163">
        <v>0</v>
      </c>
      <c r="N74" s="163">
        <v>4.9150300000000001E-2</v>
      </c>
      <c r="O74" s="163">
        <v>0</v>
      </c>
      <c r="P74" s="163">
        <v>0</v>
      </c>
      <c r="Q74" s="163">
        <v>0</v>
      </c>
      <c r="R74" s="148">
        <v>0.27282031244174731</v>
      </c>
      <c r="S74" s="163">
        <v>1.3963991447191999</v>
      </c>
      <c r="T74" s="163">
        <v>0</v>
      </c>
      <c r="U74" s="163">
        <v>0</v>
      </c>
      <c r="V74" s="148">
        <v>1.3963991447191999</v>
      </c>
      <c r="W74" s="152">
        <v>2.8639124571609473</v>
      </c>
      <c r="X74" s="163">
        <v>1.2056400535063931</v>
      </c>
      <c r="Y74" s="163">
        <v>4.7232629464936071</v>
      </c>
      <c r="Z74" s="163">
        <v>5.3734178962405421</v>
      </c>
      <c r="AA74" s="163">
        <v>0</v>
      </c>
      <c r="AB74" s="163"/>
      <c r="AC74" s="148">
        <v>14.166233353401491</v>
      </c>
    </row>
    <row r="75" spans="1:29" s="183" customFormat="1" ht="12" customHeight="1" x14ac:dyDescent="0.2">
      <c r="A75" s="193"/>
      <c r="B75" s="194" t="s">
        <v>78</v>
      </c>
      <c r="C75" s="163">
        <v>0</v>
      </c>
      <c r="D75" s="163">
        <v>0.49267784039999996</v>
      </c>
      <c r="E75" s="163">
        <v>1.0436270000000001E-2</v>
      </c>
      <c r="F75" s="148">
        <v>0.50311411039999998</v>
      </c>
      <c r="G75" s="163">
        <v>0</v>
      </c>
      <c r="H75" s="163">
        <v>0</v>
      </c>
      <c r="I75" s="163">
        <v>4.7712886100444281E-2</v>
      </c>
      <c r="J75" s="163">
        <v>2.9024999999999997E-6</v>
      </c>
      <c r="K75" s="163">
        <v>0</v>
      </c>
      <c r="L75" s="163">
        <v>0.27000909054837063</v>
      </c>
      <c r="M75" s="163">
        <v>0</v>
      </c>
      <c r="N75" s="163">
        <v>1.089038416932</v>
      </c>
      <c r="O75" s="163">
        <v>0</v>
      </c>
      <c r="P75" s="163">
        <v>0</v>
      </c>
      <c r="Q75" s="163">
        <v>0</v>
      </c>
      <c r="R75" s="148">
        <v>1.406763296080815</v>
      </c>
      <c r="S75" s="163">
        <v>8.5262762551947997</v>
      </c>
      <c r="T75" s="163">
        <v>0</v>
      </c>
      <c r="U75" s="163">
        <v>0</v>
      </c>
      <c r="V75" s="148">
        <v>8.5262762551947997</v>
      </c>
      <c r="W75" s="152">
        <v>10.436153661675615</v>
      </c>
      <c r="X75" s="163">
        <v>1.0760059310000001</v>
      </c>
      <c r="Y75" s="163">
        <v>0</v>
      </c>
      <c r="Z75" s="163">
        <v>3.6018738088601916</v>
      </c>
      <c r="AA75" s="163">
        <v>0</v>
      </c>
      <c r="AB75" s="163"/>
      <c r="AC75" s="148">
        <v>15.114033401535806</v>
      </c>
    </row>
    <row r="76" spans="1:29" s="183" customFormat="1" ht="12" customHeight="1" x14ac:dyDescent="0.2">
      <c r="A76" s="193"/>
      <c r="B76" s="194" t="s">
        <v>79</v>
      </c>
      <c r="C76" s="163">
        <v>0</v>
      </c>
      <c r="D76" s="163">
        <v>0</v>
      </c>
      <c r="E76" s="163">
        <v>0.11157439999999999</v>
      </c>
      <c r="F76" s="148">
        <v>0.11157439999999999</v>
      </c>
      <c r="G76" s="163">
        <v>0</v>
      </c>
      <c r="H76" s="163">
        <v>0</v>
      </c>
      <c r="I76" s="163">
        <v>5.6907234142499916E-2</v>
      </c>
      <c r="J76" s="163">
        <v>0</v>
      </c>
      <c r="K76" s="163">
        <v>0</v>
      </c>
      <c r="L76" s="163">
        <v>0.81577709289091882</v>
      </c>
      <c r="M76" s="163">
        <v>0</v>
      </c>
      <c r="N76" s="163">
        <v>8.8810332629184391E-2</v>
      </c>
      <c r="O76" s="163">
        <v>0</v>
      </c>
      <c r="P76" s="163">
        <v>0</v>
      </c>
      <c r="Q76" s="163">
        <v>0</v>
      </c>
      <c r="R76" s="148">
        <v>0.96149465966260306</v>
      </c>
      <c r="S76" s="163">
        <v>8.2728059146883233</v>
      </c>
      <c r="T76" s="163">
        <v>0</v>
      </c>
      <c r="U76" s="163">
        <v>0</v>
      </c>
      <c r="V76" s="148">
        <v>8.2728059146883233</v>
      </c>
      <c r="W76" s="152">
        <v>9.3458749743509273</v>
      </c>
      <c r="X76" s="163">
        <v>0</v>
      </c>
      <c r="Y76" s="163">
        <v>8.2206793E-2</v>
      </c>
      <c r="Z76" s="163">
        <v>7.9277510384502525</v>
      </c>
      <c r="AA76" s="163">
        <v>0</v>
      </c>
      <c r="AB76" s="163"/>
      <c r="AC76" s="148">
        <v>17.355832805801178</v>
      </c>
    </row>
    <row r="77" spans="1:29" s="183" customFormat="1" ht="12" customHeight="1" x14ac:dyDescent="0.2">
      <c r="A77" s="195"/>
      <c r="B77" s="194" t="s">
        <v>80</v>
      </c>
      <c r="C77" s="163">
        <v>0</v>
      </c>
      <c r="D77" s="163">
        <v>0</v>
      </c>
      <c r="E77" s="163">
        <v>0</v>
      </c>
      <c r="F77" s="148">
        <v>0</v>
      </c>
      <c r="G77" s="163">
        <v>0</v>
      </c>
      <c r="H77" s="163">
        <v>0</v>
      </c>
      <c r="I77" s="163">
        <v>6.4364927786631013E-3</v>
      </c>
      <c r="J77" s="163">
        <v>0</v>
      </c>
      <c r="K77" s="163">
        <v>0</v>
      </c>
      <c r="L77" s="163">
        <v>4.560528647588017E-2</v>
      </c>
      <c r="M77" s="163">
        <v>0</v>
      </c>
      <c r="N77" s="163">
        <v>1.8577259857237131E-2</v>
      </c>
      <c r="O77" s="163">
        <v>0</v>
      </c>
      <c r="P77" s="163">
        <v>0</v>
      </c>
      <c r="Q77" s="163">
        <v>0</v>
      </c>
      <c r="R77" s="148">
        <v>7.0619039111780399E-2</v>
      </c>
      <c r="S77" s="163">
        <v>4.7122820052295129</v>
      </c>
      <c r="T77" s="163">
        <v>0</v>
      </c>
      <c r="U77" s="163">
        <v>0</v>
      </c>
      <c r="V77" s="148">
        <v>4.7122820052295129</v>
      </c>
      <c r="W77" s="152">
        <v>4.7829010443412932</v>
      </c>
      <c r="X77" s="163">
        <v>0</v>
      </c>
      <c r="Y77" s="163">
        <v>1.9397999999999999E-2</v>
      </c>
      <c r="Z77" s="163">
        <v>3.1424329922058218</v>
      </c>
      <c r="AA77" s="163">
        <v>0</v>
      </c>
      <c r="AB77" s="163"/>
      <c r="AC77" s="148">
        <v>7.9447320365471148</v>
      </c>
    </row>
    <row r="78" spans="1:29" s="183" customFormat="1" ht="12" customHeight="1" x14ac:dyDescent="0.2">
      <c r="A78" s="193"/>
      <c r="B78" s="194" t="s">
        <v>81</v>
      </c>
      <c r="C78" s="163">
        <v>0</v>
      </c>
      <c r="D78" s="163">
        <v>7.3249999999999997E-4</v>
      </c>
      <c r="E78" s="163">
        <v>0</v>
      </c>
      <c r="F78" s="148">
        <v>7.3249999999999997E-4</v>
      </c>
      <c r="G78" s="163">
        <v>0</v>
      </c>
      <c r="H78" s="163">
        <v>0</v>
      </c>
      <c r="I78" s="163">
        <v>2.0227011150806762</v>
      </c>
      <c r="J78" s="163">
        <v>0.17707614049616399</v>
      </c>
      <c r="K78" s="163">
        <v>0</v>
      </c>
      <c r="L78" s="163">
        <v>6.3210507205959443</v>
      </c>
      <c r="M78" s="163">
        <v>0</v>
      </c>
      <c r="N78" s="163">
        <v>0.48756060636268256</v>
      </c>
      <c r="O78" s="163">
        <v>0</v>
      </c>
      <c r="P78" s="163">
        <v>0</v>
      </c>
      <c r="Q78" s="163">
        <v>0</v>
      </c>
      <c r="R78" s="148">
        <v>9.008388582535467</v>
      </c>
      <c r="S78" s="163">
        <v>8.8739319465882662</v>
      </c>
      <c r="T78" s="163">
        <v>0</v>
      </c>
      <c r="U78" s="163">
        <v>0</v>
      </c>
      <c r="V78" s="148">
        <v>8.8739319465882662</v>
      </c>
      <c r="W78" s="152">
        <v>17.883053029123733</v>
      </c>
      <c r="X78" s="163">
        <v>0.96819</v>
      </c>
      <c r="Y78" s="163">
        <v>2.8465486259979995</v>
      </c>
      <c r="Z78" s="163">
        <v>11.089149285538502</v>
      </c>
      <c r="AA78" s="163">
        <v>0</v>
      </c>
      <c r="AB78" s="163"/>
      <c r="AC78" s="148">
        <v>32.786940940660237</v>
      </c>
    </row>
    <row r="79" spans="1:29" s="183" customFormat="1" ht="12" customHeight="1" x14ac:dyDescent="0.2">
      <c r="A79" s="205"/>
      <c r="B79" s="197" t="s">
        <v>82</v>
      </c>
      <c r="C79" s="166">
        <v>0</v>
      </c>
      <c r="D79" s="166">
        <v>2.4945856541745002</v>
      </c>
      <c r="E79" s="166">
        <v>0</v>
      </c>
      <c r="F79" s="159">
        <v>2.4945856541745002</v>
      </c>
      <c r="G79" s="165">
        <v>0</v>
      </c>
      <c r="H79" s="158">
        <v>0</v>
      </c>
      <c r="I79" s="158">
        <v>0</v>
      </c>
      <c r="J79" s="158">
        <v>0</v>
      </c>
      <c r="K79" s="158">
        <v>0</v>
      </c>
      <c r="L79" s="158">
        <v>4.0000000000000001E-3</v>
      </c>
      <c r="M79" s="158">
        <v>0</v>
      </c>
      <c r="N79" s="158">
        <v>5.8320000000000004E-3</v>
      </c>
      <c r="O79" s="158">
        <v>0</v>
      </c>
      <c r="P79" s="158">
        <v>0</v>
      </c>
      <c r="Q79" s="160">
        <v>0</v>
      </c>
      <c r="R79" s="159">
        <v>9.8320000000000005E-3</v>
      </c>
      <c r="S79" s="158">
        <v>10.995774536074254</v>
      </c>
      <c r="T79" s="158">
        <v>0</v>
      </c>
      <c r="U79" s="158">
        <v>0</v>
      </c>
      <c r="V79" s="159">
        <v>10.995774536074254</v>
      </c>
      <c r="W79" s="159">
        <v>13.500192190248754</v>
      </c>
      <c r="X79" s="158">
        <v>3.8620199992699313</v>
      </c>
      <c r="Y79" s="158">
        <v>4.9383739464936074</v>
      </c>
      <c r="Z79" s="158"/>
      <c r="AA79" s="158">
        <v>5.0369340000000005</v>
      </c>
      <c r="AB79" s="158">
        <v>0</v>
      </c>
      <c r="AC79" s="159">
        <v>27.337520136012294</v>
      </c>
    </row>
    <row r="80" spans="1:29" s="183" customFormat="1" ht="12" customHeight="1" x14ac:dyDescent="0.2">
      <c r="A80" s="193"/>
      <c r="B80" s="194" t="s">
        <v>73</v>
      </c>
      <c r="C80" s="163"/>
      <c r="D80" s="163">
        <v>0</v>
      </c>
      <c r="E80" s="163"/>
      <c r="F80" s="148">
        <v>0</v>
      </c>
      <c r="G80" s="163">
        <v>0</v>
      </c>
      <c r="H80" s="163">
        <v>0</v>
      </c>
      <c r="I80" s="163">
        <v>0</v>
      </c>
      <c r="J80" s="163">
        <v>0</v>
      </c>
      <c r="K80" s="163">
        <v>0</v>
      </c>
      <c r="L80" s="163">
        <v>0</v>
      </c>
      <c r="M80" s="163">
        <v>0</v>
      </c>
      <c r="N80" s="163">
        <v>0</v>
      </c>
      <c r="O80" s="163">
        <v>0</v>
      </c>
      <c r="P80" s="163">
        <v>0</v>
      </c>
      <c r="Q80" s="163">
        <v>0</v>
      </c>
      <c r="R80" s="148">
        <v>0</v>
      </c>
      <c r="S80" s="163">
        <v>0</v>
      </c>
      <c r="T80" s="163"/>
      <c r="U80" s="163"/>
      <c r="V80" s="148">
        <v>0</v>
      </c>
      <c r="W80" s="152">
        <v>0</v>
      </c>
      <c r="X80" s="163">
        <v>0</v>
      </c>
      <c r="Y80" s="163">
        <v>0</v>
      </c>
      <c r="Z80" s="163"/>
      <c r="AA80" s="163">
        <v>0</v>
      </c>
      <c r="AB80" s="163"/>
      <c r="AC80" s="148">
        <v>0</v>
      </c>
    </row>
    <row r="81" spans="1:29" s="183" customFormat="1" ht="12" customHeight="1" x14ac:dyDescent="0.2">
      <c r="A81" s="193"/>
      <c r="B81" s="194" t="s">
        <v>74</v>
      </c>
      <c r="C81" s="163"/>
      <c r="D81" s="163">
        <v>0</v>
      </c>
      <c r="E81" s="163"/>
      <c r="F81" s="148">
        <v>0</v>
      </c>
      <c r="G81" s="163">
        <v>0</v>
      </c>
      <c r="H81" s="163">
        <v>0</v>
      </c>
      <c r="I81" s="163">
        <v>0</v>
      </c>
      <c r="J81" s="163">
        <v>0</v>
      </c>
      <c r="K81" s="163">
        <v>0</v>
      </c>
      <c r="L81" s="163">
        <v>0</v>
      </c>
      <c r="M81" s="163">
        <v>0</v>
      </c>
      <c r="N81" s="163">
        <v>0</v>
      </c>
      <c r="O81" s="163">
        <v>0</v>
      </c>
      <c r="P81" s="163">
        <v>0</v>
      </c>
      <c r="Q81" s="163">
        <v>0</v>
      </c>
      <c r="R81" s="148">
        <v>0</v>
      </c>
      <c r="S81" s="163">
        <v>1.1472929999999999</v>
      </c>
      <c r="T81" s="163"/>
      <c r="U81" s="163"/>
      <c r="V81" s="148">
        <v>1.1472929999999999</v>
      </c>
      <c r="W81" s="152">
        <v>1.1472929999999999</v>
      </c>
      <c r="X81" s="163">
        <v>0</v>
      </c>
      <c r="Y81" s="163">
        <v>0</v>
      </c>
      <c r="Z81" s="163"/>
      <c r="AA81" s="163">
        <v>1.082681</v>
      </c>
      <c r="AB81" s="163"/>
      <c r="AC81" s="148">
        <v>2.2299739999999999</v>
      </c>
    </row>
    <row r="82" spans="1:29" s="183" customFormat="1" ht="12" customHeight="1" x14ac:dyDescent="0.2">
      <c r="A82" s="193"/>
      <c r="B82" s="194" t="s">
        <v>75</v>
      </c>
      <c r="C82" s="163"/>
      <c r="D82" s="163">
        <v>0</v>
      </c>
      <c r="E82" s="163"/>
      <c r="F82" s="148">
        <v>0</v>
      </c>
      <c r="G82" s="163">
        <v>0</v>
      </c>
      <c r="H82" s="163">
        <v>0</v>
      </c>
      <c r="I82" s="163">
        <v>0</v>
      </c>
      <c r="J82" s="163">
        <v>0</v>
      </c>
      <c r="K82" s="163">
        <v>0</v>
      </c>
      <c r="L82" s="163">
        <v>1.835E-3</v>
      </c>
      <c r="M82" s="163">
        <v>0</v>
      </c>
      <c r="N82" s="163">
        <v>0</v>
      </c>
      <c r="O82" s="163">
        <v>0</v>
      </c>
      <c r="P82" s="163">
        <v>0</v>
      </c>
      <c r="Q82" s="163">
        <v>0</v>
      </c>
      <c r="R82" s="148">
        <v>1.835E-3</v>
      </c>
      <c r="S82" s="163">
        <v>5.2958549999999995</v>
      </c>
      <c r="T82" s="163"/>
      <c r="U82" s="163"/>
      <c r="V82" s="148">
        <v>5.2958549999999995</v>
      </c>
      <c r="W82" s="152">
        <v>5.2976899999999993</v>
      </c>
      <c r="X82" s="163">
        <v>2.7260819999999999</v>
      </c>
      <c r="Y82" s="163">
        <v>3.2763E-2</v>
      </c>
      <c r="Z82" s="163"/>
      <c r="AA82" s="163">
        <v>3.954253</v>
      </c>
      <c r="AB82" s="163"/>
      <c r="AC82" s="148">
        <v>12.010787999999998</v>
      </c>
    </row>
    <row r="83" spans="1:29" s="183" customFormat="1" ht="12" customHeight="1" x14ac:dyDescent="0.2">
      <c r="A83" s="193"/>
      <c r="B83" s="199" t="s">
        <v>83</v>
      </c>
      <c r="C83" s="163"/>
      <c r="D83" s="163">
        <v>1.3252930000000001</v>
      </c>
      <c r="E83" s="163"/>
      <c r="F83" s="148">
        <v>1.3252930000000001</v>
      </c>
      <c r="G83" s="163">
        <v>0</v>
      </c>
      <c r="H83" s="163">
        <v>0</v>
      </c>
      <c r="I83" s="163">
        <v>0</v>
      </c>
      <c r="J83" s="163">
        <v>0</v>
      </c>
      <c r="K83" s="163">
        <v>0</v>
      </c>
      <c r="L83" s="163">
        <v>2.1649999999999998E-3</v>
      </c>
      <c r="M83" s="163">
        <v>0</v>
      </c>
      <c r="N83" s="163">
        <v>5.8320000000000004E-3</v>
      </c>
      <c r="O83" s="163">
        <v>0</v>
      </c>
      <c r="P83" s="163">
        <v>0</v>
      </c>
      <c r="Q83" s="163">
        <v>0</v>
      </c>
      <c r="R83" s="148">
        <v>7.9970000000000006E-3</v>
      </c>
      <c r="S83" s="163">
        <v>4.2112660000000002</v>
      </c>
      <c r="T83" s="163"/>
      <c r="U83" s="163"/>
      <c r="V83" s="148">
        <v>4.2112660000000002</v>
      </c>
      <c r="W83" s="152">
        <v>5.544556</v>
      </c>
      <c r="X83" s="163">
        <v>0</v>
      </c>
      <c r="Y83" s="163">
        <v>0.18342799999999998</v>
      </c>
      <c r="Z83" s="163"/>
      <c r="AA83" s="163">
        <v>0</v>
      </c>
      <c r="AB83" s="163"/>
      <c r="AC83" s="148">
        <v>5.7279840000000002</v>
      </c>
    </row>
    <row r="84" spans="1:29" s="183" customFormat="1" ht="12" customHeight="1" x14ac:dyDescent="0.2">
      <c r="A84" s="193"/>
      <c r="B84" s="194" t="s">
        <v>77</v>
      </c>
      <c r="C84" s="163"/>
      <c r="D84" s="163">
        <v>1.1692926541745001</v>
      </c>
      <c r="E84" s="163"/>
      <c r="F84" s="148">
        <v>1.1692926541745001</v>
      </c>
      <c r="G84" s="163">
        <v>0</v>
      </c>
      <c r="H84" s="163">
        <v>0</v>
      </c>
      <c r="I84" s="163">
        <v>0</v>
      </c>
      <c r="J84" s="163">
        <v>0</v>
      </c>
      <c r="K84" s="163">
        <v>0</v>
      </c>
      <c r="L84" s="163">
        <v>0</v>
      </c>
      <c r="M84" s="163">
        <v>0</v>
      </c>
      <c r="N84" s="163">
        <v>0</v>
      </c>
      <c r="O84" s="163">
        <v>0</v>
      </c>
      <c r="P84" s="163">
        <v>0</v>
      </c>
      <c r="Q84" s="163">
        <v>0</v>
      </c>
      <c r="R84" s="148">
        <v>0</v>
      </c>
      <c r="S84" s="163">
        <v>8.7189536074255197E-2</v>
      </c>
      <c r="T84" s="163"/>
      <c r="U84" s="163"/>
      <c r="V84" s="148">
        <v>8.7189536074255197E-2</v>
      </c>
      <c r="W84" s="152">
        <v>1.2564821902487553</v>
      </c>
      <c r="X84" s="163">
        <v>1.1359379992699314</v>
      </c>
      <c r="Y84" s="163">
        <v>4.7221829464936071</v>
      </c>
      <c r="Z84" s="163"/>
      <c r="AA84" s="163">
        <v>0</v>
      </c>
      <c r="AB84" s="163"/>
      <c r="AC84" s="148">
        <v>7.1146031360122937</v>
      </c>
    </row>
    <row r="85" spans="1:29" s="183" customFormat="1" ht="12" customHeight="1" x14ac:dyDescent="0.2">
      <c r="A85" s="193"/>
      <c r="B85" s="194" t="s">
        <v>78</v>
      </c>
      <c r="C85" s="163"/>
      <c r="D85" s="163">
        <v>0</v>
      </c>
      <c r="E85" s="163"/>
      <c r="F85" s="148">
        <v>0</v>
      </c>
      <c r="G85" s="163">
        <v>0</v>
      </c>
      <c r="H85" s="163">
        <v>0</v>
      </c>
      <c r="I85" s="163">
        <v>0</v>
      </c>
      <c r="J85" s="163">
        <v>0</v>
      </c>
      <c r="K85" s="163">
        <v>0</v>
      </c>
      <c r="L85" s="163">
        <v>0</v>
      </c>
      <c r="M85" s="163">
        <v>0</v>
      </c>
      <c r="N85" s="163">
        <v>0</v>
      </c>
      <c r="O85" s="163">
        <v>0</v>
      </c>
      <c r="P85" s="163">
        <v>0</v>
      </c>
      <c r="Q85" s="163">
        <v>0</v>
      </c>
      <c r="R85" s="148">
        <v>0</v>
      </c>
      <c r="S85" s="163">
        <v>9.4801999999999997E-2</v>
      </c>
      <c r="T85" s="163"/>
      <c r="U85" s="163"/>
      <c r="V85" s="148">
        <v>9.4801999999999997E-2</v>
      </c>
      <c r="W85" s="152">
        <v>9.4801999999999997E-2</v>
      </c>
      <c r="X85" s="163">
        <v>0</v>
      </c>
      <c r="Y85" s="163">
        <v>0</v>
      </c>
      <c r="Z85" s="163"/>
      <c r="AA85" s="163">
        <v>0</v>
      </c>
      <c r="AB85" s="163"/>
      <c r="AC85" s="148">
        <v>9.4801999999999997E-2</v>
      </c>
    </row>
    <row r="86" spans="1:29" s="183" customFormat="1" ht="12" customHeight="1" x14ac:dyDescent="0.2">
      <c r="A86" s="193"/>
      <c r="B86" s="194" t="s">
        <v>79</v>
      </c>
      <c r="C86" s="163"/>
      <c r="D86" s="163">
        <v>0</v>
      </c>
      <c r="E86" s="163"/>
      <c r="F86" s="148">
        <v>0</v>
      </c>
      <c r="G86" s="163">
        <v>0</v>
      </c>
      <c r="H86" s="163">
        <v>0</v>
      </c>
      <c r="I86" s="163">
        <v>0</v>
      </c>
      <c r="J86" s="163">
        <v>0</v>
      </c>
      <c r="K86" s="163">
        <v>0</v>
      </c>
      <c r="L86" s="163">
        <v>0</v>
      </c>
      <c r="M86" s="163">
        <v>0</v>
      </c>
      <c r="N86" s="163">
        <v>0</v>
      </c>
      <c r="O86" s="163">
        <v>0</v>
      </c>
      <c r="P86" s="163">
        <v>0</v>
      </c>
      <c r="Q86" s="163">
        <v>0</v>
      </c>
      <c r="R86" s="148">
        <v>0</v>
      </c>
      <c r="S86" s="163">
        <v>1.2880000000000001E-3</v>
      </c>
      <c r="T86" s="163"/>
      <c r="U86" s="163"/>
      <c r="V86" s="148">
        <v>1.2880000000000001E-3</v>
      </c>
      <c r="W86" s="152">
        <v>1.2880000000000001E-3</v>
      </c>
      <c r="X86" s="163">
        <v>0</v>
      </c>
      <c r="Y86" s="163">
        <v>0</v>
      </c>
      <c r="Z86" s="163"/>
      <c r="AA86" s="163">
        <v>0</v>
      </c>
      <c r="AB86" s="163"/>
      <c r="AC86" s="148">
        <v>1.2880000000000001E-3</v>
      </c>
    </row>
    <row r="87" spans="1:29" s="183" customFormat="1" ht="12" customHeight="1" x14ac:dyDescent="0.2">
      <c r="A87" s="193"/>
      <c r="B87" s="194" t="s">
        <v>80</v>
      </c>
      <c r="C87" s="163"/>
      <c r="D87" s="163">
        <v>0</v>
      </c>
      <c r="E87" s="163"/>
      <c r="F87" s="148">
        <v>0</v>
      </c>
      <c r="G87" s="163">
        <v>0</v>
      </c>
      <c r="H87" s="163">
        <v>0</v>
      </c>
      <c r="I87" s="163">
        <v>0</v>
      </c>
      <c r="J87" s="163">
        <v>0</v>
      </c>
      <c r="K87" s="163">
        <v>0</v>
      </c>
      <c r="L87" s="163">
        <v>0</v>
      </c>
      <c r="M87" s="163">
        <v>0</v>
      </c>
      <c r="N87" s="163">
        <v>0</v>
      </c>
      <c r="O87" s="163">
        <v>0</v>
      </c>
      <c r="P87" s="163">
        <v>0</v>
      </c>
      <c r="Q87" s="163">
        <v>0</v>
      </c>
      <c r="R87" s="148">
        <v>0</v>
      </c>
      <c r="S87" s="163">
        <v>4.5043E-2</v>
      </c>
      <c r="T87" s="163"/>
      <c r="U87" s="163"/>
      <c r="V87" s="148">
        <v>4.5043E-2</v>
      </c>
      <c r="W87" s="152">
        <v>4.5043E-2</v>
      </c>
      <c r="X87" s="163">
        <v>0</v>
      </c>
      <c r="Y87" s="163">
        <v>0</v>
      </c>
      <c r="Z87" s="163"/>
      <c r="AA87" s="163">
        <v>0</v>
      </c>
      <c r="AB87" s="163"/>
      <c r="AC87" s="148">
        <v>4.5043E-2</v>
      </c>
    </row>
    <row r="88" spans="1:29" s="183" customFormat="1" ht="12" customHeight="1" x14ac:dyDescent="0.2">
      <c r="A88" s="193"/>
      <c r="B88" s="194" t="s">
        <v>84</v>
      </c>
      <c r="C88" s="163"/>
      <c r="D88" s="163">
        <v>0</v>
      </c>
      <c r="E88" s="163"/>
      <c r="F88" s="148">
        <v>0</v>
      </c>
      <c r="G88" s="163">
        <v>0</v>
      </c>
      <c r="H88" s="163">
        <v>0</v>
      </c>
      <c r="I88" s="163">
        <v>0</v>
      </c>
      <c r="J88" s="163">
        <v>0</v>
      </c>
      <c r="K88" s="163">
        <v>0</v>
      </c>
      <c r="L88" s="163">
        <v>0</v>
      </c>
      <c r="M88" s="163">
        <v>0</v>
      </c>
      <c r="N88" s="163">
        <v>0</v>
      </c>
      <c r="O88" s="163">
        <v>0</v>
      </c>
      <c r="P88" s="163">
        <v>0</v>
      </c>
      <c r="Q88" s="163">
        <v>0</v>
      </c>
      <c r="R88" s="148">
        <v>0</v>
      </c>
      <c r="S88" s="163">
        <v>0.113038</v>
      </c>
      <c r="T88" s="163"/>
      <c r="U88" s="163"/>
      <c r="V88" s="148">
        <v>0.113038</v>
      </c>
      <c r="W88" s="152">
        <v>0.113038</v>
      </c>
      <c r="X88" s="163">
        <v>0</v>
      </c>
      <c r="Y88" s="163">
        <v>0</v>
      </c>
      <c r="Z88" s="163"/>
      <c r="AA88" s="163">
        <v>0</v>
      </c>
      <c r="AB88" s="163"/>
      <c r="AC88" s="148">
        <v>0.113038</v>
      </c>
    </row>
    <row r="89" spans="1:29" s="183" customFormat="1" ht="12" customHeight="1" x14ac:dyDescent="0.2">
      <c r="A89" s="206" t="s">
        <v>111</v>
      </c>
      <c r="B89" s="207"/>
      <c r="C89" s="142">
        <v>0</v>
      </c>
      <c r="D89" s="142">
        <v>1.9212393202182885</v>
      </c>
      <c r="E89" s="142">
        <v>0</v>
      </c>
      <c r="F89" s="144">
        <v>1.9212393202182885</v>
      </c>
      <c r="G89" s="142">
        <v>0</v>
      </c>
      <c r="H89" s="142">
        <v>0</v>
      </c>
      <c r="I89" s="142">
        <v>3.1812592534905955</v>
      </c>
      <c r="J89" s="142">
        <v>0.72666199702607692</v>
      </c>
      <c r="K89" s="142">
        <v>0</v>
      </c>
      <c r="L89" s="142">
        <v>82.512657700127576</v>
      </c>
      <c r="M89" s="142">
        <v>0</v>
      </c>
      <c r="N89" s="142">
        <v>1.1708747856420811</v>
      </c>
      <c r="O89" s="142">
        <v>0</v>
      </c>
      <c r="P89" s="142">
        <v>0</v>
      </c>
      <c r="Q89" s="142">
        <v>0</v>
      </c>
      <c r="R89" s="144">
        <v>87.59145373628634</v>
      </c>
      <c r="S89" s="142">
        <v>136.81733569370448</v>
      </c>
      <c r="T89" s="142">
        <v>0</v>
      </c>
      <c r="U89" s="142">
        <v>0</v>
      </c>
      <c r="V89" s="144">
        <v>136.81733569370448</v>
      </c>
      <c r="W89" s="144">
        <v>226.3300287502091</v>
      </c>
      <c r="X89" s="142">
        <v>1.1285989999999999</v>
      </c>
      <c r="Y89" s="142">
        <v>15.053035013389936</v>
      </c>
      <c r="Z89" s="142">
        <v>83.209631862448916</v>
      </c>
      <c r="AA89" s="142">
        <v>1.525486290530774</v>
      </c>
      <c r="AB89" s="142">
        <v>0</v>
      </c>
      <c r="AC89" s="144">
        <v>327.2467809165787</v>
      </c>
    </row>
    <row r="90" spans="1:29" s="183" customFormat="1" ht="12" customHeight="1" x14ac:dyDescent="0.2">
      <c r="A90" s="208"/>
      <c r="B90" s="59" t="s">
        <v>86</v>
      </c>
      <c r="C90" s="167">
        <v>0</v>
      </c>
      <c r="D90" s="168">
        <v>1.6718280986933134</v>
      </c>
      <c r="E90" s="169">
        <v>0</v>
      </c>
      <c r="F90" s="142">
        <v>1.6718280986933134</v>
      </c>
      <c r="G90" s="167">
        <v>0</v>
      </c>
      <c r="H90" s="168">
        <v>0</v>
      </c>
      <c r="I90" s="168">
        <v>3.1593519109115684</v>
      </c>
      <c r="J90" s="168">
        <v>0.62809796010060526</v>
      </c>
      <c r="K90" s="168">
        <v>0</v>
      </c>
      <c r="L90" s="168">
        <v>73.074500425808068</v>
      </c>
      <c r="M90" s="168">
        <v>0</v>
      </c>
      <c r="N90" s="168">
        <v>0.4005120828874203</v>
      </c>
      <c r="O90" s="168">
        <v>0</v>
      </c>
      <c r="P90" s="168">
        <v>0</v>
      </c>
      <c r="Q90" s="169">
        <v>0</v>
      </c>
      <c r="R90" s="142">
        <v>77.262462379707657</v>
      </c>
      <c r="S90" s="167">
        <v>123.69539269370449</v>
      </c>
      <c r="T90" s="168">
        <v>0</v>
      </c>
      <c r="U90" s="169">
        <v>0</v>
      </c>
      <c r="V90" s="142">
        <v>123.69539269370449</v>
      </c>
      <c r="W90" s="144">
        <v>202.62968317210544</v>
      </c>
      <c r="X90" s="168">
        <v>1.1285989999999999</v>
      </c>
      <c r="Y90" s="168">
        <v>12.691315135282677</v>
      </c>
      <c r="Z90" s="168">
        <v>84.088204509943608</v>
      </c>
      <c r="AA90" s="168"/>
      <c r="AB90" s="168">
        <v>0</v>
      </c>
      <c r="AC90" s="144">
        <v>300.53780181733174</v>
      </c>
    </row>
    <row r="91" spans="1:29" s="183" customFormat="1" ht="12" customHeight="1" x14ac:dyDescent="0.2">
      <c r="A91" s="195"/>
      <c r="B91" s="60" t="s">
        <v>126</v>
      </c>
      <c r="C91" s="170"/>
      <c r="D91" s="163"/>
      <c r="E91" s="164"/>
      <c r="F91" s="190">
        <v>0</v>
      </c>
      <c r="G91" s="170"/>
      <c r="H91" s="163"/>
      <c r="I91" s="163">
        <v>0.93539191091156837</v>
      </c>
      <c r="J91" s="163">
        <v>2.6753471661064613E-3</v>
      </c>
      <c r="K91" s="163"/>
      <c r="L91" s="163">
        <v>8.2342144930908372</v>
      </c>
      <c r="M91" s="163"/>
      <c r="N91" s="163">
        <v>0.4005120828874203</v>
      </c>
      <c r="O91" s="163"/>
      <c r="P91" s="163"/>
      <c r="Q91" s="164"/>
      <c r="R91" s="190">
        <v>9.5727938340559326</v>
      </c>
      <c r="S91" s="170">
        <v>42.674941121213912</v>
      </c>
      <c r="T91" s="163"/>
      <c r="U91" s="164"/>
      <c r="V91" s="190">
        <v>42.674941121213912</v>
      </c>
      <c r="W91" s="148">
        <v>52.247734955269848</v>
      </c>
      <c r="X91" s="163">
        <v>1.1285989999999999</v>
      </c>
      <c r="Y91" s="163">
        <v>1.3857138924453571</v>
      </c>
      <c r="Z91" s="163">
        <v>43.657108963579603</v>
      </c>
      <c r="AA91" s="163"/>
      <c r="AB91" s="163"/>
      <c r="AC91" s="148">
        <v>98.419156811294812</v>
      </c>
    </row>
    <row r="92" spans="1:29" s="293" customFormat="1" ht="12" customHeight="1" x14ac:dyDescent="0.2">
      <c r="A92" s="268"/>
      <c r="B92" s="63" t="s">
        <v>120</v>
      </c>
      <c r="C92" s="171">
        <f>'[3]opdeling tertiair'!D204</f>
        <v>0</v>
      </c>
      <c r="D92" s="172">
        <f>'[3]opdeling tertiair'!E204</f>
        <v>0</v>
      </c>
      <c r="E92" s="173">
        <f>'[3]opdeling tertiair'!F204</f>
        <v>0</v>
      </c>
      <c r="F92" s="172">
        <f>'[3]opdeling tertiair'!G204</f>
        <v>0</v>
      </c>
      <c r="G92" s="171">
        <f>'[3]opdeling tertiair'!H204</f>
        <v>0</v>
      </c>
      <c r="H92" s="172">
        <f>'[3]opdeling tertiair'!I204</f>
        <v>0</v>
      </c>
      <c r="I92" s="172">
        <f>'[3]opdeling tertiair'!J204</f>
        <v>0.23986594197038361</v>
      </c>
      <c r="J92" s="172">
        <f>'[3]opdeling tertiair'!K204</f>
        <v>0</v>
      </c>
      <c r="K92" s="172">
        <f>'[3]opdeling tertiair'!L204</f>
        <v>0</v>
      </c>
      <c r="L92" s="172">
        <f>'[3]opdeling tertiair'!M204</f>
        <v>0.74071144437677905</v>
      </c>
      <c r="M92" s="172">
        <f>'[3]opdeling tertiair'!N204</f>
        <v>0</v>
      </c>
      <c r="N92" s="172">
        <f>'[3]opdeling tertiair'!O204</f>
        <v>0</v>
      </c>
      <c r="O92" s="172">
        <f>'[3]opdeling tertiair'!P204</f>
        <v>0</v>
      </c>
      <c r="P92" s="172">
        <f>'[3]opdeling tertiair'!Q204</f>
        <v>0</v>
      </c>
      <c r="Q92" s="173">
        <f>'[3]opdeling tertiair'!R204</f>
        <v>0</v>
      </c>
      <c r="R92" s="172">
        <f>'[3]opdeling tertiair'!S204</f>
        <v>0.98057738634716263</v>
      </c>
      <c r="S92" s="171">
        <f>'[3]opdeling tertiair'!T204</f>
        <v>4.8069369150770882</v>
      </c>
      <c r="T92" s="172">
        <f>'[3]opdeling tertiair'!U204</f>
        <v>0</v>
      </c>
      <c r="U92" s="173">
        <f>'[3]opdeling tertiair'!V204</f>
        <v>0</v>
      </c>
      <c r="V92" s="172">
        <f>'[3]opdeling tertiair'!W204</f>
        <v>4.8069369150770882</v>
      </c>
      <c r="W92" s="174">
        <f>'[3]opdeling tertiair'!X204</f>
        <v>5.7875143014242507</v>
      </c>
      <c r="X92" s="172">
        <f>'[3]opdeling tertiair'!Y204</f>
        <v>0</v>
      </c>
      <c r="Y92" s="172">
        <f>'[3]opdeling tertiair'!Z204</f>
        <v>0</v>
      </c>
      <c r="Z92" s="172">
        <f>'[3]opdeling tertiair'!AA204</f>
        <v>4.3768619326489491</v>
      </c>
      <c r="AA92" s="172">
        <f>'[3]opdeling tertiair'!AB204</f>
        <v>0</v>
      </c>
      <c r="AB92" s="172">
        <f>'[3]opdeling tertiair'!AC204</f>
        <v>0</v>
      </c>
      <c r="AC92" s="174">
        <f>'[3]opdeling tertiair'!AD204</f>
        <v>10.164376234073199</v>
      </c>
    </row>
    <row r="93" spans="1:29" s="293" customFormat="1" ht="12" customHeight="1" x14ac:dyDescent="0.2">
      <c r="A93" s="268"/>
      <c r="B93" s="63" t="s">
        <v>121</v>
      </c>
      <c r="C93" s="171">
        <f>'[3]opdeling tertiair'!D205</f>
        <v>0</v>
      </c>
      <c r="D93" s="172">
        <f>'[3]opdeling tertiair'!E205</f>
        <v>0</v>
      </c>
      <c r="E93" s="173">
        <f>'[3]opdeling tertiair'!F205</f>
        <v>0</v>
      </c>
      <c r="F93" s="172">
        <f>'[3]opdeling tertiair'!G205</f>
        <v>0</v>
      </c>
      <c r="G93" s="171">
        <f>'[3]opdeling tertiair'!H205</f>
        <v>0</v>
      </c>
      <c r="H93" s="172">
        <f>'[3]opdeling tertiair'!I205</f>
        <v>0</v>
      </c>
      <c r="I93" s="172">
        <f>'[3]opdeling tertiair'!J205</f>
        <v>1.1479243261291476E-3</v>
      </c>
      <c r="J93" s="172">
        <f>'[3]opdeling tertiair'!K205</f>
        <v>0</v>
      </c>
      <c r="K93" s="172">
        <f>'[3]opdeling tertiair'!L205</f>
        <v>0</v>
      </c>
      <c r="L93" s="172">
        <f>'[3]opdeling tertiair'!M205</f>
        <v>0.67500914773328857</v>
      </c>
      <c r="M93" s="172">
        <f>'[3]opdeling tertiair'!N205</f>
        <v>0</v>
      </c>
      <c r="N93" s="172">
        <f>'[3]opdeling tertiair'!O205</f>
        <v>7.070841878929539E-3</v>
      </c>
      <c r="O93" s="172">
        <f>'[3]opdeling tertiair'!P205</f>
        <v>0</v>
      </c>
      <c r="P93" s="172">
        <f>'[3]opdeling tertiair'!Q205</f>
        <v>0</v>
      </c>
      <c r="Q93" s="173">
        <f>'[3]opdeling tertiair'!R205</f>
        <v>0</v>
      </c>
      <c r="R93" s="172">
        <f>'[3]opdeling tertiair'!S205</f>
        <v>0.68322791393834736</v>
      </c>
      <c r="S93" s="171">
        <f>'[3]opdeling tertiair'!T205</f>
        <v>4.5959470811234651</v>
      </c>
      <c r="T93" s="172">
        <f>'[3]opdeling tertiair'!U205</f>
        <v>0</v>
      </c>
      <c r="U93" s="173">
        <f>'[3]opdeling tertiair'!V205</f>
        <v>0</v>
      </c>
      <c r="V93" s="172">
        <f>'[3]opdeling tertiair'!W205</f>
        <v>4.5959470811234651</v>
      </c>
      <c r="W93" s="174">
        <f>'[3]opdeling tertiair'!X205</f>
        <v>5.2791749950618128</v>
      </c>
      <c r="X93" s="172">
        <f>'[3]opdeling tertiair'!Y205</f>
        <v>0</v>
      </c>
      <c r="Y93" s="172">
        <f>'[3]opdeling tertiair'!Z205</f>
        <v>2.3935049200000003E-2</v>
      </c>
      <c r="Z93" s="172">
        <f>'[3]opdeling tertiair'!AA205</f>
        <v>3.1567112020160595</v>
      </c>
      <c r="AA93" s="172">
        <f>'[3]opdeling tertiair'!AB205</f>
        <v>0</v>
      </c>
      <c r="AB93" s="172">
        <f>'[3]opdeling tertiair'!AC205</f>
        <v>0</v>
      </c>
      <c r="AC93" s="174">
        <f>'[3]opdeling tertiair'!AD205</f>
        <v>8.4598212462778726</v>
      </c>
    </row>
    <row r="94" spans="1:29" s="293" customFormat="1" ht="12" customHeight="1" x14ac:dyDescent="0.2">
      <c r="A94" s="268"/>
      <c r="B94" s="63" t="s">
        <v>122</v>
      </c>
      <c r="C94" s="171">
        <f>'[3]opdeling tertiair'!D206</f>
        <v>0</v>
      </c>
      <c r="D94" s="172">
        <f>'[3]opdeling tertiair'!E206</f>
        <v>0</v>
      </c>
      <c r="E94" s="173">
        <f>'[3]opdeling tertiair'!F206</f>
        <v>0</v>
      </c>
      <c r="F94" s="172">
        <f>'[3]opdeling tertiair'!G206</f>
        <v>0</v>
      </c>
      <c r="G94" s="171">
        <f>'[3]opdeling tertiair'!H206</f>
        <v>0</v>
      </c>
      <c r="H94" s="172">
        <f>'[3]opdeling tertiair'!I206</f>
        <v>0</v>
      </c>
      <c r="I94" s="172">
        <f>'[3]opdeling tertiair'!J206</f>
        <v>1.4339483086039156E-3</v>
      </c>
      <c r="J94" s="172">
        <f>'[3]opdeling tertiair'!K206</f>
        <v>0</v>
      </c>
      <c r="K94" s="172">
        <f>'[3]opdeling tertiair'!L206</f>
        <v>0</v>
      </c>
      <c r="L94" s="172">
        <f>'[3]opdeling tertiair'!M206</f>
        <v>1.3616964244893957</v>
      </c>
      <c r="M94" s="172">
        <f>'[3]opdeling tertiair'!N206</f>
        <v>0</v>
      </c>
      <c r="N94" s="172">
        <f>'[3]opdeling tertiair'!O206</f>
        <v>0</v>
      </c>
      <c r="O94" s="172">
        <f>'[3]opdeling tertiair'!P206</f>
        <v>0</v>
      </c>
      <c r="P94" s="172">
        <f>'[3]opdeling tertiair'!Q206</f>
        <v>0</v>
      </c>
      <c r="Q94" s="173">
        <f>'[3]opdeling tertiair'!R206</f>
        <v>0</v>
      </c>
      <c r="R94" s="172">
        <f>'[3]opdeling tertiair'!S206</f>
        <v>1.3631303727979995</v>
      </c>
      <c r="S94" s="171">
        <f>'[3]opdeling tertiair'!T206</f>
        <v>3.2372712731834645</v>
      </c>
      <c r="T94" s="172">
        <f>'[3]opdeling tertiair'!U206</f>
        <v>0</v>
      </c>
      <c r="U94" s="173">
        <f>'[3]opdeling tertiair'!V206</f>
        <v>0</v>
      </c>
      <c r="V94" s="172">
        <f>'[3]opdeling tertiair'!W206</f>
        <v>3.2372712731834645</v>
      </c>
      <c r="W94" s="174">
        <f>'[3]opdeling tertiair'!X206</f>
        <v>4.6004016459814636</v>
      </c>
      <c r="X94" s="172">
        <f>'[3]opdeling tertiair'!Y206</f>
        <v>0</v>
      </c>
      <c r="Y94" s="172">
        <f>'[3]opdeling tertiair'!Z206</f>
        <v>5.5458E-3</v>
      </c>
      <c r="Z94" s="172">
        <f>'[3]opdeling tertiair'!AA206</f>
        <v>1.1553974813253276</v>
      </c>
      <c r="AA94" s="172">
        <f>'[3]opdeling tertiair'!AB206</f>
        <v>0</v>
      </c>
      <c r="AB94" s="172">
        <f>'[3]opdeling tertiair'!AC206</f>
        <v>0</v>
      </c>
      <c r="AC94" s="174">
        <f>'[3]opdeling tertiair'!AD206</f>
        <v>5.7613449273067916</v>
      </c>
    </row>
    <row r="95" spans="1:29" s="293" customFormat="1" ht="12" customHeight="1" x14ac:dyDescent="0.2">
      <c r="A95" s="268"/>
      <c r="B95" s="63" t="s">
        <v>123</v>
      </c>
      <c r="C95" s="171">
        <f>'[3]opdeling tertiair'!D207</f>
        <v>0</v>
      </c>
      <c r="D95" s="172">
        <f>'[3]opdeling tertiair'!E207</f>
        <v>0</v>
      </c>
      <c r="E95" s="173">
        <f>'[3]opdeling tertiair'!F207</f>
        <v>0</v>
      </c>
      <c r="F95" s="172">
        <f>'[3]opdeling tertiair'!G207</f>
        <v>0</v>
      </c>
      <c r="G95" s="171">
        <f>'[3]opdeling tertiair'!H207</f>
        <v>0</v>
      </c>
      <c r="H95" s="172">
        <f>'[3]opdeling tertiair'!I207</f>
        <v>0</v>
      </c>
      <c r="I95" s="172">
        <f>'[3]opdeling tertiair'!J207</f>
        <v>0.59883151513920008</v>
      </c>
      <c r="J95" s="172">
        <f>'[3]opdeling tertiair'!K207</f>
        <v>2.6753471661064613E-3</v>
      </c>
      <c r="K95" s="172">
        <f>'[3]opdeling tertiair'!L207</f>
        <v>0</v>
      </c>
      <c r="L95" s="172">
        <f>'[3]opdeling tertiair'!M207</f>
        <v>2.642748627418309</v>
      </c>
      <c r="M95" s="172">
        <f>'[3]opdeling tertiair'!N207</f>
        <v>0</v>
      </c>
      <c r="N95" s="172">
        <f>'[3]opdeling tertiair'!O207</f>
        <v>0</v>
      </c>
      <c r="O95" s="172">
        <f>'[3]opdeling tertiair'!P207</f>
        <v>0</v>
      </c>
      <c r="P95" s="172">
        <f>'[3]opdeling tertiair'!Q207</f>
        <v>0</v>
      </c>
      <c r="Q95" s="173">
        <f>'[3]opdeling tertiair'!R207</f>
        <v>0</v>
      </c>
      <c r="R95" s="172">
        <f>'[3]opdeling tertiair'!S207</f>
        <v>3.2442554897236153</v>
      </c>
      <c r="S95" s="171">
        <f>'[3]opdeling tertiair'!T207</f>
        <v>16.491841676172818</v>
      </c>
      <c r="T95" s="172">
        <f>'[3]opdeling tertiair'!U207</f>
        <v>0</v>
      </c>
      <c r="U95" s="173">
        <f>'[3]opdeling tertiair'!V207</f>
        <v>0</v>
      </c>
      <c r="V95" s="172">
        <f>'[3]opdeling tertiair'!W207</f>
        <v>16.491841676172818</v>
      </c>
      <c r="W95" s="174">
        <f>'[3]opdeling tertiair'!X207</f>
        <v>19.736097165896432</v>
      </c>
      <c r="X95" s="172">
        <f>'[3]opdeling tertiair'!Y207</f>
        <v>0</v>
      </c>
      <c r="Y95" s="172">
        <f>'[3]opdeling tertiair'!Z207</f>
        <v>0.26686140000000003</v>
      </c>
      <c r="Z95" s="172">
        <f>'[3]opdeling tertiair'!AA207</f>
        <v>17.311266350711634</v>
      </c>
      <c r="AA95" s="172">
        <f>'[3]opdeling tertiair'!AB207</f>
        <v>0</v>
      </c>
      <c r="AB95" s="172">
        <f>'[3]opdeling tertiair'!AC207</f>
        <v>0</v>
      </c>
      <c r="AC95" s="174">
        <f>'[3]opdeling tertiair'!AD207</f>
        <v>37.314224916608069</v>
      </c>
    </row>
    <row r="96" spans="1:29" s="293" customFormat="1" ht="12" customHeight="1" x14ac:dyDescent="0.2">
      <c r="A96" s="268"/>
      <c r="B96" s="63" t="s">
        <v>124</v>
      </c>
      <c r="C96" s="171">
        <f>'[3]opdeling tertiair'!D208</f>
        <v>0</v>
      </c>
      <c r="D96" s="172">
        <f>'[3]opdeling tertiair'!E208</f>
        <v>0</v>
      </c>
      <c r="E96" s="173">
        <f>'[3]opdeling tertiair'!F208</f>
        <v>0</v>
      </c>
      <c r="F96" s="172">
        <f>'[3]opdeling tertiair'!G208</f>
        <v>0</v>
      </c>
      <c r="G96" s="171">
        <f>'[3]opdeling tertiair'!H208</f>
        <v>0</v>
      </c>
      <c r="H96" s="172">
        <f>'[3]opdeling tertiair'!I208</f>
        <v>0</v>
      </c>
      <c r="I96" s="172">
        <f>'[3]opdeling tertiair'!J208</f>
        <v>6.5798928220573871E-2</v>
      </c>
      <c r="J96" s="172">
        <f>'[3]opdeling tertiair'!K208</f>
        <v>0</v>
      </c>
      <c r="K96" s="172">
        <f>'[3]opdeling tertiair'!L208</f>
        <v>0</v>
      </c>
      <c r="L96" s="172">
        <f>'[3]opdeling tertiair'!M208</f>
        <v>1.9744221352276887</v>
      </c>
      <c r="M96" s="172">
        <f>'[3]opdeling tertiair'!N208</f>
        <v>0</v>
      </c>
      <c r="N96" s="172">
        <f>'[3]opdeling tertiair'!O208</f>
        <v>1.7184242162E-3</v>
      </c>
      <c r="O96" s="172">
        <f>'[3]opdeling tertiair'!P208</f>
        <v>0</v>
      </c>
      <c r="P96" s="172">
        <f>'[3]opdeling tertiair'!Q208</f>
        <v>0</v>
      </c>
      <c r="Q96" s="173">
        <f>'[3]opdeling tertiair'!R208</f>
        <v>0</v>
      </c>
      <c r="R96" s="172">
        <f>'[3]opdeling tertiair'!S208</f>
        <v>2.0419394876644623</v>
      </c>
      <c r="S96" s="171">
        <f>'[3]opdeling tertiair'!T208</f>
        <v>9.1476132403225687</v>
      </c>
      <c r="T96" s="172">
        <f>'[3]opdeling tertiair'!U208</f>
        <v>0</v>
      </c>
      <c r="U96" s="173">
        <f>'[3]opdeling tertiair'!V208</f>
        <v>0</v>
      </c>
      <c r="V96" s="172">
        <f>'[3]opdeling tertiair'!W208</f>
        <v>9.1476132403225687</v>
      </c>
      <c r="W96" s="174">
        <f>'[3]opdeling tertiair'!X208</f>
        <v>11.189552727987031</v>
      </c>
      <c r="X96" s="172">
        <f>'[3]opdeling tertiair'!Y208</f>
        <v>0</v>
      </c>
      <c r="Y96" s="172">
        <f>'[3]opdeling tertiair'!Z208</f>
        <v>6.081894E-3</v>
      </c>
      <c r="Z96" s="172">
        <f>'[3]opdeling tertiair'!AA208</f>
        <v>13.005872203028927</v>
      </c>
      <c r="AA96" s="172">
        <f>'[3]opdeling tertiair'!AB208</f>
        <v>0</v>
      </c>
      <c r="AB96" s="172">
        <f>'[3]opdeling tertiair'!AC208</f>
        <v>0</v>
      </c>
      <c r="AC96" s="174">
        <f>'[3]opdeling tertiair'!AD208</f>
        <v>24.201506825015958</v>
      </c>
    </row>
    <row r="97" spans="1:29" s="293" customFormat="1" ht="12" customHeight="1" x14ac:dyDescent="0.2">
      <c r="A97" s="268"/>
      <c r="B97" s="63" t="s">
        <v>125</v>
      </c>
      <c r="C97" s="171">
        <f>'[3]opdeling tertiair'!D209</f>
        <v>0</v>
      </c>
      <c r="D97" s="172">
        <f>'[3]opdeling tertiair'!E209</f>
        <v>0</v>
      </c>
      <c r="E97" s="173">
        <f>'[3]opdeling tertiair'!F209</f>
        <v>0</v>
      </c>
      <c r="F97" s="172">
        <f>'[3]opdeling tertiair'!G209</f>
        <v>0</v>
      </c>
      <c r="G97" s="171">
        <f>'[3]opdeling tertiair'!H209</f>
        <v>0</v>
      </c>
      <c r="H97" s="172">
        <f>'[3]opdeling tertiair'!I209</f>
        <v>0</v>
      </c>
      <c r="I97" s="172">
        <f>'[3]opdeling tertiair'!J209</f>
        <v>2.8313652946677776E-2</v>
      </c>
      <c r="J97" s="172">
        <f>'[3]opdeling tertiair'!K209</f>
        <v>0</v>
      </c>
      <c r="K97" s="172">
        <f>'[3]opdeling tertiair'!L209</f>
        <v>0</v>
      </c>
      <c r="L97" s="172">
        <f>'[3]opdeling tertiair'!M209</f>
        <v>0.83962671384537646</v>
      </c>
      <c r="M97" s="172">
        <f>'[3]opdeling tertiair'!N209</f>
        <v>0</v>
      </c>
      <c r="N97" s="172">
        <f>'[3]opdeling tertiair'!O209</f>
        <v>0.39172281679229076</v>
      </c>
      <c r="O97" s="172">
        <f>'[3]opdeling tertiair'!P209</f>
        <v>0</v>
      </c>
      <c r="P97" s="172">
        <f>'[3]opdeling tertiair'!Q209</f>
        <v>0</v>
      </c>
      <c r="Q97" s="173">
        <f>'[3]opdeling tertiair'!R209</f>
        <v>0</v>
      </c>
      <c r="R97" s="172">
        <f>'[3]opdeling tertiair'!S209</f>
        <v>1.259663183584345</v>
      </c>
      <c r="S97" s="171">
        <f>'[3]opdeling tertiair'!T209</f>
        <v>4.3953309353345045</v>
      </c>
      <c r="T97" s="172">
        <f>'[3]opdeling tertiair'!U209</f>
        <v>0</v>
      </c>
      <c r="U97" s="173">
        <f>'[3]opdeling tertiair'!V209</f>
        <v>0</v>
      </c>
      <c r="V97" s="172">
        <f>'[3]opdeling tertiair'!W209</f>
        <v>4.3953309353345045</v>
      </c>
      <c r="W97" s="174">
        <f>'[3]opdeling tertiair'!X209</f>
        <v>5.6549941189188493</v>
      </c>
      <c r="X97" s="172">
        <f>'[3]opdeling tertiair'!Y209</f>
        <v>1.1285989999999999</v>
      </c>
      <c r="Y97" s="172">
        <f>'[3]opdeling tertiair'!Z209</f>
        <v>1.083289749245357</v>
      </c>
      <c r="Z97" s="172">
        <f>'[3]opdeling tertiair'!AA209</f>
        <v>4.6509997938487055</v>
      </c>
      <c r="AA97" s="172">
        <f>'[3]opdeling tertiair'!AB209</f>
        <v>0</v>
      </c>
      <c r="AB97" s="172">
        <f>'[3]opdeling tertiair'!AC209</f>
        <v>0</v>
      </c>
      <c r="AC97" s="174">
        <f>'[3]opdeling tertiair'!AD209</f>
        <v>12.517882662012912</v>
      </c>
    </row>
    <row r="98" spans="1:29" s="183" customFormat="1" ht="12" customHeight="1" x14ac:dyDescent="0.2">
      <c r="A98" s="195"/>
      <c r="B98" s="68" t="s">
        <v>62</v>
      </c>
      <c r="C98" s="170">
        <v>0</v>
      </c>
      <c r="D98" s="163">
        <v>0</v>
      </c>
      <c r="E98" s="164">
        <v>0</v>
      </c>
      <c r="F98" s="163">
        <v>0</v>
      </c>
      <c r="G98" s="170">
        <v>0</v>
      </c>
      <c r="H98" s="163">
        <v>0</v>
      </c>
      <c r="I98" s="163">
        <v>0</v>
      </c>
      <c r="J98" s="163">
        <v>0</v>
      </c>
      <c r="K98" s="163">
        <v>0</v>
      </c>
      <c r="L98" s="163">
        <v>6.2141000000000002E-2</v>
      </c>
      <c r="M98" s="163">
        <v>0</v>
      </c>
      <c r="N98" s="163">
        <v>0</v>
      </c>
      <c r="O98" s="163">
        <v>0</v>
      </c>
      <c r="P98" s="163">
        <v>0</v>
      </c>
      <c r="Q98" s="164">
        <v>0</v>
      </c>
      <c r="R98" s="163">
        <v>6.2141000000000002E-2</v>
      </c>
      <c r="S98" s="170">
        <v>0.41021200000000002</v>
      </c>
      <c r="T98" s="163"/>
      <c r="U98" s="164"/>
      <c r="V98" s="163">
        <v>0.41021200000000002</v>
      </c>
      <c r="W98" s="148">
        <v>0.47235300000000002</v>
      </c>
      <c r="X98" s="163">
        <v>1.1285989999999999</v>
      </c>
      <c r="Y98" s="163">
        <v>1.3501511492453568</v>
      </c>
      <c r="Z98" s="163"/>
      <c r="AA98" s="163"/>
      <c r="AB98" s="163"/>
      <c r="AC98" s="148">
        <v>2.9511031492453568</v>
      </c>
    </row>
    <row r="99" spans="1:29" s="183" customFormat="1" ht="12" customHeight="1" x14ac:dyDescent="0.2">
      <c r="A99" s="211"/>
      <c r="B99" s="70" t="s">
        <v>127</v>
      </c>
      <c r="C99" s="175"/>
      <c r="D99" s="166">
        <v>1.6718280986933134</v>
      </c>
      <c r="E99" s="176"/>
      <c r="F99" s="158">
        <v>1.6718280986933134</v>
      </c>
      <c r="G99" s="175"/>
      <c r="H99" s="166"/>
      <c r="I99" s="166">
        <v>2.2239599999999999</v>
      </c>
      <c r="J99" s="166">
        <v>0.62542261293449875</v>
      </c>
      <c r="K99" s="166"/>
      <c r="L99" s="166">
        <v>64.840285932717237</v>
      </c>
      <c r="M99" s="166"/>
      <c r="N99" s="166"/>
      <c r="O99" s="166"/>
      <c r="P99" s="166"/>
      <c r="Q99" s="176"/>
      <c r="R99" s="158">
        <v>67.689668545651742</v>
      </c>
      <c r="S99" s="175">
        <v>81.020451572490572</v>
      </c>
      <c r="T99" s="166"/>
      <c r="U99" s="176"/>
      <c r="V99" s="158">
        <v>81.020451572490572</v>
      </c>
      <c r="W99" s="159">
        <v>150.38194821683561</v>
      </c>
      <c r="X99" s="229"/>
      <c r="Y99" s="166">
        <v>11.305601242837319</v>
      </c>
      <c r="Z99" s="166">
        <v>40.431095546363998</v>
      </c>
      <c r="AA99" s="166"/>
      <c r="AB99" s="166"/>
      <c r="AC99" s="159">
        <v>202.11864500603693</v>
      </c>
    </row>
    <row r="100" spans="1:29" s="296" customFormat="1" ht="12" customHeight="1" x14ac:dyDescent="0.2">
      <c r="A100" s="297"/>
      <c r="B100" s="72" t="s">
        <v>87</v>
      </c>
      <c r="C100" s="170"/>
      <c r="D100" s="163">
        <v>0.24941122152497505</v>
      </c>
      <c r="E100" s="164"/>
      <c r="F100" s="190">
        <v>0.24941122152497505</v>
      </c>
      <c r="G100" s="170"/>
      <c r="H100" s="163"/>
      <c r="I100" s="163">
        <v>2.1907342579027038E-2</v>
      </c>
      <c r="J100" s="163">
        <v>9.8564036925471624E-2</v>
      </c>
      <c r="K100" s="163"/>
      <c r="L100" s="163">
        <v>9.4381572743195061</v>
      </c>
      <c r="M100" s="163"/>
      <c r="N100" s="163">
        <v>0.77036270275466079</v>
      </c>
      <c r="O100" s="163"/>
      <c r="P100" s="163"/>
      <c r="Q100" s="164"/>
      <c r="R100" s="190">
        <v>10.328991356578666</v>
      </c>
      <c r="S100" s="170">
        <v>13.121943</v>
      </c>
      <c r="T100" s="163"/>
      <c r="U100" s="164"/>
      <c r="V100" s="190">
        <v>13.121943</v>
      </c>
      <c r="W100" s="148">
        <v>23.70034557810364</v>
      </c>
      <c r="X100" s="163"/>
      <c r="Y100" s="163">
        <v>2.3617198781072593</v>
      </c>
      <c r="Z100" s="163">
        <v>-0.878572647494688</v>
      </c>
      <c r="AA100" s="163"/>
      <c r="AB100" s="163"/>
      <c r="AC100" s="148">
        <v>25.18349280871621</v>
      </c>
    </row>
    <row r="101" spans="1:29" s="299" customFormat="1" ht="12" customHeight="1" x14ac:dyDescent="0.2">
      <c r="A101" s="298"/>
      <c r="B101" s="73" t="s">
        <v>113</v>
      </c>
      <c r="C101" s="291">
        <f>'[3]opdeling landbouw'!D222</f>
        <v>0</v>
      </c>
      <c r="D101" s="289">
        <f>'[3]opdeling landbouw'!E222</f>
        <v>8.6490984236223256E-3</v>
      </c>
      <c r="E101" s="251">
        <f>'[3]opdeling landbouw'!F222</f>
        <v>0</v>
      </c>
      <c r="F101" s="289">
        <f>'[3]opdeling landbouw'!G222</f>
        <v>8.6490984236223256E-3</v>
      </c>
      <c r="G101" s="291">
        <f>'[3]opdeling landbouw'!H222</f>
        <v>0</v>
      </c>
      <c r="H101" s="289">
        <f>'[3]opdeling landbouw'!I222</f>
        <v>0</v>
      </c>
      <c r="I101" s="289">
        <f>'[3]opdeling landbouw'!J222</f>
        <v>7.0534648959383502E-3</v>
      </c>
      <c r="J101" s="289">
        <f>'[3]opdeling landbouw'!K222</f>
        <v>1.336213388523188E-3</v>
      </c>
      <c r="K101" s="289">
        <f>'[3]opdeling landbouw'!L222</f>
        <v>0</v>
      </c>
      <c r="L101" s="289">
        <f>'[3]opdeling landbouw'!M222</f>
        <v>4.8590063951834148</v>
      </c>
      <c r="M101" s="289">
        <f>'[3]opdeling landbouw'!N222</f>
        <v>0</v>
      </c>
      <c r="N101" s="289">
        <f>'[3]opdeling landbouw'!O222</f>
        <v>5.0813301148640829E-3</v>
      </c>
      <c r="O101" s="289">
        <f>'[3]opdeling landbouw'!P222</f>
        <v>0</v>
      </c>
      <c r="P101" s="289">
        <f>'[3]opdeling landbouw'!Q222</f>
        <v>0</v>
      </c>
      <c r="Q101" s="251">
        <f>'[3]opdeling landbouw'!R222</f>
        <v>0</v>
      </c>
      <c r="R101" s="289">
        <f>'[3]opdeling landbouw'!S222</f>
        <v>4.8724774035827405</v>
      </c>
      <c r="S101" s="291">
        <f>'[3]opdeling landbouw'!T222</f>
        <v>0.15661600000000001</v>
      </c>
      <c r="T101" s="289">
        <f>'[3]opdeling landbouw'!U222</f>
        <v>0</v>
      </c>
      <c r="U101" s="251">
        <f>'[3]opdeling landbouw'!V222</f>
        <v>0</v>
      </c>
      <c r="V101" s="289">
        <f>'[3]opdeling landbouw'!W222</f>
        <v>0.15661600000000001</v>
      </c>
      <c r="W101" s="179">
        <f>'[3]opdeling landbouw'!X222</f>
        <v>5.0377425020063624</v>
      </c>
      <c r="X101" s="289">
        <f>'[3]opdeling landbouw'!Y222</f>
        <v>0</v>
      </c>
      <c r="Y101" s="289">
        <f>'[3]opdeling landbouw'!Z222</f>
        <v>1.279590503375208</v>
      </c>
      <c r="Z101" s="289">
        <f>'[3]opdeling landbouw'!AA222</f>
        <v>1.8032512816160116</v>
      </c>
      <c r="AA101" s="289">
        <f>'[3]opdeling landbouw'!AB222</f>
        <v>0</v>
      </c>
      <c r="AB101" s="289">
        <f>'[3]opdeling landbouw'!AC222</f>
        <v>0</v>
      </c>
      <c r="AC101" s="179">
        <f>'[3]opdeling landbouw'!AD222</f>
        <v>8.1205842869975822</v>
      </c>
    </row>
    <row r="102" spans="1:29" s="299" customFormat="1" ht="12" customHeight="1" x14ac:dyDescent="0.2">
      <c r="A102" s="298"/>
      <c r="B102" s="73" t="s">
        <v>114</v>
      </c>
      <c r="C102" s="291">
        <f>'[3]opdeling landbouw'!D223</f>
        <v>0</v>
      </c>
      <c r="D102" s="289">
        <f>'[3]opdeling landbouw'!E223</f>
        <v>3.6410990802321873E-4</v>
      </c>
      <c r="E102" s="251">
        <f>'[3]opdeling landbouw'!F223</f>
        <v>0</v>
      </c>
      <c r="F102" s="289">
        <f>'[3]opdeling landbouw'!G223</f>
        <v>3.6410990802321873E-4</v>
      </c>
      <c r="G102" s="291">
        <f>'[3]opdeling landbouw'!H223</f>
        <v>0</v>
      </c>
      <c r="H102" s="289">
        <f>'[3]opdeling landbouw'!I223</f>
        <v>0</v>
      </c>
      <c r="I102" s="289">
        <f>'[3]opdeling landbouw'!J223</f>
        <v>3.584333482461852E-3</v>
      </c>
      <c r="J102" s="289">
        <f>'[3]opdeling landbouw'!K223</f>
        <v>8.4545595649946451E-5</v>
      </c>
      <c r="K102" s="289">
        <f>'[3]opdeling landbouw'!L223</f>
        <v>0</v>
      </c>
      <c r="L102" s="289">
        <f>'[3]opdeling landbouw'!M223</f>
        <v>1.6140633261060358</v>
      </c>
      <c r="M102" s="289">
        <f>'[3]opdeling landbouw'!N223</f>
        <v>0</v>
      </c>
      <c r="N102" s="289">
        <f>'[3]opdeling landbouw'!O223</f>
        <v>0</v>
      </c>
      <c r="O102" s="289">
        <f>'[3]opdeling landbouw'!P223</f>
        <v>0</v>
      </c>
      <c r="P102" s="289">
        <f>'[3]opdeling landbouw'!Q223</f>
        <v>0</v>
      </c>
      <c r="Q102" s="251">
        <f>'[3]opdeling landbouw'!R223</f>
        <v>0</v>
      </c>
      <c r="R102" s="289">
        <f>'[3]opdeling landbouw'!S223</f>
        <v>1.6177322051841476</v>
      </c>
      <c r="S102" s="291">
        <f>'[3]opdeling landbouw'!T223</f>
        <v>0</v>
      </c>
      <c r="T102" s="289">
        <f>'[3]opdeling landbouw'!U223</f>
        <v>0</v>
      </c>
      <c r="U102" s="251">
        <f>'[3]opdeling landbouw'!V223</f>
        <v>0</v>
      </c>
      <c r="V102" s="289">
        <f>'[3]opdeling landbouw'!W223</f>
        <v>0</v>
      </c>
      <c r="W102" s="179">
        <f>'[3]opdeling landbouw'!X223</f>
        <v>1.6180963150921708</v>
      </c>
      <c r="X102" s="289">
        <f>'[3]opdeling landbouw'!Y223</f>
        <v>0</v>
      </c>
      <c r="Y102" s="289">
        <f>'[3]opdeling landbouw'!Z223</f>
        <v>0.60488500802347989</v>
      </c>
      <c r="Z102" s="289">
        <f>'[3]opdeling landbouw'!AA223</f>
        <v>0.4961361510311727</v>
      </c>
      <c r="AA102" s="289">
        <f>'[3]opdeling landbouw'!AB223</f>
        <v>0</v>
      </c>
      <c r="AB102" s="289">
        <f>'[3]opdeling landbouw'!AC223</f>
        <v>0</v>
      </c>
      <c r="AC102" s="179">
        <f>'[3]opdeling landbouw'!AD223</f>
        <v>2.7191174741468234</v>
      </c>
    </row>
    <row r="103" spans="1:29" s="299" customFormat="1" ht="12" customHeight="1" x14ac:dyDescent="0.2">
      <c r="A103" s="298"/>
      <c r="B103" s="73" t="s">
        <v>115</v>
      </c>
      <c r="C103" s="291">
        <f>'[3]opdeling landbouw'!D224</f>
        <v>0</v>
      </c>
      <c r="D103" s="289">
        <f>'[3]opdeling landbouw'!E224</f>
        <v>0.18874724204789708</v>
      </c>
      <c r="E103" s="251">
        <f>'[3]opdeling landbouw'!F224</f>
        <v>0</v>
      </c>
      <c r="F103" s="289">
        <f>'[3]opdeling landbouw'!G224</f>
        <v>0.18874724204789708</v>
      </c>
      <c r="G103" s="291">
        <f>'[3]opdeling landbouw'!H224</f>
        <v>0</v>
      </c>
      <c r="H103" s="289">
        <f>'[3]opdeling landbouw'!I224</f>
        <v>0</v>
      </c>
      <c r="I103" s="289">
        <f>'[3]opdeling landbouw'!J224</f>
        <v>5.9597777616771418E-3</v>
      </c>
      <c r="J103" s="289">
        <f>'[3]opdeling landbouw'!K224</f>
        <v>6.5179336354233535E-4</v>
      </c>
      <c r="K103" s="289">
        <f>'[3]opdeling landbouw'!L224</f>
        <v>0</v>
      </c>
      <c r="L103" s="289">
        <f>'[3]opdeling landbouw'!M224</f>
        <v>0.64000080929688163</v>
      </c>
      <c r="M103" s="289">
        <f>'[3]opdeling landbouw'!N224</f>
        <v>0</v>
      </c>
      <c r="N103" s="289">
        <f>'[3]opdeling landbouw'!O224</f>
        <v>0.67750412901733725</v>
      </c>
      <c r="O103" s="289">
        <f>'[3]opdeling landbouw'!P224</f>
        <v>0</v>
      </c>
      <c r="P103" s="289">
        <f>'[3]opdeling landbouw'!Q224</f>
        <v>0</v>
      </c>
      <c r="Q103" s="251">
        <f>'[3]opdeling landbouw'!R224</f>
        <v>0</v>
      </c>
      <c r="R103" s="289">
        <f>'[3]opdeling landbouw'!S224</f>
        <v>1.3241165094394383</v>
      </c>
      <c r="S103" s="291">
        <f>'[3]opdeling landbouw'!T224</f>
        <v>12.945658999999999</v>
      </c>
      <c r="T103" s="289">
        <f>'[3]opdeling landbouw'!U224</f>
        <v>0</v>
      </c>
      <c r="U103" s="251">
        <f>'[3]opdeling landbouw'!V224</f>
        <v>0</v>
      </c>
      <c r="V103" s="289">
        <f>'[3]opdeling landbouw'!W224</f>
        <v>12.945658999999999</v>
      </c>
      <c r="W103" s="179">
        <f>'[3]opdeling landbouw'!X224</f>
        <v>14.458522751487335</v>
      </c>
      <c r="X103" s="289">
        <f>'[3]opdeling landbouw'!Y224</f>
        <v>0</v>
      </c>
      <c r="Y103" s="289">
        <f>'[3]opdeling landbouw'!Z224</f>
        <v>0.47691130270857146</v>
      </c>
      <c r="Z103" s="289">
        <f>'[3]opdeling landbouw'!AA224</f>
        <v>-3.8579872114743918</v>
      </c>
      <c r="AA103" s="289">
        <f>'[3]opdeling landbouw'!AB224</f>
        <v>0</v>
      </c>
      <c r="AB103" s="289">
        <f>'[3]opdeling landbouw'!AC224</f>
        <v>0</v>
      </c>
      <c r="AC103" s="179">
        <f>'[3]opdeling landbouw'!AD224</f>
        <v>11.077446842721516</v>
      </c>
    </row>
    <row r="104" spans="1:29" s="299" customFormat="1" ht="12" customHeight="1" x14ac:dyDescent="0.2">
      <c r="A104" s="298"/>
      <c r="B104" s="73" t="s">
        <v>116</v>
      </c>
      <c r="C104" s="291">
        <f>'[3]opdeling landbouw'!D225</f>
        <v>0</v>
      </c>
      <c r="D104" s="289">
        <f>'[3]opdeling landbouw'!E225</f>
        <v>5.16507711454324E-2</v>
      </c>
      <c r="E104" s="251">
        <f>'[3]opdeling landbouw'!F225</f>
        <v>0</v>
      </c>
      <c r="F104" s="289">
        <f>'[3]opdeling landbouw'!G225</f>
        <v>5.16507711454324E-2</v>
      </c>
      <c r="G104" s="291">
        <f>'[3]opdeling landbouw'!H225</f>
        <v>0</v>
      </c>
      <c r="H104" s="289">
        <f>'[3]opdeling landbouw'!I225</f>
        <v>0</v>
      </c>
      <c r="I104" s="289">
        <f>'[3]opdeling landbouw'!J225</f>
        <v>5.3080087518526924E-3</v>
      </c>
      <c r="J104" s="289">
        <f>'[3]opdeling landbouw'!K225</f>
        <v>6.6630050096752758E-3</v>
      </c>
      <c r="K104" s="289">
        <f>'[3]opdeling landbouw'!L225</f>
        <v>0</v>
      </c>
      <c r="L104" s="289">
        <f>'[3]opdeling landbouw'!M225</f>
        <v>0.89964872934749518</v>
      </c>
      <c r="M104" s="289">
        <f>'[3]opdeling landbouw'!N225</f>
        <v>0</v>
      </c>
      <c r="N104" s="289">
        <f>'[3]opdeling landbouw'!O225</f>
        <v>8.7777243622459394E-2</v>
      </c>
      <c r="O104" s="289">
        <f>'[3]opdeling landbouw'!P225</f>
        <v>0</v>
      </c>
      <c r="P104" s="289">
        <f>'[3]opdeling landbouw'!Q225</f>
        <v>0</v>
      </c>
      <c r="Q104" s="251">
        <f>'[3]opdeling landbouw'!R225</f>
        <v>0</v>
      </c>
      <c r="R104" s="289">
        <f>'[3]opdeling landbouw'!S225</f>
        <v>0.99939698673148258</v>
      </c>
      <c r="S104" s="291">
        <f>'[3]opdeling landbouw'!T225</f>
        <v>1.9667999999999998E-2</v>
      </c>
      <c r="T104" s="289">
        <f>'[3]opdeling landbouw'!U225</f>
        <v>0</v>
      </c>
      <c r="U104" s="251">
        <f>'[3]opdeling landbouw'!V225</f>
        <v>0</v>
      </c>
      <c r="V104" s="289">
        <f>'[3]opdeling landbouw'!W225</f>
        <v>1.9667999999999998E-2</v>
      </c>
      <c r="W104" s="179">
        <f>'[3]opdeling landbouw'!X225</f>
        <v>1.0707157578769149</v>
      </c>
      <c r="X104" s="289">
        <f>'[3]opdeling landbouw'!Y225</f>
        <v>0</v>
      </c>
      <c r="Y104" s="289">
        <f>'[3]opdeling landbouw'!Z225</f>
        <v>3.3306400000000005E-4</v>
      </c>
      <c r="Z104" s="289">
        <f>'[3]opdeling landbouw'!AA225</f>
        <v>0.67997743491651907</v>
      </c>
      <c r="AA104" s="289">
        <f>'[3]opdeling landbouw'!AB225</f>
        <v>0</v>
      </c>
      <c r="AB104" s="289">
        <f>'[3]opdeling landbouw'!AC225</f>
        <v>0</v>
      </c>
      <c r="AC104" s="179">
        <f>'[3]opdeling landbouw'!AD225</f>
        <v>1.751026256793434</v>
      </c>
    </row>
    <row r="105" spans="1:29" s="299" customFormat="1" ht="12" customHeight="1" x14ac:dyDescent="0.2">
      <c r="A105" s="298"/>
      <c r="B105" s="73" t="s">
        <v>117</v>
      </c>
      <c r="C105" s="291">
        <f>'[3]opdeling landbouw'!D226</f>
        <v>0</v>
      </c>
      <c r="D105" s="289">
        <f>'[3]opdeling landbouw'!E226</f>
        <v>0</v>
      </c>
      <c r="E105" s="251">
        <f>'[3]opdeling landbouw'!F226</f>
        <v>0</v>
      </c>
      <c r="F105" s="289">
        <f>'[3]opdeling landbouw'!G226</f>
        <v>0</v>
      </c>
      <c r="G105" s="291">
        <f>'[3]opdeling landbouw'!H226</f>
        <v>0</v>
      </c>
      <c r="H105" s="289">
        <f>'[3]opdeling landbouw'!I226</f>
        <v>0</v>
      </c>
      <c r="I105" s="289">
        <f>'[3]opdeling landbouw'!J226</f>
        <v>0</v>
      </c>
      <c r="J105" s="289">
        <f>'[3]opdeling landbouw'!K226</f>
        <v>0</v>
      </c>
      <c r="K105" s="289">
        <f>'[3]opdeling landbouw'!L226</f>
        <v>0</v>
      </c>
      <c r="L105" s="289">
        <f>'[3]opdeling landbouw'!M226</f>
        <v>1.4152078246538804</v>
      </c>
      <c r="M105" s="289">
        <f>'[3]opdeling landbouw'!N226</f>
        <v>0</v>
      </c>
      <c r="N105" s="289">
        <f>'[3]opdeling landbouw'!O226</f>
        <v>0</v>
      </c>
      <c r="O105" s="289">
        <f>'[3]opdeling landbouw'!P226</f>
        <v>0</v>
      </c>
      <c r="P105" s="289">
        <f>'[3]opdeling landbouw'!Q226</f>
        <v>0</v>
      </c>
      <c r="Q105" s="251">
        <f>'[3]opdeling landbouw'!R226</f>
        <v>0</v>
      </c>
      <c r="R105" s="289">
        <f>'[3]opdeling landbouw'!S226</f>
        <v>1.4152078246538804</v>
      </c>
      <c r="S105" s="291">
        <f>'[3]opdeling landbouw'!T226</f>
        <v>0</v>
      </c>
      <c r="T105" s="289">
        <f>'[3]opdeling landbouw'!U226</f>
        <v>0</v>
      </c>
      <c r="U105" s="251">
        <f>'[3]opdeling landbouw'!V226</f>
        <v>0</v>
      </c>
      <c r="V105" s="289">
        <f>'[3]opdeling landbouw'!W226</f>
        <v>0</v>
      </c>
      <c r="W105" s="179">
        <f>'[3]opdeling landbouw'!X226</f>
        <v>1.4152078246538804</v>
      </c>
      <c r="X105" s="289">
        <f>'[3]opdeling landbouw'!Y226</f>
        <v>0</v>
      </c>
      <c r="Y105" s="289">
        <f>'[3]opdeling landbouw'!Z226</f>
        <v>0</v>
      </c>
      <c r="Z105" s="289">
        <f>'[3]opdeling landbouw'!AA226</f>
        <v>0</v>
      </c>
      <c r="AA105" s="289">
        <f>'[3]opdeling landbouw'!AB226</f>
        <v>0</v>
      </c>
      <c r="AB105" s="289">
        <f>'[3]opdeling landbouw'!AC226</f>
        <v>0</v>
      </c>
      <c r="AC105" s="179">
        <f>'[3]opdeling landbouw'!AD226</f>
        <v>1.4152078246538804</v>
      </c>
    </row>
    <row r="106" spans="1:29" s="299" customFormat="1" ht="12" customHeight="1" x14ac:dyDescent="0.2">
      <c r="A106" s="298"/>
      <c r="B106" s="73" t="s">
        <v>118</v>
      </c>
      <c r="C106" s="291">
        <f>'[3]opdeling landbouw'!D227</f>
        <v>0</v>
      </c>
      <c r="D106" s="289">
        <f>'[3]opdeling landbouw'!E227</f>
        <v>0</v>
      </c>
      <c r="E106" s="251">
        <f>'[3]opdeling landbouw'!F227</f>
        <v>0</v>
      </c>
      <c r="F106" s="289">
        <f>'[3]opdeling landbouw'!G227</f>
        <v>0</v>
      </c>
      <c r="G106" s="291">
        <f>'[3]opdeling landbouw'!H227</f>
        <v>0</v>
      </c>
      <c r="H106" s="289">
        <f>'[3]opdeling landbouw'!I227</f>
        <v>0</v>
      </c>
      <c r="I106" s="289">
        <f>'[3]opdeling landbouw'!J227</f>
        <v>1.7576870969999996E-6</v>
      </c>
      <c r="J106" s="289">
        <f>'[3]opdeling landbouw'!K227</f>
        <v>8.6855845293085043E-2</v>
      </c>
      <c r="K106" s="289">
        <f>'[3]opdeling landbouw'!L227</f>
        <v>0</v>
      </c>
      <c r="L106" s="289">
        <f>'[3]opdeling landbouw'!M227</f>
        <v>6.8157765275399847E-3</v>
      </c>
      <c r="M106" s="289">
        <f>'[3]opdeling landbouw'!N227</f>
        <v>0</v>
      </c>
      <c r="N106" s="289">
        <f>'[3]opdeling landbouw'!O227</f>
        <v>0</v>
      </c>
      <c r="O106" s="289">
        <f>'[3]opdeling landbouw'!P227</f>
        <v>0</v>
      </c>
      <c r="P106" s="289">
        <f>'[3]opdeling landbouw'!Q227</f>
        <v>0</v>
      </c>
      <c r="Q106" s="251">
        <f>'[3]opdeling landbouw'!R227</f>
        <v>0</v>
      </c>
      <c r="R106" s="289">
        <f>'[3]opdeling landbouw'!S227</f>
        <v>9.3673379507722018E-2</v>
      </c>
      <c r="S106" s="291">
        <f>'[3]opdeling landbouw'!T227</f>
        <v>0</v>
      </c>
      <c r="T106" s="289">
        <f>'[3]opdeling landbouw'!U227</f>
        <v>0</v>
      </c>
      <c r="U106" s="251">
        <f>'[3]opdeling landbouw'!V227</f>
        <v>0</v>
      </c>
      <c r="V106" s="289">
        <f>'[3]opdeling landbouw'!W227</f>
        <v>0</v>
      </c>
      <c r="W106" s="179">
        <f>'[3]opdeling landbouw'!X227</f>
        <v>9.3673379507722018E-2</v>
      </c>
      <c r="X106" s="289">
        <f>'[3]opdeling landbouw'!Y227</f>
        <v>0</v>
      </c>
      <c r="Y106" s="289">
        <f>'[3]opdeling landbouw'!Z227</f>
        <v>0</v>
      </c>
      <c r="Z106" s="289">
        <f>'[3]opdeling landbouw'!AA227</f>
        <v>0</v>
      </c>
      <c r="AA106" s="289">
        <f>'[3]opdeling landbouw'!AB227</f>
        <v>0</v>
      </c>
      <c r="AB106" s="289">
        <f>'[3]opdeling landbouw'!AC227</f>
        <v>0</v>
      </c>
      <c r="AC106" s="179">
        <f>'[3]opdeling landbouw'!AD227</f>
        <v>9.3673379507722018E-2</v>
      </c>
    </row>
    <row r="107" spans="1:29" s="299" customFormat="1" ht="12" customHeight="1" x14ac:dyDescent="0.2">
      <c r="A107" s="298"/>
      <c r="B107" s="73" t="s">
        <v>119</v>
      </c>
      <c r="C107" s="291">
        <f>'[3]opdeling landbouw'!D228</f>
        <v>0</v>
      </c>
      <c r="D107" s="289">
        <f>'[3]opdeling landbouw'!E228</f>
        <v>0</v>
      </c>
      <c r="E107" s="251">
        <f>'[3]opdeling landbouw'!F228</f>
        <v>0</v>
      </c>
      <c r="F107" s="289">
        <f>'[3]opdeling landbouw'!G228</f>
        <v>0</v>
      </c>
      <c r="G107" s="291">
        <f>'[3]opdeling landbouw'!H228</f>
        <v>0</v>
      </c>
      <c r="H107" s="289">
        <f>'[3]opdeling landbouw'!I228</f>
        <v>0</v>
      </c>
      <c r="I107" s="289">
        <f>'[3]opdeling landbouw'!J228</f>
        <v>0</v>
      </c>
      <c r="J107" s="289">
        <f>'[3]opdeling landbouw'!K228</f>
        <v>2.9726342749958399E-3</v>
      </c>
      <c r="K107" s="289">
        <f>'[3]opdeling landbouw'!L228</f>
        <v>0</v>
      </c>
      <c r="L107" s="289">
        <f>'[3]opdeling landbouw'!M228</f>
        <v>3.4144132042592998E-3</v>
      </c>
      <c r="M107" s="289">
        <f>'[3]opdeling landbouw'!N228</f>
        <v>0</v>
      </c>
      <c r="N107" s="289">
        <f>'[3]opdeling landbouw'!O228</f>
        <v>0</v>
      </c>
      <c r="O107" s="289">
        <f>'[3]opdeling landbouw'!P228</f>
        <v>0</v>
      </c>
      <c r="P107" s="289">
        <f>'[3]opdeling landbouw'!Q228</f>
        <v>0</v>
      </c>
      <c r="Q107" s="251">
        <f>'[3]opdeling landbouw'!R228</f>
        <v>0</v>
      </c>
      <c r="R107" s="289">
        <f>'[3]opdeling landbouw'!S228</f>
        <v>6.3870474792551398E-3</v>
      </c>
      <c r="S107" s="291">
        <f>'[3]opdeling landbouw'!T228</f>
        <v>0</v>
      </c>
      <c r="T107" s="289">
        <f>'[3]opdeling landbouw'!U228</f>
        <v>0</v>
      </c>
      <c r="U107" s="251">
        <f>'[3]opdeling landbouw'!V228</f>
        <v>0</v>
      </c>
      <c r="V107" s="289">
        <f>'[3]opdeling landbouw'!W228</f>
        <v>0</v>
      </c>
      <c r="W107" s="179">
        <f>'[3]opdeling landbouw'!X228</f>
        <v>6.3870474792551398E-3</v>
      </c>
      <c r="X107" s="289">
        <f>'[3]opdeling landbouw'!Y228</f>
        <v>0</v>
      </c>
      <c r="Y107" s="289">
        <f>'[3]opdeling landbouw'!Z228</f>
        <v>0</v>
      </c>
      <c r="Z107" s="289">
        <f>'[3]opdeling landbouw'!AA228</f>
        <v>4.9696416000000005E-5</v>
      </c>
      <c r="AA107" s="289">
        <f>'[3]opdeling landbouw'!AB228</f>
        <v>0</v>
      </c>
      <c r="AB107" s="289">
        <f>'[3]opdeling landbouw'!AC228</f>
        <v>0</v>
      </c>
      <c r="AC107" s="179">
        <f>'[3]opdeling landbouw'!AD228</f>
        <v>6.43674389525514E-3</v>
      </c>
    </row>
    <row r="108" spans="1:29" s="183" customFormat="1" ht="12" customHeight="1" x14ac:dyDescent="0.2">
      <c r="A108" s="237"/>
      <c r="B108" s="68" t="s">
        <v>62</v>
      </c>
      <c r="C108" s="235">
        <v>0</v>
      </c>
      <c r="D108" s="216">
        <v>0</v>
      </c>
      <c r="E108" s="236">
        <v>0</v>
      </c>
      <c r="F108" s="216"/>
      <c r="G108" s="235">
        <v>0</v>
      </c>
      <c r="H108" s="216">
        <v>0</v>
      </c>
      <c r="I108" s="216">
        <v>0</v>
      </c>
      <c r="J108" s="216">
        <v>0</v>
      </c>
      <c r="K108" s="216">
        <v>0</v>
      </c>
      <c r="L108" s="216">
        <v>3.1900999999999999E-2</v>
      </c>
      <c r="M108" s="216">
        <v>0</v>
      </c>
      <c r="N108" s="216">
        <v>0</v>
      </c>
      <c r="O108" s="216">
        <v>0</v>
      </c>
      <c r="P108" s="216">
        <v>0</v>
      </c>
      <c r="Q108" s="236">
        <v>0</v>
      </c>
      <c r="R108" s="216">
        <v>3.1900999999999999E-2</v>
      </c>
      <c r="S108" s="235">
        <v>13.121943</v>
      </c>
      <c r="T108" s="216"/>
      <c r="U108" s="236"/>
      <c r="V108" s="216">
        <v>13.121943</v>
      </c>
      <c r="W108" s="252">
        <v>13.153843999999999</v>
      </c>
      <c r="X108" s="216">
        <v>0</v>
      </c>
      <c r="Y108" s="216">
        <v>2.0829453468272594</v>
      </c>
      <c r="Z108" s="216"/>
      <c r="AA108" s="216"/>
      <c r="AB108" s="216"/>
      <c r="AC108" s="252">
        <v>15.236789346827258</v>
      </c>
    </row>
    <row r="109" spans="1:29" s="183" customFormat="1" ht="12" customHeight="1" x14ac:dyDescent="0.2">
      <c r="A109" s="213" t="s">
        <v>88</v>
      </c>
      <c r="B109" s="197"/>
      <c r="C109" s="153">
        <v>0</v>
      </c>
      <c r="D109" s="153">
        <v>0</v>
      </c>
      <c r="E109" s="153">
        <v>0</v>
      </c>
      <c r="F109" s="154">
        <v>0</v>
      </c>
      <c r="G109" s="153">
        <v>0</v>
      </c>
      <c r="H109" s="153">
        <v>0</v>
      </c>
      <c r="I109" s="153">
        <v>0.83657792580713863</v>
      </c>
      <c r="J109" s="153">
        <v>25.513018993479996</v>
      </c>
      <c r="K109" s="153">
        <v>6.207426425992079E-2</v>
      </c>
      <c r="L109" s="153">
        <v>156.30030237831184</v>
      </c>
      <c r="M109" s="153">
        <v>0</v>
      </c>
      <c r="N109" s="153">
        <v>5.8115239659289539E-2</v>
      </c>
      <c r="O109" s="153">
        <v>0</v>
      </c>
      <c r="P109" s="153">
        <v>0</v>
      </c>
      <c r="Q109" s="153">
        <v>0</v>
      </c>
      <c r="R109" s="154">
        <v>182.77008880151817</v>
      </c>
      <c r="S109" s="153">
        <v>2.8016678408979874</v>
      </c>
      <c r="T109" s="153">
        <v>0</v>
      </c>
      <c r="U109" s="153">
        <v>0</v>
      </c>
      <c r="V109" s="154">
        <v>2.8016678408979874</v>
      </c>
      <c r="W109" s="154">
        <v>185.57175664241615</v>
      </c>
      <c r="X109" s="153">
        <v>0</v>
      </c>
      <c r="Y109" s="153">
        <v>7.6583894869872688</v>
      </c>
      <c r="Z109" s="153">
        <v>2.6670781574045508</v>
      </c>
      <c r="AA109" s="153">
        <v>0</v>
      </c>
      <c r="AB109" s="153">
        <v>0</v>
      </c>
      <c r="AC109" s="154">
        <v>195.89722428680795</v>
      </c>
    </row>
    <row r="110" spans="1:29" s="183" customFormat="1" ht="12" customHeight="1" x14ac:dyDescent="0.2">
      <c r="A110" s="208"/>
      <c r="B110" s="214" t="s">
        <v>89</v>
      </c>
      <c r="C110" s="168"/>
      <c r="D110" s="168"/>
      <c r="E110" s="168"/>
      <c r="F110" s="144"/>
      <c r="G110" s="168"/>
      <c r="H110" s="168"/>
      <c r="I110" s="168">
        <v>0.83657792580713863</v>
      </c>
      <c r="J110" s="168">
        <v>25.486777919734767</v>
      </c>
      <c r="K110" s="168"/>
      <c r="L110" s="168">
        <v>150.23085729127502</v>
      </c>
      <c r="M110" s="168"/>
      <c r="N110" s="168"/>
      <c r="O110" s="168"/>
      <c r="P110" s="168"/>
      <c r="Q110" s="168"/>
      <c r="R110" s="144">
        <v>176.55421313681691</v>
      </c>
      <c r="S110" s="168">
        <v>7.6471069322584127E-3</v>
      </c>
      <c r="T110" s="168"/>
      <c r="U110" s="168"/>
      <c r="V110" s="144">
        <v>7.6471069322584127E-3</v>
      </c>
      <c r="W110" s="144">
        <v>176.56186024374918</v>
      </c>
      <c r="X110" s="168"/>
      <c r="Y110" s="168">
        <v>7.6583894869872688</v>
      </c>
      <c r="Z110" s="168">
        <v>1.7988243562786191E-3</v>
      </c>
      <c r="AA110" s="168"/>
      <c r="AB110" s="168"/>
      <c r="AC110" s="144">
        <v>184.22204855509273</v>
      </c>
    </row>
    <row r="111" spans="1:29" s="183" customFormat="1" ht="12" customHeight="1" x14ac:dyDescent="0.2">
      <c r="A111" s="195"/>
      <c r="B111" s="199" t="s">
        <v>90</v>
      </c>
      <c r="C111" s="163"/>
      <c r="D111" s="163"/>
      <c r="E111" s="163"/>
      <c r="F111" s="148"/>
      <c r="G111" s="163"/>
      <c r="H111" s="163"/>
      <c r="I111" s="163"/>
      <c r="J111" s="163"/>
      <c r="K111" s="163"/>
      <c r="L111" s="163">
        <v>0.90808604177110086</v>
      </c>
      <c r="M111" s="163"/>
      <c r="N111" s="163"/>
      <c r="O111" s="163"/>
      <c r="P111" s="163"/>
      <c r="Q111" s="163"/>
      <c r="R111" s="148">
        <v>0.90808604177110086</v>
      </c>
      <c r="S111" s="163"/>
      <c r="T111" s="163"/>
      <c r="U111" s="163"/>
      <c r="V111" s="148">
        <v>0</v>
      </c>
      <c r="W111" s="148">
        <v>0.90808604177110086</v>
      </c>
      <c r="X111" s="163"/>
      <c r="Y111" s="187"/>
      <c r="Z111" s="163">
        <v>2.5878807497543876</v>
      </c>
      <c r="AA111" s="163"/>
      <c r="AB111" s="163"/>
      <c r="AC111" s="148">
        <v>3.4959667915254884</v>
      </c>
    </row>
    <row r="112" spans="1:29" s="183" customFormat="1" ht="12" customHeight="1" x14ac:dyDescent="0.2">
      <c r="A112" s="195"/>
      <c r="B112" s="199" t="s">
        <v>91</v>
      </c>
      <c r="C112" s="163"/>
      <c r="D112" s="163"/>
      <c r="E112" s="163"/>
      <c r="F112" s="148"/>
      <c r="G112" s="163"/>
      <c r="H112" s="163"/>
      <c r="I112" s="163"/>
      <c r="J112" s="163">
        <v>2.6241073745228199E-2</v>
      </c>
      <c r="K112" s="163">
        <v>6.207426425992079E-2</v>
      </c>
      <c r="L112" s="163"/>
      <c r="M112" s="163"/>
      <c r="N112" s="163"/>
      <c r="O112" s="163"/>
      <c r="P112" s="163"/>
      <c r="Q112" s="163"/>
      <c r="R112" s="148">
        <v>8.8315338005148986E-2</v>
      </c>
      <c r="S112" s="163"/>
      <c r="T112" s="163"/>
      <c r="U112" s="163"/>
      <c r="V112" s="148">
        <v>0</v>
      </c>
      <c r="W112" s="148">
        <v>8.8315338005148986E-2</v>
      </c>
      <c r="X112" s="163"/>
      <c r="Y112" s="187"/>
      <c r="Z112" s="163"/>
      <c r="AA112" s="163"/>
      <c r="AB112" s="163"/>
      <c r="AC112" s="148">
        <v>8.8315338005148986E-2</v>
      </c>
    </row>
    <row r="113" spans="1:29" s="183" customFormat="1" ht="12" customHeight="1" x14ac:dyDescent="0.2">
      <c r="A113" s="195"/>
      <c r="B113" s="194" t="s">
        <v>92</v>
      </c>
      <c r="C113" s="163"/>
      <c r="D113" s="163"/>
      <c r="E113" s="163"/>
      <c r="F113" s="148"/>
      <c r="G113" s="163"/>
      <c r="H113" s="163"/>
      <c r="I113" s="163"/>
      <c r="J113" s="163"/>
      <c r="K113" s="163"/>
      <c r="L113" s="163">
        <v>5.161359045265729</v>
      </c>
      <c r="M113" s="163"/>
      <c r="N113" s="163">
        <v>5.8115239659289539E-2</v>
      </c>
      <c r="O113" s="163"/>
      <c r="P113" s="163"/>
      <c r="Q113" s="163"/>
      <c r="R113" s="148">
        <v>5.2194742849250186</v>
      </c>
      <c r="S113" s="163"/>
      <c r="T113" s="163"/>
      <c r="U113" s="163"/>
      <c r="V113" s="148">
        <v>0</v>
      </c>
      <c r="W113" s="148">
        <v>5.2194742849250186</v>
      </c>
      <c r="X113" s="163"/>
      <c r="Y113" s="187"/>
      <c r="Z113" s="163"/>
      <c r="AA113" s="163"/>
      <c r="AB113" s="163"/>
      <c r="AC113" s="148">
        <v>5.2194742849250186</v>
      </c>
    </row>
    <row r="114" spans="1:29" s="183" customFormat="1" ht="12" customHeight="1" x14ac:dyDescent="0.2">
      <c r="A114" s="195"/>
      <c r="B114" s="194" t="s">
        <v>93</v>
      </c>
      <c r="C114" s="163"/>
      <c r="D114" s="163"/>
      <c r="E114" s="163"/>
      <c r="F114" s="148"/>
      <c r="G114" s="163"/>
      <c r="H114" s="163"/>
      <c r="I114" s="163"/>
      <c r="J114" s="163"/>
      <c r="K114" s="163"/>
      <c r="L114" s="163"/>
      <c r="M114" s="163"/>
      <c r="N114" s="163"/>
      <c r="O114" s="163"/>
      <c r="P114" s="163"/>
      <c r="Q114" s="163"/>
      <c r="R114" s="148">
        <v>0</v>
      </c>
      <c r="S114" s="163">
        <v>2.7940207339657288</v>
      </c>
      <c r="T114" s="163"/>
      <c r="U114" s="163"/>
      <c r="V114" s="148">
        <v>2.7940207339657288</v>
      </c>
      <c r="W114" s="148">
        <v>2.7940207339657288</v>
      </c>
      <c r="X114" s="163"/>
      <c r="Y114" s="187"/>
      <c r="Z114" s="163">
        <v>7.739858329388459E-2</v>
      </c>
      <c r="AA114" s="163"/>
      <c r="AB114" s="163"/>
      <c r="AC114" s="148">
        <v>2.8714193172596132</v>
      </c>
    </row>
    <row r="115" spans="1:29" s="183" customFormat="1" ht="12" customHeight="1" x14ac:dyDescent="0.2">
      <c r="A115" s="201"/>
      <c r="B115" s="295"/>
      <c r="C115" s="187"/>
      <c r="D115" s="187"/>
      <c r="E115" s="187"/>
      <c r="F115" s="186"/>
      <c r="G115" s="187"/>
      <c r="H115" s="187"/>
      <c r="I115" s="187"/>
      <c r="J115" s="187"/>
      <c r="K115" s="187"/>
      <c r="L115" s="187"/>
      <c r="M115" s="187"/>
      <c r="N115" s="187"/>
      <c r="O115" s="187"/>
      <c r="P115" s="187"/>
      <c r="Q115" s="187"/>
      <c r="R115" s="186"/>
      <c r="S115" s="187"/>
      <c r="T115" s="187"/>
      <c r="U115" s="187"/>
      <c r="V115" s="186"/>
      <c r="W115" s="186"/>
      <c r="X115" s="187"/>
      <c r="Y115" s="187"/>
      <c r="Z115" s="187"/>
      <c r="AA115" s="187"/>
      <c r="AB115" s="187"/>
      <c r="AC115" s="186"/>
    </row>
    <row r="116" spans="1:29" s="132" customFormat="1" ht="12" customHeight="1" x14ac:dyDescent="0.2">
      <c r="A116" s="78" t="s">
        <v>94</v>
      </c>
      <c r="B116" s="128"/>
      <c r="C116" s="80"/>
      <c r="D116" s="80"/>
      <c r="E116" s="80"/>
      <c r="F116" s="81"/>
      <c r="G116" s="80"/>
      <c r="H116" s="80"/>
      <c r="I116" s="80">
        <v>0.16970880477538197</v>
      </c>
      <c r="J116" s="80">
        <v>0.8950025829343633</v>
      </c>
      <c r="K116" s="80"/>
      <c r="L116" s="80">
        <v>9.3298882419128155</v>
      </c>
      <c r="M116" s="80"/>
      <c r="N116" s="80"/>
      <c r="O116" s="80"/>
      <c r="P116" s="80"/>
      <c r="Q116" s="80"/>
      <c r="R116" s="82">
        <v>10.394599629622562</v>
      </c>
      <c r="S116" s="80"/>
      <c r="T116" s="80"/>
      <c r="U116" s="80"/>
      <c r="V116" s="81"/>
      <c r="W116" s="81"/>
      <c r="X116" s="80"/>
      <c r="Y116" s="80"/>
      <c r="Z116" s="80">
        <v>0.10024401004426714</v>
      </c>
      <c r="AA116" s="80"/>
      <c r="AB116" s="80"/>
      <c r="AC116" s="81">
        <v>10.494843639666829</v>
      </c>
    </row>
    <row r="117" spans="1:29" s="133" customFormat="1" ht="12" customHeight="1" x14ac:dyDescent="0.2">
      <c r="A117" s="84" t="s">
        <v>95</v>
      </c>
      <c r="B117" s="129"/>
      <c r="C117" s="86"/>
      <c r="D117" s="86"/>
      <c r="E117" s="86"/>
      <c r="F117" s="87"/>
      <c r="G117" s="86"/>
      <c r="H117" s="86"/>
      <c r="I117" s="86">
        <v>0.16802567160209839</v>
      </c>
      <c r="J117" s="86">
        <v>0.17707614049616399</v>
      </c>
      <c r="K117" s="86"/>
      <c r="L117" s="86">
        <v>4.764808144313978</v>
      </c>
      <c r="M117" s="86"/>
      <c r="N117" s="86"/>
      <c r="O117" s="86"/>
      <c r="P117" s="86"/>
      <c r="Q117" s="86"/>
      <c r="R117" s="88">
        <v>5.1099099564122401</v>
      </c>
      <c r="S117" s="86"/>
      <c r="T117" s="86"/>
      <c r="U117" s="86"/>
      <c r="V117" s="87"/>
      <c r="W117" s="87"/>
      <c r="X117" s="86"/>
      <c r="Y117" s="86"/>
      <c r="Z117" s="86">
        <v>4.9871677232887421E-2</v>
      </c>
      <c r="AA117" s="86"/>
      <c r="AB117" s="86"/>
      <c r="AC117" s="87">
        <v>5.1597816336451272</v>
      </c>
    </row>
    <row r="118" spans="1:29" s="133" customFormat="1" ht="12" customHeight="1" x14ac:dyDescent="0.2">
      <c r="A118" s="84" t="s">
        <v>96</v>
      </c>
      <c r="B118" s="129"/>
      <c r="C118" s="86"/>
      <c r="D118" s="86"/>
      <c r="E118" s="86"/>
      <c r="F118" s="87"/>
      <c r="G118" s="86"/>
      <c r="H118" s="86"/>
      <c r="I118" s="86">
        <v>1.6813754861865729E-3</v>
      </c>
      <c r="J118" s="86">
        <v>2.675349935619633E-3</v>
      </c>
      <c r="K118" s="86"/>
      <c r="L118" s="86">
        <v>0.81345472315288314</v>
      </c>
      <c r="M118" s="86"/>
      <c r="N118" s="86"/>
      <c r="O118" s="86"/>
      <c r="P118" s="86"/>
      <c r="Q118" s="86"/>
      <c r="R118" s="88">
        <v>0.81781144857468935</v>
      </c>
      <c r="S118" s="86"/>
      <c r="T118" s="86"/>
      <c r="U118" s="86"/>
      <c r="V118" s="87"/>
      <c r="W118" s="87"/>
      <c r="X118" s="86"/>
      <c r="Y118" s="86"/>
      <c r="Z118" s="86">
        <v>2.2595092128997285E-3</v>
      </c>
      <c r="AA118" s="86"/>
      <c r="AB118" s="86"/>
      <c r="AC118" s="87">
        <v>0.82007095778758909</v>
      </c>
    </row>
    <row r="119" spans="1:29" s="133" customFormat="1" ht="12" customHeight="1" x14ac:dyDescent="0.2">
      <c r="A119" s="84" t="s">
        <v>97</v>
      </c>
      <c r="B119" s="129"/>
      <c r="C119" s="86"/>
      <c r="D119" s="86"/>
      <c r="E119" s="86"/>
      <c r="F119" s="87"/>
      <c r="G119" s="86"/>
      <c r="H119" s="86"/>
      <c r="I119" s="86"/>
      <c r="J119" s="86">
        <v>0.62542261293449875</v>
      </c>
      <c r="K119" s="86"/>
      <c r="L119" s="86"/>
      <c r="M119" s="86"/>
      <c r="N119" s="86"/>
      <c r="O119" s="86"/>
      <c r="P119" s="86"/>
      <c r="Q119" s="86"/>
      <c r="R119" s="88">
        <v>0.62542261293449875</v>
      </c>
      <c r="S119" s="86"/>
      <c r="T119" s="86"/>
      <c r="U119" s="86"/>
      <c r="V119" s="87"/>
      <c r="W119" s="87"/>
      <c r="X119" s="86"/>
      <c r="Y119" s="86"/>
      <c r="Z119" s="86">
        <v>4.8063127182479994E-2</v>
      </c>
      <c r="AA119" s="86"/>
      <c r="AB119" s="86"/>
      <c r="AC119" s="87">
        <v>0.6734857401169787</v>
      </c>
    </row>
    <row r="120" spans="1:29" s="133" customFormat="1" ht="12" customHeight="1" x14ac:dyDescent="0.2">
      <c r="A120" s="92" t="s">
        <v>98</v>
      </c>
      <c r="B120" s="130"/>
      <c r="C120" s="94"/>
      <c r="D120" s="94"/>
      <c r="E120" s="94"/>
      <c r="F120" s="95"/>
      <c r="G120" s="94"/>
      <c r="H120" s="94"/>
      <c r="I120" s="94">
        <v>1.7576870969999998E-6</v>
      </c>
      <c r="J120" s="94">
        <v>8.9828479568080891E-2</v>
      </c>
      <c r="K120" s="94"/>
      <c r="L120" s="94">
        <v>3.7516253744459545</v>
      </c>
      <c r="M120" s="94"/>
      <c r="N120" s="94"/>
      <c r="O120" s="94"/>
      <c r="P120" s="94"/>
      <c r="Q120" s="94"/>
      <c r="R120" s="96">
        <v>3.8414556117011323</v>
      </c>
      <c r="S120" s="94"/>
      <c r="T120" s="94"/>
      <c r="U120" s="94"/>
      <c r="V120" s="95"/>
      <c r="W120" s="95"/>
      <c r="X120" s="94"/>
      <c r="Y120" s="94"/>
      <c r="Z120" s="94">
        <v>4.9696416000000005E-5</v>
      </c>
      <c r="AA120" s="94"/>
      <c r="AB120" s="94"/>
      <c r="AC120" s="95">
        <v>3.8415053081171324</v>
      </c>
    </row>
    <row r="122" spans="1:29" x14ac:dyDescent="0.2">
      <c r="J122" s="147"/>
    </row>
  </sheetData>
  <mergeCells count="1">
    <mergeCell ref="A1:B4"/>
  </mergeCells>
  <pageMargins left="0.74803149606299213" right="0.74803149606299213" top="0.98425196850393704" bottom="0.98425196850393704" header="0.51181102362204722" footer="0.51181102362204722"/>
  <pageSetup paperSize="9" scale="32"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R124"/>
  <sheetViews>
    <sheetView showZeros="0" zoomScale="70" zoomScaleNormal="70" workbookViewId="0">
      <selection sqref="A1:AC120"/>
    </sheetView>
  </sheetViews>
  <sheetFormatPr defaultColWidth="7.85546875" defaultRowHeight="12" x14ac:dyDescent="0.2"/>
  <cols>
    <col min="1" max="2" width="7.85546875" style="3" customWidth="1"/>
    <col min="3" max="3" width="55.7109375" style="3" customWidth="1"/>
    <col min="4" max="30" width="10.7109375" style="8" customWidth="1"/>
    <col min="31" max="256" width="7.85546875" style="3"/>
    <col min="257" max="257" width="7.85546875" style="3" customWidth="1"/>
    <col min="258" max="258" width="15.7109375" style="3" customWidth="1"/>
    <col min="259" max="259" width="42.42578125" style="3" customWidth="1"/>
    <col min="260" max="260" width="9.42578125" style="3" bestFit="1" customWidth="1"/>
    <col min="261" max="261" width="8.140625" style="3" customWidth="1"/>
    <col min="262" max="262" width="8.140625" style="3" bestFit="1" customWidth="1"/>
    <col min="263" max="263" width="9.85546875" style="3" customWidth="1"/>
    <col min="264" max="264" width="11.85546875" style="3" bestFit="1" customWidth="1"/>
    <col min="265" max="269" width="8.140625" style="3" bestFit="1" customWidth="1"/>
    <col min="270" max="270" width="9.85546875" style="3" customWidth="1"/>
    <col min="271" max="272" width="8.140625" style="3" bestFit="1" customWidth="1"/>
    <col min="273" max="273" width="11" style="3" customWidth="1"/>
    <col min="274" max="274" width="10.85546875" style="3" customWidth="1"/>
    <col min="275" max="275" width="12.140625" style="3" customWidth="1"/>
    <col min="276" max="278" width="8.140625" style="3" bestFit="1" customWidth="1"/>
    <col min="279" max="279" width="10.85546875" style="3" customWidth="1"/>
    <col min="280" max="280" width="15.5703125" style="3" customWidth="1"/>
    <col min="281" max="282" width="8.5703125" style="3" customWidth="1"/>
    <col min="283" max="283" width="8.85546875" style="3" customWidth="1"/>
    <col min="284" max="284" width="8.5703125" style="3" bestFit="1" customWidth="1"/>
    <col min="285" max="285" width="8.140625" style="3" customWidth="1"/>
    <col min="286" max="286" width="9.85546875" style="3" customWidth="1"/>
    <col min="287" max="512" width="7.85546875" style="3"/>
    <col min="513" max="513" width="7.85546875" style="3" customWidth="1"/>
    <col min="514" max="514" width="15.7109375" style="3" customWidth="1"/>
    <col min="515" max="515" width="42.42578125" style="3" customWidth="1"/>
    <col min="516" max="516" width="9.42578125" style="3" bestFit="1" customWidth="1"/>
    <col min="517" max="517" width="8.140625" style="3" customWidth="1"/>
    <col min="518" max="518" width="8.140625" style="3" bestFit="1" customWidth="1"/>
    <col min="519" max="519" width="9.85546875" style="3" customWidth="1"/>
    <col min="520" max="520" width="11.85546875" style="3" bestFit="1" customWidth="1"/>
    <col min="521" max="525" width="8.140625" style="3" bestFit="1" customWidth="1"/>
    <col min="526" max="526" width="9.85546875" style="3" customWidth="1"/>
    <col min="527" max="528" width="8.140625" style="3" bestFit="1" customWidth="1"/>
    <col min="529" max="529" width="11" style="3" customWidth="1"/>
    <col min="530" max="530" width="10.85546875" style="3" customWidth="1"/>
    <col min="531" max="531" width="12.140625" style="3" customWidth="1"/>
    <col min="532" max="534" width="8.140625" style="3" bestFit="1" customWidth="1"/>
    <col min="535" max="535" width="10.85546875" style="3" customWidth="1"/>
    <col min="536" max="536" width="15.5703125" style="3" customWidth="1"/>
    <col min="537" max="538" width="8.5703125" style="3" customWidth="1"/>
    <col min="539" max="539" width="8.85546875" style="3" customWidth="1"/>
    <col min="540" max="540" width="8.5703125" style="3" bestFit="1" customWidth="1"/>
    <col min="541" max="541" width="8.140625" style="3" customWidth="1"/>
    <col min="542" max="542" width="9.85546875" style="3" customWidth="1"/>
    <col min="543" max="768" width="7.85546875" style="3"/>
    <col min="769" max="769" width="7.85546875" style="3" customWidth="1"/>
    <col min="770" max="770" width="15.7109375" style="3" customWidth="1"/>
    <col min="771" max="771" width="42.42578125" style="3" customWidth="1"/>
    <col min="772" max="772" width="9.42578125" style="3" bestFit="1" customWidth="1"/>
    <col min="773" max="773" width="8.140625" style="3" customWidth="1"/>
    <col min="774" max="774" width="8.140625" style="3" bestFit="1" customWidth="1"/>
    <col min="775" max="775" width="9.85546875" style="3" customWidth="1"/>
    <col min="776" max="776" width="11.85546875" style="3" bestFit="1" customWidth="1"/>
    <col min="777" max="781" width="8.140625" style="3" bestFit="1" customWidth="1"/>
    <col min="782" max="782" width="9.85546875" style="3" customWidth="1"/>
    <col min="783" max="784" width="8.140625" style="3" bestFit="1" customWidth="1"/>
    <col min="785" max="785" width="11" style="3" customWidth="1"/>
    <col min="786" max="786" width="10.85546875" style="3" customWidth="1"/>
    <col min="787" max="787" width="12.140625" style="3" customWidth="1"/>
    <col min="788" max="790" width="8.140625" style="3" bestFit="1" customWidth="1"/>
    <col min="791" max="791" width="10.85546875" style="3" customWidth="1"/>
    <col min="792" max="792" width="15.5703125" style="3" customWidth="1"/>
    <col min="793" max="794" width="8.5703125" style="3" customWidth="1"/>
    <col min="795" max="795" width="8.85546875" style="3" customWidth="1"/>
    <col min="796" max="796" width="8.5703125" style="3" bestFit="1" customWidth="1"/>
    <col min="797" max="797" width="8.140625" style="3" customWidth="1"/>
    <col min="798" max="798" width="9.85546875" style="3" customWidth="1"/>
    <col min="799" max="1024" width="7.85546875" style="3"/>
    <col min="1025" max="1025" width="7.85546875" style="3" customWidth="1"/>
    <col min="1026" max="1026" width="15.7109375" style="3" customWidth="1"/>
    <col min="1027" max="1027" width="42.42578125" style="3" customWidth="1"/>
    <col min="1028" max="1028" width="9.42578125" style="3" bestFit="1" customWidth="1"/>
    <col min="1029" max="1029" width="8.140625" style="3" customWidth="1"/>
    <col min="1030" max="1030" width="8.140625" style="3" bestFit="1" customWidth="1"/>
    <col min="1031" max="1031" width="9.85546875" style="3" customWidth="1"/>
    <col min="1032" max="1032" width="11.85546875" style="3" bestFit="1" customWidth="1"/>
    <col min="1033" max="1037" width="8.140625" style="3" bestFit="1" customWidth="1"/>
    <col min="1038" max="1038" width="9.85546875" style="3" customWidth="1"/>
    <col min="1039" max="1040" width="8.140625" style="3" bestFit="1" customWidth="1"/>
    <col min="1041" max="1041" width="11" style="3" customWidth="1"/>
    <col min="1042" max="1042" width="10.85546875" style="3" customWidth="1"/>
    <col min="1043" max="1043" width="12.140625" style="3" customWidth="1"/>
    <col min="1044" max="1046" width="8.140625" style="3" bestFit="1" customWidth="1"/>
    <col min="1047" max="1047" width="10.85546875" style="3" customWidth="1"/>
    <col min="1048" max="1048" width="15.5703125" style="3" customWidth="1"/>
    <col min="1049" max="1050" width="8.5703125" style="3" customWidth="1"/>
    <col min="1051" max="1051" width="8.85546875" style="3" customWidth="1"/>
    <col min="1052" max="1052" width="8.5703125" style="3" bestFit="1" customWidth="1"/>
    <col min="1053" max="1053" width="8.140625" style="3" customWidth="1"/>
    <col min="1054" max="1054" width="9.85546875" style="3" customWidth="1"/>
    <col min="1055" max="1280" width="7.85546875" style="3"/>
    <col min="1281" max="1281" width="7.85546875" style="3" customWidth="1"/>
    <col min="1282" max="1282" width="15.7109375" style="3" customWidth="1"/>
    <col min="1283" max="1283" width="42.42578125" style="3" customWidth="1"/>
    <col min="1284" max="1284" width="9.42578125" style="3" bestFit="1" customWidth="1"/>
    <col min="1285" max="1285" width="8.140625" style="3" customWidth="1"/>
    <col min="1286" max="1286" width="8.140625" style="3" bestFit="1" customWidth="1"/>
    <col min="1287" max="1287" width="9.85546875" style="3" customWidth="1"/>
    <col min="1288" max="1288" width="11.85546875" style="3" bestFit="1" customWidth="1"/>
    <col min="1289" max="1293" width="8.140625" style="3" bestFit="1" customWidth="1"/>
    <col min="1294" max="1294" width="9.85546875" style="3" customWidth="1"/>
    <col min="1295" max="1296" width="8.140625" style="3" bestFit="1" customWidth="1"/>
    <col min="1297" max="1297" width="11" style="3" customWidth="1"/>
    <col min="1298" max="1298" width="10.85546875" style="3" customWidth="1"/>
    <col min="1299" max="1299" width="12.140625" style="3" customWidth="1"/>
    <col min="1300" max="1302" width="8.140625" style="3" bestFit="1" customWidth="1"/>
    <col min="1303" max="1303" width="10.85546875" style="3" customWidth="1"/>
    <col min="1304" max="1304" width="15.5703125" style="3" customWidth="1"/>
    <col min="1305" max="1306" width="8.5703125" style="3" customWidth="1"/>
    <col min="1307" max="1307" width="8.85546875" style="3" customWidth="1"/>
    <col min="1308" max="1308" width="8.5703125" style="3" bestFit="1" customWidth="1"/>
    <col min="1309" max="1309" width="8.140625" style="3" customWidth="1"/>
    <col min="1310" max="1310" width="9.85546875" style="3" customWidth="1"/>
    <col min="1311" max="1536" width="7.85546875" style="3"/>
    <col min="1537" max="1537" width="7.85546875" style="3" customWidth="1"/>
    <col min="1538" max="1538" width="15.7109375" style="3" customWidth="1"/>
    <col min="1539" max="1539" width="42.42578125" style="3" customWidth="1"/>
    <col min="1540" max="1540" width="9.42578125" style="3" bestFit="1" customWidth="1"/>
    <col min="1541" max="1541" width="8.140625" style="3" customWidth="1"/>
    <col min="1542" max="1542" width="8.140625" style="3" bestFit="1" customWidth="1"/>
    <col min="1543" max="1543" width="9.85546875" style="3" customWidth="1"/>
    <col min="1544" max="1544" width="11.85546875" style="3" bestFit="1" customWidth="1"/>
    <col min="1545" max="1549" width="8.140625" style="3" bestFit="1" customWidth="1"/>
    <col min="1550" max="1550" width="9.85546875" style="3" customWidth="1"/>
    <col min="1551" max="1552" width="8.140625" style="3" bestFit="1" customWidth="1"/>
    <col min="1553" max="1553" width="11" style="3" customWidth="1"/>
    <col min="1554" max="1554" width="10.85546875" style="3" customWidth="1"/>
    <col min="1555" max="1555" width="12.140625" style="3" customWidth="1"/>
    <col min="1556" max="1558" width="8.140625" style="3" bestFit="1" customWidth="1"/>
    <col min="1559" max="1559" width="10.85546875" style="3" customWidth="1"/>
    <col min="1560" max="1560" width="15.5703125" style="3" customWidth="1"/>
    <col min="1561" max="1562" width="8.5703125" style="3" customWidth="1"/>
    <col min="1563" max="1563" width="8.85546875" style="3" customWidth="1"/>
    <col min="1564" max="1564" width="8.5703125" style="3" bestFit="1" customWidth="1"/>
    <col min="1565" max="1565" width="8.140625" style="3" customWidth="1"/>
    <col min="1566" max="1566" width="9.85546875" style="3" customWidth="1"/>
    <col min="1567" max="1792" width="7.85546875" style="3"/>
    <col min="1793" max="1793" width="7.85546875" style="3" customWidth="1"/>
    <col min="1794" max="1794" width="15.7109375" style="3" customWidth="1"/>
    <col min="1795" max="1795" width="42.42578125" style="3" customWidth="1"/>
    <col min="1796" max="1796" width="9.42578125" style="3" bestFit="1" customWidth="1"/>
    <col min="1797" max="1797" width="8.140625" style="3" customWidth="1"/>
    <col min="1798" max="1798" width="8.140625" style="3" bestFit="1" customWidth="1"/>
    <col min="1799" max="1799" width="9.85546875" style="3" customWidth="1"/>
    <col min="1800" max="1800" width="11.85546875" style="3" bestFit="1" customWidth="1"/>
    <col min="1801" max="1805" width="8.140625" style="3" bestFit="1" customWidth="1"/>
    <col min="1806" max="1806" width="9.85546875" style="3" customWidth="1"/>
    <col min="1807" max="1808" width="8.140625" style="3" bestFit="1" customWidth="1"/>
    <col min="1809" max="1809" width="11" style="3" customWidth="1"/>
    <col min="1810" max="1810" width="10.85546875" style="3" customWidth="1"/>
    <col min="1811" max="1811" width="12.140625" style="3" customWidth="1"/>
    <col min="1812" max="1814" width="8.140625" style="3" bestFit="1" customWidth="1"/>
    <col min="1815" max="1815" width="10.85546875" style="3" customWidth="1"/>
    <col min="1816" max="1816" width="15.5703125" style="3" customWidth="1"/>
    <col min="1817" max="1818" width="8.5703125" style="3" customWidth="1"/>
    <col min="1819" max="1819" width="8.85546875" style="3" customWidth="1"/>
    <col min="1820" max="1820" width="8.5703125" style="3" bestFit="1" customWidth="1"/>
    <col min="1821" max="1821" width="8.140625" style="3" customWidth="1"/>
    <col min="1822" max="1822" width="9.85546875" style="3" customWidth="1"/>
    <col min="1823" max="2048" width="7.85546875" style="3"/>
    <col min="2049" max="2049" width="7.85546875" style="3" customWidth="1"/>
    <col min="2050" max="2050" width="15.7109375" style="3" customWidth="1"/>
    <col min="2051" max="2051" width="42.42578125" style="3" customWidth="1"/>
    <col min="2052" max="2052" width="9.42578125" style="3" bestFit="1" customWidth="1"/>
    <col min="2053" max="2053" width="8.140625" style="3" customWidth="1"/>
    <col min="2054" max="2054" width="8.140625" style="3" bestFit="1" customWidth="1"/>
    <col min="2055" max="2055" width="9.85546875" style="3" customWidth="1"/>
    <col min="2056" max="2056" width="11.85546875" style="3" bestFit="1" customWidth="1"/>
    <col min="2057" max="2061" width="8.140625" style="3" bestFit="1" customWidth="1"/>
    <col min="2062" max="2062" width="9.85546875" style="3" customWidth="1"/>
    <col min="2063" max="2064" width="8.140625" style="3" bestFit="1" customWidth="1"/>
    <col min="2065" max="2065" width="11" style="3" customWidth="1"/>
    <col min="2066" max="2066" width="10.85546875" style="3" customWidth="1"/>
    <col min="2067" max="2067" width="12.140625" style="3" customWidth="1"/>
    <col min="2068" max="2070" width="8.140625" style="3" bestFit="1" customWidth="1"/>
    <col min="2071" max="2071" width="10.85546875" style="3" customWidth="1"/>
    <col min="2072" max="2072" width="15.5703125" style="3" customWidth="1"/>
    <col min="2073" max="2074" width="8.5703125" style="3" customWidth="1"/>
    <col min="2075" max="2075" width="8.85546875" style="3" customWidth="1"/>
    <col min="2076" max="2076" width="8.5703125" style="3" bestFit="1" customWidth="1"/>
    <col min="2077" max="2077" width="8.140625" style="3" customWidth="1"/>
    <col min="2078" max="2078" width="9.85546875" style="3" customWidth="1"/>
    <col min="2079" max="2304" width="7.85546875" style="3"/>
    <col min="2305" max="2305" width="7.85546875" style="3" customWidth="1"/>
    <col min="2306" max="2306" width="15.7109375" style="3" customWidth="1"/>
    <col min="2307" max="2307" width="42.42578125" style="3" customWidth="1"/>
    <col min="2308" max="2308" width="9.42578125" style="3" bestFit="1" customWidth="1"/>
    <col min="2309" max="2309" width="8.140625" style="3" customWidth="1"/>
    <col min="2310" max="2310" width="8.140625" style="3" bestFit="1" customWidth="1"/>
    <col min="2311" max="2311" width="9.85546875" style="3" customWidth="1"/>
    <col min="2312" max="2312" width="11.85546875" style="3" bestFit="1" customWidth="1"/>
    <col min="2313" max="2317" width="8.140625" style="3" bestFit="1" customWidth="1"/>
    <col min="2318" max="2318" width="9.85546875" style="3" customWidth="1"/>
    <col min="2319" max="2320" width="8.140625" style="3" bestFit="1" customWidth="1"/>
    <col min="2321" max="2321" width="11" style="3" customWidth="1"/>
    <col min="2322" max="2322" width="10.85546875" style="3" customWidth="1"/>
    <col min="2323" max="2323" width="12.140625" style="3" customWidth="1"/>
    <col min="2324" max="2326" width="8.140625" style="3" bestFit="1" customWidth="1"/>
    <col min="2327" max="2327" width="10.85546875" style="3" customWidth="1"/>
    <col min="2328" max="2328" width="15.5703125" style="3" customWidth="1"/>
    <col min="2329" max="2330" width="8.5703125" style="3" customWidth="1"/>
    <col min="2331" max="2331" width="8.85546875" style="3" customWidth="1"/>
    <col min="2332" max="2332" width="8.5703125" style="3" bestFit="1" customWidth="1"/>
    <col min="2333" max="2333" width="8.140625" style="3" customWidth="1"/>
    <col min="2334" max="2334" width="9.85546875" style="3" customWidth="1"/>
    <col min="2335" max="2560" width="7.85546875" style="3"/>
    <col min="2561" max="2561" width="7.85546875" style="3" customWidth="1"/>
    <col min="2562" max="2562" width="15.7109375" style="3" customWidth="1"/>
    <col min="2563" max="2563" width="42.42578125" style="3" customWidth="1"/>
    <col min="2564" max="2564" width="9.42578125" style="3" bestFit="1" customWidth="1"/>
    <col min="2565" max="2565" width="8.140625" style="3" customWidth="1"/>
    <col min="2566" max="2566" width="8.140625" style="3" bestFit="1" customWidth="1"/>
    <col min="2567" max="2567" width="9.85546875" style="3" customWidth="1"/>
    <col min="2568" max="2568" width="11.85546875" style="3" bestFit="1" customWidth="1"/>
    <col min="2569" max="2573" width="8.140625" style="3" bestFit="1" customWidth="1"/>
    <col min="2574" max="2574" width="9.85546875" style="3" customWidth="1"/>
    <col min="2575" max="2576" width="8.140625" style="3" bestFit="1" customWidth="1"/>
    <col min="2577" max="2577" width="11" style="3" customWidth="1"/>
    <col min="2578" max="2578" width="10.85546875" style="3" customWidth="1"/>
    <col min="2579" max="2579" width="12.140625" style="3" customWidth="1"/>
    <col min="2580" max="2582" width="8.140625" style="3" bestFit="1" customWidth="1"/>
    <col min="2583" max="2583" width="10.85546875" style="3" customWidth="1"/>
    <col min="2584" max="2584" width="15.5703125" style="3" customWidth="1"/>
    <col min="2585" max="2586" width="8.5703125" style="3" customWidth="1"/>
    <col min="2587" max="2587" width="8.85546875" style="3" customWidth="1"/>
    <col min="2588" max="2588" width="8.5703125" style="3" bestFit="1" customWidth="1"/>
    <col min="2589" max="2589" width="8.140625" style="3" customWidth="1"/>
    <col min="2590" max="2590" width="9.85546875" style="3" customWidth="1"/>
    <col min="2591" max="2816" width="7.85546875" style="3"/>
    <col min="2817" max="2817" width="7.85546875" style="3" customWidth="1"/>
    <col min="2818" max="2818" width="15.7109375" style="3" customWidth="1"/>
    <col min="2819" max="2819" width="42.42578125" style="3" customWidth="1"/>
    <col min="2820" max="2820" width="9.42578125" style="3" bestFit="1" customWidth="1"/>
    <col min="2821" max="2821" width="8.140625" style="3" customWidth="1"/>
    <col min="2822" max="2822" width="8.140625" style="3" bestFit="1" customWidth="1"/>
    <col min="2823" max="2823" width="9.85546875" style="3" customWidth="1"/>
    <col min="2824" max="2824" width="11.85546875" style="3" bestFit="1" customWidth="1"/>
    <col min="2825" max="2829" width="8.140625" style="3" bestFit="1" customWidth="1"/>
    <col min="2830" max="2830" width="9.85546875" style="3" customWidth="1"/>
    <col min="2831" max="2832" width="8.140625" style="3" bestFit="1" customWidth="1"/>
    <col min="2833" max="2833" width="11" style="3" customWidth="1"/>
    <col min="2834" max="2834" width="10.85546875" style="3" customWidth="1"/>
    <col min="2835" max="2835" width="12.140625" style="3" customWidth="1"/>
    <col min="2836" max="2838" width="8.140625" style="3" bestFit="1" customWidth="1"/>
    <col min="2839" max="2839" width="10.85546875" style="3" customWidth="1"/>
    <col min="2840" max="2840" width="15.5703125" style="3" customWidth="1"/>
    <col min="2841" max="2842" width="8.5703125" style="3" customWidth="1"/>
    <col min="2843" max="2843" width="8.85546875" style="3" customWidth="1"/>
    <col min="2844" max="2844" width="8.5703125" style="3" bestFit="1" customWidth="1"/>
    <col min="2845" max="2845" width="8.140625" style="3" customWidth="1"/>
    <col min="2846" max="2846" width="9.85546875" style="3" customWidth="1"/>
    <col min="2847" max="3072" width="7.85546875" style="3"/>
    <col min="3073" max="3073" width="7.85546875" style="3" customWidth="1"/>
    <col min="3074" max="3074" width="15.7109375" style="3" customWidth="1"/>
    <col min="3075" max="3075" width="42.42578125" style="3" customWidth="1"/>
    <col min="3076" max="3076" width="9.42578125" style="3" bestFit="1" customWidth="1"/>
    <col min="3077" max="3077" width="8.140625" style="3" customWidth="1"/>
    <col min="3078" max="3078" width="8.140625" style="3" bestFit="1" customWidth="1"/>
    <col min="3079" max="3079" width="9.85546875" style="3" customWidth="1"/>
    <col min="3080" max="3080" width="11.85546875" style="3" bestFit="1" customWidth="1"/>
    <col min="3081" max="3085" width="8.140625" style="3" bestFit="1" customWidth="1"/>
    <col min="3086" max="3086" width="9.85546875" style="3" customWidth="1"/>
    <col min="3087" max="3088" width="8.140625" style="3" bestFit="1" customWidth="1"/>
    <col min="3089" max="3089" width="11" style="3" customWidth="1"/>
    <col min="3090" max="3090" width="10.85546875" style="3" customWidth="1"/>
    <col min="3091" max="3091" width="12.140625" style="3" customWidth="1"/>
    <col min="3092" max="3094" width="8.140625" style="3" bestFit="1" customWidth="1"/>
    <col min="3095" max="3095" width="10.85546875" style="3" customWidth="1"/>
    <col min="3096" max="3096" width="15.5703125" style="3" customWidth="1"/>
    <col min="3097" max="3098" width="8.5703125" style="3" customWidth="1"/>
    <col min="3099" max="3099" width="8.85546875" style="3" customWidth="1"/>
    <col min="3100" max="3100" width="8.5703125" style="3" bestFit="1" customWidth="1"/>
    <col min="3101" max="3101" width="8.140625" style="3" customWidth="1"/>
    <col min="3102" max="3102" width="9.85546875" style="3" customWidth="1"/>
    <col min="3103" max="3328" width="7.85546875" style="3"/>
    <col min="3329" max="3329" width="7.85546875" style="3" customWidth="1"/>
    <col min="3330" max="3330" width="15.7109375" style="3" customWidth="1"/>
    <col min="3331" max="3331" width="42.42578125" style="3" customWidth="1"/>
    <col min="3332" max="3332" width="9.42578125" style="3" bestFit="1" customWidth="1"/>
    <col min="3333" max="3333" width="8.140625" style="3" customWidth="1"/>
    <col min="3334" max="3334" width="8.140625" style="3" bestFit="1" customWidth="1"/>
    <col min="3335" max="3335" width="9.85546875" style="3" customWidth="1"/>
    <col min="3336" max="3336" width="11.85546875" style="3" bestFit="1" customWidth="1"/>
    <col min="3337" max="3341" width="8.140625" style="3" bestFit="1" customWidth="1"/>
    <col min="3342" max="3342" width="9.85546875" style="3" customWidth="1"/>
    <col min="3343" max="3344" width="8.140625" style="3" bestFit="1" customWidth="1"/>
    <col min="3345" max="3345" width="11" style="3" customWidth="1"/>
    <col min="3346" max="3346" width="10.85546875" style="3" customWidth="1"/>
    <col min="3347" max="3347" width="12.140625" style="3" customWidth="1"/>
    <col min="3348" max="3350" width="8.140625" style="3" bestFit="1" customWidth="1"/>
    <col min="3351" max="3351" width="10.85546875" style="3" customWidth="1"/>
    <col min="3352" max="3352" width="15.5703125" style="3" customWidth="1"/>
    <col min="3353" max="3354" width="8.5703125" style="3" customWidth="1"/>
    <col min="3355" max="3355" width="8.85546875" style="3" customWidth="1"/>
    <col min="3356" max="3356" width="8.5703125" style="3" bestFit="1" customWidth="1"/>
    <col min="3357" max="3357" width="8.140625" style="3" customWidth="1"/>
    <col min="3358" max="3358" width="9.85546875" style="3" customWidth="1"/>
    <col min="3359" max="3584" width="7.85546875" style="3"/>
    <col min="3585" max="3585" width="7.85546875" style="3" customWidth="1"/>
    <col min="3586" max="3586" width="15.7109375" style="3" customWidth="1"/>
    <col min="3587" max="3587" width="42.42578125" style="3" customWidth="1"/>
    <col min="3588" max="3588" width="9.42578125" style="3" bestFit="1" customWidth="1"/>
    <col min="3589" max="3589" width="8.140625" style="3" customWidth="1"/>
    <col min="3590" max="3590" width="8.140625" style="3" bestFit="1" customWidth="1"/>
    <col min="3591" max="3591" width="9.85546875" style="3" customWidth="1"/>
    <col min="3592" max="3592" width="11.85546875" style="3" bestFit="1" customWidth="1"/>
    <col min="3593" max="3597" width="8.140625" style="3" bestFit="1" customWidth="1"/>
    <col min="3598" max="3598" width="9.85546875" style="3" customWidth="1"/>
    <col min="3599" max="3600" width="8.140625" style="3" bestFit="1" customWidth="1"/>
    <col min="3601" max="3601" width="11" style="3" customWidth="1"/>
    <col min="3602" max="3602" width="10.85546875" style="3" customWidth="1"/>
    <col min="3603" max="3603" width="12.140625" style="3" customWidth="1"/>
    <col min="3604" max="3606" width="8.140625" style="3" bestFit="1" customWidth="1"/>
    <col min="3607" max="3607" width="10.85546875" style="3" customWidth="1"/>
    <col min="3608" max="3608" width="15.5703125" style="3" customWidth="1"/>
    <col min="3609" max="3610" width="8.5703125" style="3" customWidth="1"/>
    <col min="3611" max="3611" width="8.85546875" style="3" customWidth="1"/>
    <col min="3612" max="3612" width="8.5703125" style="3" bestFit="1" customWidth="1"/>
    <col min="3613" max="3613" width="8.140625" style="3" customWidth="1"/>
    <col min="3614" max="3614" width="9.85546875" style="3" customWidth="1"/>
    <col min="3615" max="3840" width="7.85546875" style="3"/>
    <col min="3841" max="3841" width="7.85546875" style="3" customWidth="1"/>
    <col min="3842" max="3842" width="15.7109375" style="3" customWidth="1"/>
    <col min="3843" max="3843" width="42.42578125" style="3" customWidth="1"/>
    <col min="3844" max="3844" width="9.42578125" style="3" bestFit="1" customWidth="1"/>
    <col min="3845" max="3845" width="8.140625" style="3" customWidth="1"/>
    <col min="3846" max="3846" width="8.140625" style="3" bestFit="1" customWidth="1"/>
    <col min="3847" max="3847" width="9.85546875" style="3" customWidth="1"/>
    <col min="3848" max="3848" width="11.85546875" style="3" bestFit="1" customWidth="1"/>
    <col min="3849" max="3853" width="8.140625" style="3" bestFit="1" customWidth="1"/>
    <col min="3854" max="3854" width="9.85546875" style="3" customWidth="1"/>
    <col min="3855" max="3856" width="8.140625" style="3" bestFit="1" customWidth="1"/>
    <col min="3857" max="3857" width="11" style="3" customWidth="1"/>
    <col min="3858" max="3858" width="10.85546875" style="3" customWidth="1"/>
    <col min="3859" max="3859" width="12.140625" style="3" customWidth="1"/>
    <col min="3860" max="3862" width="8.140625" style="3" bestFit="1" customWidth="1"/>
    <col min="3863" max="3863" width="10.85546875" style="3" customWidth="1"/>
    <col min="3864" max="3864" width="15.5703125" style="3" customWidth="1"/>
    <col min="3865" max="3866" width="8.5703125" style="3" customWidth="1"/>
    <col min="3867" max="3867" width="8.85546875" style="3" customWidth="1"/>
    <col min="3868" max="3868" width="8.5703125" style="3" bestFit="1" customWidth="1"/>
    <col min="3869" max="3869" width="8.140625" style="3" customWidth="1"/>
    <col min="3870" max="3870" width="9.85546875" style="3" customWidth="1"/>
    <col min="3871" max="4096" width="7.85546875" style="3"/>
    <col min="4097" max="4097" width="7.85546875" style="3" customWidth="1"/>
    <col min="4098" max="4098" width="15.7109375" style="3" customWidth="1"/>
    <col min="4099" max="4099" width="42.42578125" style="3" customWidth="1"/>
    <col min="4100" max="4100" width="9.42578125" style="3" bestFit="1" customWidth="1"/>
    <col min="4101" max="4101" width="8.140625" style="3" customWidth="1"/>
    <col min="4102" max="4102" width="8.140625" style="3" bestFit="1" customWidth="1"/>
    <col min="4103" max="4103" width="9.85546875" style="3" customWidth="1"/>
    <col min="4104" max="4104" width="11.85546875" style="3" bestFit="1" customWidth="1"/>
    <col min="4105" max="4109" width="8.140625" style="3" bestFit="1" customWidth="1"/>
    <col min="4110" max="4110" width="9.85546875" style="3" customWidth="1"/>
    <col min="4111" max="4112" width="8.140625" style="3" bestFit="1" customWidth="1"/>
    <col min="4113" max="4113" width="11" style="3" customWidth="1"/>
    <col min="4114" max="4114" width="10.85546875" style="3" customWidth="1"/>
    <col min="4115" max="4115" width="12.140625" style="3" customWidth="1"/>
    <col min="4116" max="4118" width="8.140625" style="3" bestFit="1" customWidth="1"/>
    <col min="4119" max="4119" width="10.85546875" style="3" customWidth="1"/>
    <col min="4120" max="4120" width="15.5703125" style="3" customWidth="1"/>
    <col min="4121" max="4122" width="8.5703125" style="3" customWidth="1"/>
    <col min="4123" max="4123" width="8.85546875" style="3" customWidth="1"/>
    <col min="4124" max="4124" width="8.5703125" style="3" bestFit="1" customWidth="1"/>
    <col min="4125" max="4125" width="8.140625" style="3" customWidth="1"/>
    <col min="4126" max="4126" width="9.85546875" style="3" customWidth="1"/>
    <col min="4127" max="4352" width="7.85546875" style="3"/>
    <col min="4353" max="4353" width="7.85546875" style="3" customWidth="1"/>
    <col min="4354" max="4354" width="15.7109375" style="3" customWidth="1"/>
    <col min="4355" max="4355" width="42.42578125" style="3" customWidth="1"/>
    <col min="4356" max="4356" width="9.42578125" style="3" bestFit="1" customWidth="1"/>
    <col min="4357" max="4357" width="8.140625" style="3" customWidth="1"/>
    <col min="4358" max="4358" width="8.140625" style="3" bestFit="1" customWidth="1"/>
    <col min="4359" max="4359" width="9.85546875" style="3" customWidth="1"/>
    <col min="4360" max="4360" width="11.85546875" style="3" bestFit="1" customWidth="1"/>
    <col min="4361" max="4365" width="8.140625" style="3" bestFit="1" customWidth="1"/>
    <col min="4366" max="4366" width="9.85546875" style="3" customWidth="1"/>
    <col min="4367" max="4368" width="8.140625" style="3" bestFit="1" customWidth="1"/>
    <col min="4369" max="4369" width="11" style="3" customWidth="1"/>
    <col min="4370" max="4370" width="10.85546875" style="3" customWidth="1"/>
    <col min="4371" max="4371" width="12.140625" style="3" customWidth="1"/>
    <col min="4372" max="4374" width="8.140625" style="3" bestFit="1" customWidth="1"/>
    <col min="4375" max="4375" width="10.85546875" style="3" customWidth="1"/>
    <col min="4376" max="4376" width="15.5703125" style="3" customWidth="1"/>
    <col min="4377" max="4378" width="8.5703125" style="3" customWidth="1"/>
    <col min="4379" max="4379" width="8.85546875" style="3" customWidth="1"/>
    <col min="4380" max="4380" width="8.5703125" style="3" bestFit="1" customWidth="1"/>
    <col min="4381" max="4381" width="8.140625" style="3" customWidth="1"/>
    <col min="4382" max="4382" width="9.85546875" style="3" customWidth="1"/>
    <col min="4383" max="4608" width="7.85546875" style="3"/>
    <col min="4609" max="4609" width="7.85546875" style="3" customWidth="1"/>
    <col min="4610" max="4610" width="15.7109375" style="3" customWidth="1"/>
    <col min="4611" max="4611" width="42.42578125" style="3" customWidth="1"/>
    <col min="4612" max="4612" width="9.42578125" style="3" bestFit="1" customWidth="1"/>
    <col min="4613" max="4613" width="8.140625" style="3" customWidth="1"/>
    <col min="4614" max="4614" width="8.140625" style="3" bestFit="1" customWidth="1"/>
    <col min="4615" max="4615" width="9.85546875" style="3" customWidth="1"/>
    <col min="4616" max="4616" width="11.85546875" style="3" bestFit="1" customWidth="1"/>
    <col min="4617" max="4621" width="8.140625" style="3" bestFit="1" customWidth="1"/>
    <col min="4622" max="4622" width="9.85546875" style="3" customWidth="1"/>
    <col min="4623" max="4624" width="8.140625" style="3" bestFit="1" customWidth="1"/>
    <col min="4625" max="4625" width="11" style="3" customWidth="1"/>
    <col min="4626" max="4626" width="10.85546875" style="3" customWidth="1"/>
    <col min="4627" max="4627" width="12.140625" style="3" customWidth="1"/>
    <col min="4628" max="4630" width="8.140625" style="3" bestFit="1" customWidth="1"/>
    <col min="4631" max="4631" width="10.85546875" style="3" customWidth="1"/>
    <col min="4632" max="4632" width="15.5703125" style="3" customWidth="1"/>
    <col min="4633" max="4634" width="8.5703125" style="3" customWidth="1"/>
    <col min="4635" max="4635" width="8.85546875" style="3" customWidth="1"/>
    <col min="4636" max="4636" width="8.5703125" style="3" bestFit="1" customWidth="1"/>
    <col min="4637" max="4637" width="8.140625" style="3" customWidth="1"/>
    <col min="4638" max="4638" width="9.85546875" style="3" customWidth="1"/>
    <col min="4639" max="4864" width="7.85546875" style="3"/>
    <col min="4865" max="4865" width="7.85546875" style="3" customWidth="1"/>
    <col min="4866" max="4866" width="15.7109375" style="3" customWidth="1"/>
    <col min="4867" max="4867" width="42.42578125" style="3" customWidth="1"/>
    <col min="4868" max="4868" width="9.42578125" style="3" bestFit="1" customWidth="1"/>
    <col min="4869" max="4869" width="8.140625" style="3" customWidth="1"/>
    <col min="4870" max="4870" width="8.140625" style="3" bestFit="1" customWidth="1"/>
    <col min="4871" max="4871" width="9.85546875" style="3" customWidth="1"/>
    <col min="4872" max="4872" width="11.85546875" style="3" bestFit="1" customWidth="1"/>
    <col min="4873" max="4877" width="8.140625" style="3" bestFit="1" customWidth="1"/>
    <col min="4878" max="4878" width="9.85546875" style="3" customWidth="1"/>
    <col min="4879" max="4880" width="8.140625" style="3" bestFit="1" customWidth="1"/>
    <col min="4881" max="4881" width="11" style="3" customWidth="1"/>
    <col min="4882" max="4882" width="10.85546875" style="3" customWidth="1"/>
    <col min="4883" max="4883" width="12.140625" style="3" customWidth="1"/>
    <col min="4884" max="4886" width="8.140625" style="3" bestFit="1" customWidth="1"/>
    <col min="4887" max="4887" width="10.85546875" style="3" customWidth="1"/>
    <col min="4888" max="4888" width="15.5703125" style="3" customWidth="1"/>
    <col min="4889" max="4890" width="8.5703125" style="3" customWidth="1"/>
    <col min="4891" max="4891" width="8.85546875" style="3" customWidth="1"/>
    <col min="4892" max="4892" width="8.5703125" style="3" bestFit="1" customWidth="1"/>
    <col min="4893" max="4893" width="8.140625" style="3" customWidth="1"/>
    <col min="4894" max="4894" width="9.85546875" style="3" customWidth="1"/>
    <col min="4895" max="5120" width="7.85546875" style="3"/>
    <col min="5121" max="5121" width="7.85546875" style="3" customWidth="1"/>
    <col min="5122" max="5122" width="15.7109375" style="3" customWidth="1"/>
    <col min="5123" max="5123" width="42.42578125" style="3" customWidth="1"/>
    <col min="5124" max="5124" width="9.42578125" style="3" bestFit="1" customWidth="1"/>
    <col min="5125" max="5125" width="8.140625" style="3" customWidth="1"/>
    <col min="5126" max="5126" width="8.140625" style="3" bestFit="1" customWidth="1"/>
    <col min="5127" max="5127" width="9.85546875" style="3" customWidth="1"/>
    <col min="5128" max="5128" width="11.85546875" style="3" bestFit="1" customWidth="1"/>
    <col min="5129" max="5133" width="8.140625" style="3" bestFit="1" customWidth="1"/>
    <col min="5134" max="5134" width="9.85546875" style="3" customWidth="1"/>
    <col min="5135" max="5136" width="8.140625" style="3" bestFit="1" customWidth="1"/>
    <col min="5137" max="5137" width="11" style="3" customWidth="1"/>
    <col min="5138" max="5138" width="10.85546875" style="3" customWidth="1"/>
    <col min="5139" max="5139" width="12.140625" style="3" customWidth="1"/>
    <col min="5140" max="5142" width="8.140625" style="3" bestFit="1" customWidth="1"/>
    <col min="5143" max="5143" width="10.85546875" style="3" customWidth="1"/>
    <col min="5144" max="5144" width="15.5703125" style="3" customWidth="1"/>
    <col min="5145" max="5146" width="8.5703125" style="3" customWidth="1"/>
    <col min="5147" max="5147" width="8.85546875" style="3" customWidth="1"/>
    <col min="5148" max="5148" width="8.5703125" style="3" bestFit="1" customWidth="1"/>
    <col min="5149" max="5149" width="8.140625" style="3" customWidth="1"/>
    <col min="5150" max="5150" width="9.85546875" style="3" customWidth="1"/>
    <col min="5151" max="5376" width="7.85546875" style="3"/>
    <col min="5377" max="5377" width="7.85546875" style="3" customWidth="1"/>
    <col min="5378" max="5378" width="15.7109375" style="3" customWidth="1"/>
    <col min="5379" max="5379" width="42.42578125" style="3" customWidth="1"/>
    <col min="5380" max="5380" width="9.42578125" style="3" bestFit="1" customWidth="1"/>
    <col min="5381" max="5381" width="8.140625" style="3" customWidth="1"/>
    <col min="5382" max="5382" width="8.140625" style="3" bestFit="1" customWidth="1"/>
    <col min="5383" max="5383" width="9.85546875" style="3" customWidth="1"/>
    <col min="5384" max="5384" width="11.85546875" style="3" bestFit="1" customWidth="1"/>
    <col min="5385" max="5389" width="8.140625" style="3" bestFit="1" customWidth="1"/>
    <col min="5390" max="5390" width="9.85546875" style="3" customWidth="1"/>
    <col min="5391" max="5392" width="8.140625" style="3" bestFit="1" customWidth="1"/>
    <col min="5393" max="5393" width="11" style="3" customWidth="1"/>
    <col min="5394" max="5394" width="10.85546875" style="3" customWidth="1"/>
    <col min="5395" max="5395" width="12.140625" style="3" customWidth="1"/>
    <col min="5396" max="5398" width="8.140625" style="3" bestFit="1" customWidth="1"/>
    <col min="5399" max="5399" width="10.85546875" style="3" customWidth="1"/>
    <col min="5400" max="5400" width="15.5703125" style="3" customWidth="1"/>
    <col min="5401" max="5402" width="8.5703125" style="3" customWidth="1"/>
    <col min="5403" max="5403" width="8.85546875" style="3" customWidth="1"/>
    <col min="5404" max="5404" width="8.5703125" style="3" bestFit="1" customWidth="1"/>
    <col min="5405" max="5405" width="8.140625" style="3" customWidth="1"/>
    <col min="5406" max="5406" width="9.85546875" style="3" customWidth="1"/>
    <col min="5407" max="5632" width="7.85546875" style="3"/>
    <col min="5633" max="5633" width="7.85546875" style="3" customWidth="1"/>
    <col min="5634" max="5634" width="15.7109375" style="3" customWidth="1"/>
    <col min="5635" max="5635" width="42.42578125" style="3" customWidth="1"/>
    <col min="5636" max="5636" width="9.42578125" style="3" bestFit="1" customWidth="1"/>
    <col min="5637" max="5637" width="8.140625" style="3" customWidth="1"/>
    <col min="5638" max="5638" width="8.140625" style="3" bestFit="1" customWidth="1"/>
    <col min="5639" max="5639" width="9.85546875" style="3" customWidth="1"/>
    <col min="5640" max="5640" width="11.85546875" style="3" bestFit="1" customWidth="1"/>
    <col min="5641" max="5645" width="8.140625" style="3" bestFit="1" customWidth="1"/>
    <col min="5646" max="5646" width="9.85546875" style="3" customWidth="1"/>
    <col min="5647" max="5648" width="8.140625" style="3" bestFit="1" customWidth="1"/>
    <col min="5649" max="5649" width="11" style="3" customWidth="1"/>
    <col min="5650" max="5650" width="10.85546875" style="3" customWidth="1"/>
    <col min="5651" max="5651" width="12.140625" style="3" customWidth="1"/>
    <col min="5652" max="5654" width="8.140625" style="3" bestFit="1" customWidth="1"/>
    <col min="5655" max="5655" width="10.85546875" style="3" customWidth="1"/>
    <col min="5656" max="5656" width="15.5703125" style="3" customWidth="1"/>
    <col min="5657" max="5658" width="8.5703125" style="3" customWidth="1"/>
    <col min="5659" max="5659" width="8.85546875" style="3" customWidth="1"/>
    <col min="5660" max="5660" width="8.5703125" style="3" bestFit="1" customWidth="1"/>
    <col min="5661" max="5661" width="8.140625" style="3" customWidth="1"/>
    <col min="5662" max="5662" width="9.85546875" style="3" customWidth="1"/>
    <col min="5663" max="5888" width="7.85546875" style="3"/>
    <col min="5889" max="5889" width="7.85546875" style="3" customWidth="1"/>
    <col min="5890" max="5890" width="15.7109375" style="3" customWidth="1"/>
    <col min="5891" max="5891" width="42.42578125" style="3" customWidth="1"/>
    <col min="5892" max="5892" width="9.42578125" style="3" bestFit="1" customWidth="1"/>
    <col min="5893" max="5893" width="8.140625" style="3" customWidth="1"/>
    <col min="5894" max="5894" width="8.140625" style="3" bestFit="1" customWidth="1"/>
    <col min="5895" max="5895" width="9.85546875" style="3" customWidth="1"/>
    <col min="5896" max="5896" width="11.85546875" style="3" bestFit="1" customWidth="1"/>
    <col min="5897" max="5901" width="8.140625" style="3" bestFit="1" customWidth="1"/>
    <col min="5902" max="5902" width="9.85546875" style="3" customWidth="1"/>
    <col min="5903" max="5904" width="8.140625" style="3" bestFit="1" customWidth="1"/>
    <col min="5905" max="5905" width="11" style="3" customWidth="1"/>
    <col min="5906" max="5906" width="10.85546875" style="3" customWidth="1"/>
    <col min="5907" max="5907" width="12.140625" style="3" customWidth="1"/>
    <col min="5908" max="5910" width="8.140625" style="3" bestFit="1" customWidth="1"/>
    <col min="5911" max="5911" width="10.85546875" style="3" customWidth="1"/>
    <col min="5912" max="5912" width="15.5703125" style="3" customWidth="1"/>
    <col min="5913" max="5914" width="8.5703125" style="3" customWidth="1"/>
    <col min="5915" max="5915" width="8.85546875" style="3" customWidth="1"/>
    <col min="5916" max="5916" width="8.5703125" style="3" bestFit="1" customWidth="1"/>
    <col min="5917" max="5917" width="8.140625" style="3" customWidth="1"/>
    <col min="5918" max="5918" width="9.85546875" style="3" customWidth="1"/>
    <col min="5919" max="6144" width="7.85546875" style="3"/>
    <col min="6145" max="6145" width="7.85546875" style="3" customWidth="1"/>
    <col min="6146" max="6146" width="15.7109375" style="3" customWidth="1"/>
    <col min="6147" max="6147" width="42.42578125" style="3" customWidth="1"/>
    <col min="6148" max="6148" width="9.42578125" style="3" bestFit="1" customWidth="1"/>
    <col min="6149" max="6149" width="8.140625" style="3" customWidth="1"/>
    <col min="6150" max="6150" width="8.140625" style="3" bestFit="1" customWidth="1"/>
    <col min="6151" max="6151" width="9.85546875" style="3" customWidth="1"/>
    <col min="6152" max="6152" width="11.85546875" style="3" bestFit="1" customWidth="1"/>
    <col min="6153" max="6157" width="8.140625" style="3" bestFit="1" customWidth="1"/>
    <col min="6158" max="6158" width="9.85546875" style="3" customWidth="1"/>
    <col min="6159" max="6160" width="8.140625" style="3" bestFit="1" customWidth="1"/>
    <col min="6161" max="6161" width="11" style="3" customWidth="1"/>
    <col min="6162" max="6162" width="10.85546875" style="3" customWidth="1"/>
    <col min="6163" max="6163" width="12.140625" style="3" customWidth="1"/>
    <col min="6164" max="6166" width="8.140625" style="3" bestFit="1" customWidth="1"/>
    <col min="6167" max="6167" width="10.85546875" style="3" customWidth="1"/>
    <col min="6168" max="6168" width="15.5703125" style="3" customWidth="1"/>
    <col min="6169" max="6170" width="8.5703125" style="3" customWidth="1"/>
    <col min="6171" max="6171" width="8.85546875" style="3" customWidth="1"/>
    <col min="6172" max="6172" width="8.5703125" style="3" bestFit="1" customWidth="1"/>
    <col min="6173" max="6173" width="8.140625" style="3" customWidth="1"/>
    <col min="6174" max="6174" width="9.85546875" style="3" customWidth="1"/>
    <col min="6175" max="6400" width="7.85546875" style="3"/>
    <col min="6401" max="6401" width="7.85546875" style="3" customWidth="1"/>
    <col min="6402" max="6402" width="15.7109375" style="3" customWidth="1"/>
    <col min="6403" max="6403" width="42.42578125" style="3" customWidth="1"/>
    <col min="6404" max="6404" width="9.42578125" style="3" bestFit="1" customWidth="1"/>
    <col min="6405" max="6405" width="8.140625" style="3" customWidth="1"/>
    <col min="6406" max="6406" width="8.140625" style="3" bestFit="1" customWidth="1"/>
    <col min="6407" max="6407" width="9.85546875" style="3" customWidth="1"/>
    <col min="6408" max="6408" width="11.85546875" style="3" bestFit="1" customWidth="1"/>
    <col min="6409" max="6413" width="8.140625" style="3" bestFit="1" customWidth="1"/>
    <col min="6414" max="6414" width="9.85546875" style="3" customWidth="1"/>
    <col min="6415" max="6416" width="8.140625" style="3" bestFit="1" customWidth="1"/>
    <col min="6417" max="6417" width="11" style="3" customWidth="1"/>
    <col min="6418" max="6418" width="10.85546875" style="3" customWidth="1"/>
    <col min="6419" max="6419" width="12.140625" style="3" customWidth="1"/>
    <col min="6420" max="6422" width="8.140625" style="3" bestFit="1" customWidth="1"/>
    <col min="6423" max="6423" width="10.85546875" style="3" customWidth="1"/>
    <col min="6424" max="6424" width="15.5703125" style="3" customWidth="1"/>
    <col min="6425" max="6426" width="8.5703125" style="3" customWidth="1"/>
    <col min="6427" max="6427" width="8.85546875" style="3" customWidth="1"/>
    <col min="6428" max="6428" width="8.5703125" style="3" bestFit="1" customWidth="1"/>
    <col min="6429" max="6429" width="8.140625" style="3" customWidth="1"/>
    <col min="6430" max="6430" width="9.85546875" style="3" customWidth="1"/>
    <col min="6431" max="6656" width="7.85546875" style="3"/>
    <col min="6657" max="6657" width="7.85546875" style="3" customWidth="1"/>
    <col min="6658" max="6658" width="15.7109375" style="3" customWidth="1"/>
    <col min="6659" max="6659" width="42.42578125" style="3" customWidth="1"/>
    <col min="6660" max="6660" width="9.42578125" style="3" bestFit="1" customWidth="1"/>
    <col min="6661" max="6661" width="8.140625" style="3" customWidth="1"/>
    <col min="6662" max="6662" width="8.140625" style="3" bestFit="1" customWidth="1"/>
    <col min="6663" max="6663" width="9.85546875" style="3" customWidth="1"/>
    <col min="6664" max="6664" width="11.85546875" style="3" bestFit="1" customWidth="1"/>
    <col min="6665" max="6669" width="8.140625" style="3" bestFit="1" customWidth="1"/>
    <col min="6670" max="6670" width="9.85546875" style="3" customWidth="1"/>
    <col min="6671" max="6672" width="8.140625" style="3" bestFit="1" customWidth="1"/>
    <col min="6673" max="6673" width="11" style="3" customWidth="1"/>
    <col min="6674" max="6674" width="10.85546875" style="3" customWidth="1"/>
    <col min="6675" max="6675" width="12.140625" style="3" customWidth="1"/>
    <col min="6676" max="6678" width="8.140625" style="3" bestFit="1" customWidth="1"/>
    <col min="6679" max="6679" width="10.85546875" style="3" customWidth="1"/>
    <col min="6680" max="6680" width="15.5703125" style="3" customWidth="1"/>
    <col min="6681" max="6682" width="8.5703125" style="3" customWidth="1"/>
    <col min="6683" max="6683" width="8.85546875" style="3" customWidth="1"/>
    <col min="6684" max="6684" width="8.5703125" style="3" bestFit="1" customWidth="1"/>
    <col min="6685" max="6685" width="8.140625" style="3" customWidth="1"/>
    <col min="6686" max="6686" width="9.85546875" style="3" customWidth="1"/>
    <col min="6687" max="6912" width="7.85546875" style="3"/>
    <col min="6913" max="6913" width="7.85546875" style="3" customWidth="1"/>
    <col min="6914" max="6914" width="15.7109375" style="3" customWidth="1"/>
    <col min="6915" max="6915" width="42.42578125" style="3" customWidth="1"/>
    <col min="6916" max="6916" width="9.42578125" style="3" bestFit="1" customWidth="1"/>
    <col min="6917" max="6917" width="8.140625" style="3" customWidth="1"/>
    <col min="6918" max="6918" width="8.140625" style="3" bestFit="1" customWidth="1"/>
    <col min="6919" max="6919" width="9.85546875" style="3" customWidth="1"/>
    <col min="6920" max="6920" width="11.85546875" style="3" bestFit="1" customWidth="1"/>
    <col min="6921" max="6925" width="8.140625" style="3" bestFit="1" customWidth="1"/>
    <col min="6926" max="6926" width="9.85546875" style="3" customWidth="1"/>
    <col min="6927" max="6928" width="8.140625" style="3" bestFit="1" customWidth="1"/>
    <col min="6929" max="6929" width="11" style="3" customWidth="1"/>
    <col min="6930" max="6930" width="10.85546875" style="3" customWidth="1"/>
    <col min="6931" max="6931" width="12.140625" style="3" customWidth="1"/>
    <col min="6932" max="6934" width="8.140625" style="3" bestFit="1" customWidth="1"/>
    <col min="6935" max="6935" width="10.85546875" style="3" customWidth="1"/>
    <col min="6936" max="6936" width="15.5703125" style="3" customWidth="1"/>
    <col min="6937" max="6938" width="8.5703125" style="3" customWidth="1"/>
    <col min="6939" max="6939" width="8.85546875" style="3" customWidth="1"/>
    <col min="6940" max="6940" width="8.5703125" style="3" bestFit="1" customWidth="1"/>
    <col min="6941" max="6941" width="8.140625" style="3" customWidth="1"/>
    <col min="6942" max="6942" width="9.85546875" style="3" customWidth="1"/>
    <col min="6943" max="7168" width="7.85546875" style="3"/>
    <col min="7169" max="7169" width="7.85546875" style="3" customWidth="1"/>
    <col min="7170" max="7170" width="15.7109375" style="3" customWidth="1"/>
    <col min="7171" max="7171" width="42.42578125" style="3" customWidth="1"/>
    <col min="7172" max="7172" width="9.42578125" style="3" bestFit="1" customWidth="1"/>
    <col min="7173" max="7173" width="8.140625" style="3" customWidth="1"/>
    <col min="7174" max="7174" width="8.140625" style="3" bestFit="1" customWidth="1"/>
    <col min="7175" max="7175" width="9.85546875" style="3" customWidth="1"/>
    <col min="7176" max="7176" width="11.85546875" style="3" bestFit="1" customWidth="1"/>
    <col min="7177" max="7181" width="8.140625" style="3" bestFit="1" customWidth="1"/>
    <col min="7182" max="7182" width="9.85546875" style="3" customWidth="1"/>
    <col min="7183" max="7184" width="8.140625" style="3" bestFit="1" customWidth="1"/>
    <col min="7185" max="7185" width="11" style="3" customWidth="1"/>
    <col min="7186" max="7186" width="10.85546875" style="3" customWidth="1"/>
    <col min="7187" max="7187" width="12.140625" style="3" customWidth="1"/>
    <col min="7188" max="7190" width="8.140625" style="3" bestFit="1" customWidth="1"/>
    <col min="7191" max="7191" width="10.85546875" style="3" customWidth="1"/>
    <col min="7192" max="7192" width="15.5703125" style="3" customWidth="1"/>
    <col min="7193" max="7194" width="8.5703125" style="3" customWidth="1"/>
    <col min="7195" max="7195" width="8.85546875" style="3" customWidth="1"/>
    <col min="7196" max="7196" width="8.5703125" style="3" bestFit="1" customWidth="1"/>
    <col min="7197" max="7197" width="8.140625" style="3" customWidth="1"/>
    <col min="7198" max="7198" width="9.85546875" style="3" customWidth="1"/>
    <col min="7199" max="7424" width="7.85546875" style="3"/>
    <col min="7425" max="7425" width="7.85546875" style="3" customWidth="1"/>
    <col min="7426" max="7426" width="15.7109375" style="3" customWidth="1"/>
    <col min="7427" max="7427" width="42.42578125" style="3" customWidth="1"/>
    <col min="7428" max="7428" width="9.42578125" style="3" bestFit="1" customWidth="1"/>
    <col min="7429" max="7429" width="8.140625" style="3" customWidth="1"/>
    <col min="7430" max="7430" width="8.140625" style="3" bestFit="1" customWidth="1"/>
    <col min="7431" max="7431" width="9.85546875" style="3" customWidth="1"/>
    <col min="7432" max="7432" width="11.85546875" style="3" bestFit="1" customWidth="1"/>
    <col min="7433" max="7437" width="8.140625" style="3" bestFit="1" customWidth="1"/>
    <col min="7438" max="7438" width="9.85546875" style="3" customWidth="1"/>
    <col min="7439" max="7440" width="8.140625" style="3" bestFit="1" customWidth="1"/>
    <col min="7441" max="7441" width="11" style="3" customWidth="1"/>
    <col min="7442" max="7442" width="10.85546875" style="3" customWidth="1"/>
    <col min="7443" max="7443" width="12.140625" style="3" customWidth="1"/>
    <col min="7444" max="7446" width="8.140625" style="3" bestFit="1" customWidth="1"/>
    <col min="7447" max="7447" width="10.85546875" style="3" customWidth="1"/>
    <col min="7448" max="7448" width="15.5703125" style="3" customWidth="1"/>
    <col min="7449" max="7450" width="8.5703125" style="3" customWidth="1"/>
    <col min="7451" max="7451" width="8.85546875" style="3" customWidth="1"/>
    <col min="7452" max="7452" width="8.5703125" style="3" bestFit="1" customWidth="1"/>
    <col min="7453" max="7453" width="8.140625" style="3" customWidth="1"/>
    <col min="7454" max="7454" width="9.85546875" style="3" customWidth="1"/>
    <col min="7455" max="7680" width="7.85546875" style="3"/>
    <col min="7681" max="7681" width="7.85546875" style="3" customWidth="1"/>
    <col min="7682" max="7682" width="15.7109375" style="3" customWidth="1"/>
    <col min="7683" max="7683" width="42.42578125" style="3" customWidth="1"/>
    <col min="7684" max="7684" width="9.42578125" style="3" bestFit="1" customWidth="1"/>
    <col min="7685" max="7685" width="8.140625" style="3" customWidth="1"/>
    <col min="7686" max="7686" width="8.140625" style="3" bestFit="1" customWidth="1"/>
    <col min="7687" max="7687" width="9.85546875" style="3" customWidth="1"/>
    <col min="7688" max="7688" width="11.85546875" style="3" bestFit="1" customWidth="1"/>
    <col min="7689" max="7693" width="8.140625" style="3" bestFit="1" customWidth="1"/>
    <col min="7694" max="7694" width="9.85546875" style="3" customWidth="1"/>
    <col min="7695" max="7696" width="8.140625" style="3" bestFit="1" customWidth="1"/>
    <col min="7697" max="7697" width="11" style="3" customWidth="1"/>
    <col min="7698" max="7698" width="10.85546875" style="3" customWidth="1"/>
    <col min="7699" max="7699" width="12.140625" style="3" customWidth="1"/>
    <col min="7700" max="7702" width="8.140625" style="3" bestFit="1" customWidth="1"/>
    <col min="7703" max="7703" width="10.85546875" style="3" customWidth="1"/>
    <col min="7704" max="7704" width="15.5703125" style="3" customWidth="1"/>
    <col min="7705" max="7706" width="8.5703125" style="3" customWidth="1"/>
    <col min="7707" max="7707" width="8.85546875" style="3" customWidth="1"/>
    <col min="7708" max="7708" width="8.5703125" style="3" bestFit="1" customWidth="1"/>
    <col min="7709" max="7709" width="8.140625" style="3" customWidth="1"/>
    <col min="7710" max="7710" width="9.85546875" style="3" customWidth="1"/>
    <col min="7711" max="7936" width="7.85546875" style="3"/>
    <col min="7937" max="7937" width="7.85546875" style="3" customWidth="1"/>
    <col min="7938" max="7938" width="15.7109375" style="3" customWidth="1"/>
    <col min="7939" max="7939" width="42.42578125" style="3" customWidth="1"/>
    <col min="7940" max="7940" width="9.42578125" style="3" bestFit="1" customWidth="1"/>
    <col min="7941" max="7941" width="8.140625" style="3" customWidth="1"/>
    <col min="7942" max="7942" width="8.140625" style="3" bestFit="1" customWidth="1"/>
    <col min="7943" max="7943" width="9.85546875" style="3" customWidth="1"/>
    <col min="7944" max="7944" width="11.85546875" style="3" bestFit="1" customWidth="1"/>
    <col min="7945" max="7949" width="8.140625" style="3" bestFit="1" customWidth="1"/>
    <col min="7950" max="7950" width="9.85546875" style="3" customWidth="1"/>
    <col min="7951" max="7952" width="8.140625" style="3" bestFit="1" customWidth="1"/>
    <col min="7953" max="7953" width="11" style="3" customWidth="1"/>
    <col min="7954" max="7954" width="10.85546875" style="3" customWidth="1"/>
    <col min="7955" max="7955" width="12.140625" style="3" customWidth="1"/>
    <col min="7956" max="7958" width="8.140625" style="3" bestFit="1" customWidth="1"/>
    <col min="7959" max="7959" width="10.85546875" style="3" customWidth="1"/>
    <col min="7960" max="7960" width="15.5703125" style="3" customWidth="1"/>
    <col min="7961" max="7962" width="8.5703125" style="3" customWidth="1"/>
    <col min="7963" max="7963" width="8.85546875" style="3" customWidth="1"/>
    <col min="7964" max="7964" width="8.5703125" style="3" bestFit="1" customWidth="1"/>
    <col min="7965" max="7965" width="8.140625" style="3" customWidth="1"/>
    <col min="7966" max="7966" width="9.85546875" style="3" customWidth="1"/>
    <col min="7967" max="8192" width="7.85546875" style="3"/>
    <col min="8193" max="8193" width="7.85546875" style="3" customWidth="1"/>
    <col min="8194" max="8194" width="15.7109375" style="3" customWidth="1"/>
    <col min="8195" max="8195" width="42.42578125" style="3" customWidth="1"/>
    <col min="8196" max="8196" width="9.42578125" style="3" bestFit="1" customWidth="1"/>
    <col min="8197" max="8197" width="8.140625" style="3" customWidth="1"/>
    <col min="8198" max="8198" width="8.140625" style="3" bestFit="1" customWidth="1"/>
    <col min="8199" max="8199" width="9.85546875" style="3" customWidth="1"/>
    <col min="8200" max="8200" width="11.85546875" style="3" bestFit="1" customWidth="1"/>
    <col min="8201" max="8205" width="8.140625" style="3" bestFit="1" customWidth="1"/>
    <col min="8206" max="8206" width="9.85546875" style="3" customWidth="1"/>
    <col min="8207" max="8208" width="8.140625" style="3" bestFit="1" customWidth="1"/>
    <col min="8209" max="8209" width="11" style="3" customWidth="1"/>
    <col min="8210" max="8210" width="10.85546875" style="3" customWidth="1"/>
    <col min="8211" max="8211" width="12.140625" style="3" customWidth="1"/>
    <col min="8212" max="8214" width="8.140625" style="3" bestFit="1" customWidth="1"/>
    <col min="8215" max="8215" width="10.85546875" style="3" customWidth="1"/>
    <col min="8216" max="8216" width="15.5703125" style="3" customWidth="1"/>
    <col min="8217" max="8218" width="8.5703125" style="3" customWidth="1"/>
    <col min="8219" max="8219" width="8.85546875" style="3" customWidth="1"/>
    <col min="8220" max="8220" width="8.5703125" style="3" bestFit="1" customWidth="1"/>
    <col min="8221" max="8221" width="8.140625" style="3" customWidth="1"/>
    <col min="8222" max="8222" width="9.85546875" style="3" customWidth="1"/>
    <col min="8223" max="8448" width="7.85546875" style="3"/>
    <col min="8449" max="8449" width="7.85546875" style="3" customWidth="1"/>
    <col min="8450" max="8450" width="15.7109375" style="3" customWidth="1"/>
    <col min="8451" max="8451" width="42.42578125" style="3" customWidth="1"/>
    <col min="8452" max="8452" width="9.42578125" style="3" bestFit="1" customWidth="1"/>
    <col min="8453" max="8453" width="8.140625" style="3" customWidth="1"/>
    <col min="8454" max="8454" width="8.140625" style="3" bestFit="1" customWidth="1"/>
    <col min="8455" max="8455" width="9.85546875" style="3" customWidth="1"/>
    <col min="8456" max="8456" width="11.85546875" style="3" bestFit="1" customWidth="1"/>
    <col min="8457" max="8461" width="8.140625" style="3" bestFit="1" customWidth="1"/>
    <col min="8462" max="8462" width="9.85546875" style="3" customWidth="1"/>
    <col min="8463" max="8464" width="8.140625" style="3" bestFit="1" customWidth="1"/>
    <col min="8465" max="8465" width="11" style="3" customWidth="1"/>
    <col min="8466" max="8466" width="10.85546875" style="3" customWidth="1"/>
    <col min="8467" max="8467" width="12.140625" style="3" customWidth="1"/>
    <col min="8468" max="8470" width="8.140625" style="3" bestFit="1" customWidth="1"/>
    <col min="8471" max="8471" width="10.85546875" style="3" customWidth="1"/>
    <col min="8472" max="8472" width="15.5703125" style="3" customWidth="1"/>
    <col min="8473" max="8474" width="8.5703125" style="3" customWidth="1"/>
    <col min="8475" max="8475" width="8.85546875" style="3" customWidth="1"/>
    <col min="8476" max="8476" width="8.5703125" style="3" bestFit="1" customWidth="1"/>
    <col min="8477" max="8477" width="8.140625" style="3" customWidth="1"/>
    <col min="8478" max="8478" width="9.85546875" style="3" customWidth="1"/>
    <col min="8479" max="8704" width="7.85546875" style="3"/>
    <col min="8705" max="8705" width="7.85546875" style="3" customWidth="1"/>
    <col min="8706" max="8706" width="15.7109375" style="3" customWidth="1"/>
    <col min="8707" max="8707" width="42.42578125" style="3" customWidth="1"/>
    <col min="8708" max="8708" width="9.42578125" style="3" bestFit="1" customWidth="1"/>
    <col min="8709" max="8709" width="8.140625" style="3" customWidth="1"/>
    <col min="8710" max="8710" width="8.140625" style="3" bestFit="1" customWidth="1"/>
    <col min="8711" max="8711" width="9.85546875" style="3" customWidth="1"/>
    <col min="8712" max="8712" width="11.85546875" style="3" bestFit="1" customWidth="1"/>
    <col min="8713" max="8717" width="8.140625" style="3" bestFit="1" customWidth="1"/>
    <col min="8718" max="8718" width="9.85546875" style="3" customWidth="1"/>
    <col min="8719" max="8720" width="8.140625" style="3" bestFit="1" customWidth="1"/>
    <col min="8721" max="8721" width="11" style="3" customWidth="1"/>
    <col min="8722" max="8722" width="10.85546875" style="3" customWidth="1"/>
    <col min="8723" max="8723" width="12.140625" style="3" customWidth="1"/>
    <col min="8724" max="8726" width="8.140625" style="3" bestFit="1" customWidth="1"/>
    <col min="8727" max="8727" width="10.85546875" style="3" customWidth="1"/>
    <col min="8728" max="8728" width="15.5703125" style="3" customWidth="1"/>
    <col min="8729" max="8730" width="8.5703125" style="3" customWidth="1"/>
    <col min="8731" max="8731" width="8.85546875" style="3" customWidth="1"/>
    <col min="8732" max="8732" width="8.5703125" style="3" bestFit="1" customWidth="1"/>
    <col min="8733" max="8733" width="8.140625" style="3" customWidth="1"/>
    <col min="8734" max="8734" width="9.85546875" style="3" customWidth="1"/>
    <col min="8735" max="8960" width="7.85546875" style="3"/>
    <col min="8961" max="8961" width="7.85546875" style="3" customWidth="1"/>
    <col min="8962" max="8962" width="15.7109375" style="3" customWidth="1"/>
    <col min="8963" max="8963" width="42.42578125" style="3" customWidth="1"/>
    <col min="8964" max="8964" width="9.42578125" style="3" bestFit="1" customWidth="1"/>
    <col min="8965" max="8965" width="8.140625" style="3" customWidth="1"/>
    <col min="8966" max="8966" width="8.140625" style="3" bestFit="1" customWidth="1"/>
    <col min="8967" max="8967" width="9.85546875" style="3" customWidth="1"/>
    <col min="8968" max="8968" width="11.85546875" style="3" bestFit="1" customWidth="1"/>
    <col min="8969" max="8973" width="8.140625" style="3" bestFit="1" customWidth="1"/>
    <col min="8974" max="8974" width="9.85546875" style="3" customWidth="1"/>
    <col min="8975" max="8976" width="8.140625" style="3" bestFit="1" customWidth="1"/>
    <col min="8977" max="8977" width="11" style="3" customWidth="1"/>
    <col min="8978" max="8978" width="10.85546875" style="3" customWidth="1"/>
    <col min="8979" max="8979" width="12.140625" style="3" customWidth="1"/>
    <col min="8980" max="8982" width="8.140625" style="3" bestFit="1" customWidth="1"/>
    <col min="8983" max="8983" width="10.85546875" style="3" customWidth="1"/>
    <col min="8984" max="8984" width="15.5703125" style="3" customWidth="1"/>
    <col min="8985" max="8986" width="8.5703125" style="3" customWidth="1"/>
    <col min="8987" max="8987" width="8.85546875" style="3" customWidth="1"/>
    <col min="8988" max="8988" width="8.5703125" style="3" bestFit="1" customWidth="1"/>
    <col min="8989" max="8989" width="8.140625" style="3" customWidth="1"/>
    <col min="8990" max="8990" width="9.85546875" style="3" customWidth="1"/>
    <col min="8991" max="9216" width="7.85546875" style="3"/>
    <col min="9217" max="9217" width="7.85546875" style="3" customWidth="1"/>
    <col min="9218" max="9218" width="15.7109375" style="3" customWidth="1"/>
    <col min="9219" max="9219" width="42.42578125" style="3" customWidth="1"/>
    <col min="9220" max="9220" width="9.42578125" style="3" bestFit="1" customWidth="1"/>
    <col min="9221" max="9221" width="8.140625" style="3" customWidth="1"/>
    <col min="9222" max="9222" width="8.140625" style="3" bestFit="1" customWidth="1"/>
    <col min="9223" max="9223" width="9.85546875" style="3" customWidth="1"/>
    <col min="9224" max="9224" width="11.85546875" style="3" bestFit="1" customWidth="1"/>
    <col min="9225" max="9229" width="8.140625" style="3" bestFit="1" customWidth="1"/>
    <col min="9230" max="9230" width="9.85546875" style="3" customWidth="1"/>
    <col min="9231" max="9232" width="8.140625" style="3" bestFit="1" customWidth="1"/>
    <col min="9233" max="9233" width="11" style="3" customWidth="1"/>
    <col min="9234" max="9234" width="10.85546875" style="3" customWidth="1"/>
    <col min="9235" max="9235" width="12.140625" style="3" customWidth="1"/>
    <col min="9236" max="9238" width="8.140625" style="3" bestFit="1" customWidth="1"/>
    <col min="9239" max="9239" width="10.85546875" style="3" customWidth="1"/>
    <col min="9240" max="9240" width="15.5703125" style="3" customWidth="1"/>
    <col min="9241" max="9242" width="8.5703125" style="3" customWidth="1"/>
    <col min="9243" max="9243" width="8.85546875" style="3" customWidth="1"/>
    <col min="9244" max="9244" width="8.5703125" style="3" bestFit="1" customWidth="1"/>
    <col min="9245" max="9245" width="8.140625" style="3" customWidth="1"/>
    <col min="9246" max="9246" width="9.85546875" style="3" customWidth="1"/>
    <col min="9247" max="9472" width="7.85546875" style="3"/>
    <col min="9473" max="9473" width="7.85546875" style="3" customWidth="1"/>
    <col min="9474" max="9474" width="15.7109375" style="3" customWidth="1"/>
    <col min="9475" max="9475" width="42.42578125" style="3" customWidth="1"/>
    <col min="9476" max="9476" width="9.42578125" style="3" bestFit="1" customWidth="1"/>
    <col min="9477" max="9477" width="8.140625" style="3" customWidth="1"/>
    <col min="9478" max="9478" width="8.140625" style="3" bestFit="1" customWidth="1"/>
    <col min="9479" max="9479" width="9.85546875" style="3" customWidth="1"/>
    <col min="9480" max="9480" width="11.85546875" style="3" bestFit="1" customWidth="1"/>
    <col min="9481" max="9485" width="8.140625" style="3" bestFit="1" customWidth="1"/>
    <col min="9486" max="9486" width="9.85546875" style="3" customWidth="1"/>
    <col min="9487" max="9488" width="8.140625" style="3" bestFit="1" customWidth="1"/>
    <col min="9489" max="9489" width="11" style="3" customWidth="1"/>
    <col min="9490" max="9490" width="10.85546875" style="3" customWidth="1"/>
    <col min="9491" max="9491" width="12.140625" style="3" customWidth="1"/>
    <col min="9492" max="9494" width="8.140625" style="3" bestFit="1" customWidth="1"/>
    <col min="9495" max="9495" width="10.85546875" style="3" customWidth="1"/>
    <col min="9496" max="9496" width="15.5703125" style="3" customWidth="1"/>
    <col min="9497" max="9498" width="8.5703125" style="3" customWidth="1"/>
    <col min="9499" max="9499" width="8.85546875" style="3" customWidth="1"/>
    <col min="9500" max="9500" width="8.5703125" style="3" bestFit="1" customWidth="1"/>
    <col min="9501" max="9501" width="8.140625" style="3" customWidth="1"/>
    <col min="9502" max="9502" width="9.85546875" style="3" customWidth="1"/>
    <col min="9503" max="9728" width="7.85546875" style="3"/>
    <col min="9729" max="9729" width="7.85546875" style="3" customWidth="1"/>
    <col min="9730" max="9730" width="15.7109375" style="3" customWidth="1"/>
    <col min="9731" max="9731" width="42.42578125" style="3" customWidth="1"/>
    <col min="9732" max="9732" width="9.42578125" style="3" bestFit="1" customWidth="1"/>
    <col min="9733" max="9733" width="8.140625" style="3" customWidth="1"/>
    <col min="9734" max="9734" width="8.140625" style="3" bestFit="1" customWidth="1"/>
    <col min="9735" max="9735" width="9.85546875" style="3" customWidth="1"/>
    <col min="9736" max="9736" width="11.85546875" style="3" bestFit="1" customWidth="1"/>
    <col min="9737" max="9741" width="8.140625" style="3" bestFit="1" customWidth="1"/>
    <col min="9742" max="9742" width="9.85546875" style="3" customWidth="1"/>
    <col min="9743" max="9744" width="8.140625" style="3" bestFit="1" customWidth="1"/>
    <col min="9745" max="9745" width="11" style="3" customWidth="1"/>
    <col min="9746" max="9746" width="10.85546875" style="3" customWidth="1"/>
    <col min="9747" max="9747" width="12.140625" style="3" customWidth="1"/>
    <col min="9748" max="9750" width="8.140625" style="3" bestFit="1" customWidth="1"/>
    <col min="9751" max="9751" width="10.85546875" style="3" customWidth="1"/>
    <col min="9752" max="9752" width="15.5703125" style="3" customWidth="1"/>
    <col min="9753" max="9754" width="8.5703125" style="3" customWidth="1"/>
    <col min="9755" max="9755" width="8.85546875" style="3" customWidth="1"/>
    <col min="9756" max="9756" width="8.5703125" style="3" bestFit="1" customWidth="1"/>
    <col min="9757" max="9757" width="8.140625" style="3" customWidth="1"/>
    <col min="9758" max="9758" width="9.85546875" style="3" customWidth="1"/>
    <col min="9759" max="9984" width="7.85546875" style="3"/>
    <col min="9985" max="9985" width="7.85546875" style="3" customWidth="1"/>
    <col min="9986" max="9986" width="15.7109375" style="3" customWidth="1"/>
    <col min="9987" max="9987" width="42.42578125" style="3" customWidth="1"/>
    <col min="9988" max="9988" width="9.42578125" style="3" bestFit="1" customWidth="1"/>
    <col min="9989" max="9989" width="8.140625" style="3" customWidth="1"/>
    <col min="9990" max="9990" width="8.140625" style="3" bestFit="1" customWidth="1"/>
    <col min="9991" max="9991" width="9.85546875" style="3" customWidth="1"/>
    <col min="9992" max="9992" width="11.85546875" style="3" bestFit="1" customWidth="1"/>
    <col min="9993" max="9997" width="8.140625" style="3" bestFit="1" customWidth="1"/>
    <col min="9998" max="9998" width="9.85546875" style="3" customWidth="1"/>
    <col min="9999" max="10000" width="8.140625" style="3" bestFit="1" customWidth="1"/>
    <col min="10001" max="10001" width="11" style="3" customWidth="1"/>
    <col min="10002" max="10002" width="10.85546875" style="3" customWidth="1"/>
    <col min="10003" max="10003" width="12.140625" style="3" customWidth="1"/>
    <col min="10004" max="10006" width="8.140625" style="3" bestFit="1" customWidth="1"/>
    <col min="10007" max="10007" width="10.85546875" style="3" customWidth="1"/>
    <col min="10008" max="10008" width="15.5703125" style="3" customWidth="1"/>
    <col min="10009" max="10010" width="8.5703125" style="3" customWidth="1"/>
    <col min="10011" max="10011" width="8.85546875" style="3" customWidth="1"/>
    <col min="10012" max="10012" width="8.5703125" style="3" bestFit="1" customWidth="1"/>
    <col min="10013" max="10013" width="8.140625" style="3" customWidth="1"/>
    <col min="10014" max="10014" width="9.85546875" style="3" customWidth="1"/>
    <col min="10015" max="10240" width="7.85546875" style="3"/>
    <col min="10241" max="10241" width="7.85546875" style="3" customWidth="1"/>
    <col min="10242" max="10242" width="15.7109375" style="3" customWidth="1"/>
    <col min="10243" max="10243" width="42.42578125" style="3" customWidth="1"/>
    <col min="10244" max="10244" width="9.42578125" style="3" bestFit="1" customWidth="1"/>
    <col min="10245" max="10245" width="8.140625" style="3" customWidth="1"/>
    <col min="10246" max="10246" width="8.140625" style="3" bestFit="1" customWidth="1"/>
    <col min="10247" max="10247" width="9.85546875" style="3" customWidth="1"/>
    <col min="10248" max="10248" width="11.85546875" style="3" bestFit="1" customWidth="1"/>
    <col min="10249" max="10253" width="8.140625" style="3" bestFit="1" customWidth="1"/>
    <col min="10254" max="10254" width="9.85546875" style="3" customWidth="1"/>
    <col min="10255" max="10256" width="8.140625" style="3" bestFit="1" customWidth="1"/>
    <col min="10257" max="10257" width="11" style="3" customWidth="1"/>
    <col min="10258" max="10258" width="10.85546875" style="3" customWidth="1"/>
    <col min="10259" max="10259" width="12.140625" style="3" customWidth="1"/>
    <col min="10260" max="10262" width="8.140625" style="3" bestFit="1" customWidth="1"/>
    <col min="10263" max="10263" width="10.85546875" style="3" customWidth="1"/>
    <col min="10264" max="10264" width="15.5703125" style="3" customWidth="1"/>
    <col min="10265" max="10266" width="8.5703125" style="3" customWidth="1"/>
    <col min="10267" max="10267" width="8.85546875" style="3" customWidth="1"/>
    <col min="10268" max="10268" width="8.5703125" style="3" bestFit="1" customWidth="1"/>
    <col min="10269" max="10269" width="8.140625" style="3" customWidth="1"/>
    <col min="10270" max="10270" width="9.85546875" style="3" customWidth="1"/>
    <col min="10271" max="10496" width="7.85546875" style="3"/>
    <col min="10497" max="10497" width="7.85546875" style="3" customWidth="1"/>
    <col min="10498" max="10498" width="15.7109375" style="3" customWidth="1"/>
    <col min="10499" max="10499" width="42.42578125" style="3" customWidth="1"/>
    <col min="10500" max="10500" width="9.42578125" style="3" bestFit="1" customWidth="1"/>
    <col min="10501" max="10501" width="8.140625" style="3" customWidth="1"/>
    <col min="10502" max="10502" width="8.140625" style="3" bestFit="1" customWidth="1"/>
    <col min="10503" max="10503" width="9.85546875" style="3" customWidth="1"/>
    <col min="10504" max="10504" width="11.85546875" style="3" bestFit="1" customWidth="1"/>
    <col min="10505" max="10509" width="8.140625" style="3" bestFit="1" customWidth="1"/>
    <col min="10510" max="10510" width="9.85546875" style="3" customWidth="1"/>
    <col min="10511" max="10512" width="8.140625" style="3" bestFit="1" customWidth="1"/>
    <col min="10513" max="10513" width="11" style="3" customWidth="1"/>
    <col min="10514" max="10514" width="10.85546875" style="3" customWidth="1"/>
    <col min="10515" max="10515" width="12.140625" style="3" customWidth="1"/>
    <col min="10516" max="10518" width="8.140625" style="3" bestFit="1" customWidth="1"/>
    <col min="10519" max="10519" width="10.85546875" style="3" customWidth="1"/>
    <col min="10520" max="10520" width="15.5703125" style="3" customWidth="1"/>
    <col min="10521" max="10522" width="8.5703125" style="3" customWidth="1"/>
    <col min="10523" max="10523" width="8.85546875" style="3" customWidth="1"/>
    <col min="10524" max="10524" width="8.5703125" style="3" bestFit="1" customWidth="1"/>
    <col min="10525" max="10525" width="8.140625" style="3" customWidth="1"/>
    <col min="10526" max="10526" width="9.85546875" style="3" customWidth="1"/>
    <col min="10527" max="10752" width="7.85546875" style="3"/>
    <col min="10753" max="10753" width="7.85546875" style="3" customWidth="1"/>
    <col min="10754" max="10754" width="15.7109375" style="3" customWidth="1"/>
    <col min="10755" max="10755" width="42.42578125" style="3" customWidth="1"/>
    <col min="10756" max="10756" width="9.42578125" style="3" bestFit="1" customWidth="1"/>
    <col min="10757" max="10757" width="8.140625" style="3" customWidth="1"/>
    <col min="10758" max="10758" width="8.140625" style="3" bestFit="1" customWidth="1"/>
    <col min="10759" max="10759" width="9.85546875" style="3" customWidth="1"/>
    <col min="10760" max="10760" width="11.85546875" style="3" bestFit="1" customWidth="1"/>
    <col min="10761" max="10765" width="8.140625" style="3" bestFit="1" customWidth="1"/>
    <col min="10766" max="10766" width="9.85546875" style="3" customWidth="1"/>
    <col min="10767" max="10768" width="8.140625" style="3" bestFit="1" customWidth="1"/>
    <col min="10769" max="10769" width="11" style="3" customWidth="1"/>
    <col min="10770" max="10770" width="10.85546875" style="3" customWidth="1"/>
    <col min="10771" max="10771" width="12.140625" style="3" customWidth="1"/>
    <col min="10772" max="10774" width="8.140625" style="3" bestFit="1" customWidth="1"/>
    <col min="10775" max="10775" width="10.85546875" style="3" customWidth="1"/>
    <col min="10776" max="10776" width="15.5703125" style="3" customWidth="1"/>
    <col min="10777" max="10778" width="8.5703125" style="3" customWidth="1"/>
    <col min="10779" max="10779" width="8.85546875" style="3" customWidth="1"/>
    <col min="10780" max="10780" width="8.5703125" style="3" bestFit="1" customWidth="1"/>
    <col min="10781" max="10781" width="8.140625" style="3" customWidth="1"/>
    <col min="10782" max="10782" width="9.85546875" style="3" customWidth="1"/>
    <col min="10783" max="11008" width="7.85546875" style="3"/>
    <col min="11009" max="11009" width="7.85546875" style="3" customWidth="1"/>
    <col min="11010" max="11010" width="15.7109375" style="3" customWidth="1"/>
    <col min="11011" max="11011" width="42.42578125" style="3" customWidth="1"/>
    <col min="11012" max="11012" width="9.42578125" style="3" bestFit="1" customWidth="1"/>
    <col min="11013" max="11013" width="8.140625" style="3" customWidth="1"/>
    <col min="11014" max="11014" width="8.140625" style="3" bestFit="1" customWidth="1"/>
    <col min="11015" max="11015" width="9.85546875" style="3" customWidth="1"/>
    <col min="11016" max="11016" width="11.85546875" style="3" bestFit="1" customWidth="1"/>
    <col min="11017" max="11021" width="8.140625" style="3" bestFit="1" customWidth="1"/>
    <col min="11022" max="11022" width="9.85546875" style="3" customWidth="1"/>
    <col min="11023" max="11024" width="8.140625" style="3" bestFit="1" customWidth="1"/>
    <col min="11025" max="11025" width="11" style="3" customWidth="1"/>
    <col min="11026" max="11026" width="10.85546875" style="3" customWidth="1"/>
    <col min="11027" max="11027" width="12.140625" style="3" customWidth="1"/>
    <col min="11028" max="11030" width="8.140625" style="3" bestFit="1" customWidth="1"/>
    <col min="11031" max="11031" width="10.85546875" style="3" customWidth="1"/>
    <col min="11032" max="11032" width="15.5703125" style="3" customWidth="1"/>
    <col min="11033" max="11034" width="8.5703125" style="3" customWidth="1"/>
    <col min="11035" max="11035" width="8.85546875" style="3" customWidth="1"/>
    <col min="11036" max="11036" width="8.5703125" style="3" bestFit="1" customWidth="1"/>
    <col min="11037" max="11037" width="8.140625" style="3" customWidth="1"/>
    <col min="11038" max="11038" width="9.85546875" style="3" customWidth="1"/>
    <col min="11039" max="11264" width="7.85546875" style="3"/>
    <col min="11265" max="11265" width="7.85546875" style="3" customWidth="1"/>
    <col min="11266" max="11266" width="15.7109375" style="3" customWidth="1"/>
    <col min="11267" max="11267" width="42.42578125" style="3" customWidth="1"/>
    <col min="11268" max="11268" width="9.42578125" style="3" bestFit="1" customWidth="1"/>
    <col min="11269" max="11269" width="8.140625" style="3" customWidth="1"/>
    <col min="11270" max="11270" width="8.140625" style="3" bestFit="1" customWidth="1"/>
    <col min="11271" max="11271" width="9.85546875" style="3" customWidth="1"/>
    <col min="11272" max="11272" width="11.85546875" style="3" bestFit="1" customWidth="1"/>
    <col min="11273" max="11277" width="8.140625" style="3" bestFit="1" customWidth="1"/>
    <col min="11278" max="11278" width="9.85546875" style="3" customWidth="1"/>
    <col min="11279" max="11280" width="8.140625" style="3" bestFit="1" customWidth="1"/>
    <col min="11281" max="11281" width="11" style="3" customWidth="1"/>
    <col min="11282" max="11282" width="10.85546875" style="3" customWidth="1"/>
    <col min="11283" max="11283" width="12.140625" style="3" customWidth="1"/>
    <col min="11284" max="11286" width="8.140625" style="3" bestFit="1" customWidth="1"/>
    <col min="11287" max="11287" width="10.85546875" style="3" customWidth="1"/>
    <col min="11288" max="11288" width="15.5703125" style="3" customWidth="1"/>
    <col min="11289" max="11290" width="8.5703125" style="3" customWidth="1"/>
    <col min="11291" max="11291" width="8.85546875" style="3" customWidth="1"/>
    <col min="11292" max="11292" width="8.5703125" style="3" bestFit="1" customWidth="1"/>
    <col min="11293" max="11293" width="8.140625" style="3" customWidth="1"/>
    <col min="11294" max="11294" width="9.85546875" style="3" customWidth="1"/>
    <col min="11295" max="11520" width="7.85546875" style="3"/>
    <col min="11521" max="11521" width="7.85546875" style="3" customWidth="1"/>
    <col min="11522" max="11522" width="15.7109375" style="3" customWidth="1"/>
    <col min="11523" max="11523" width="42.42578125" style="3" customWidth="1"/>
    <col min="11524" max="11524" width="9.42578125" style="3" bestFit="1" customWidth="1"/>
    <col min="11525" max="11525" width="8.140625" style="3" customWidth="1"/>
    <col min="11526" max="11526" width="8.140625" style="3" bestFit="1" customWidth="1"/>
    <col min="11527" max="11527" width="9.85546875" style="3" customWidth="1"/>
    <col min="11528" max="11528" width="11.85546875" style="3" bestFit="1" customWidth="1"/>
    <col min="11529" max="11533" width="8.140625" style="3" bestFit="1" customWidth="1"/>
    <col min="11534" max="11534" width="9.85546875" style="3" customWidth="1"/>
    <col min="11535" max="11536" width="8.140625" style="3" bestFit="1" customWidth="1"/>
    <col min="11537" max="11537" width="11" style="3" customWidth="1"/>
    <col min="11538" max="11538" width="10.85546875" style="3" customWidth="1"/>
    <col min="11539" max="11539" width="12.140625" style="3" customWidth="1"/>
    <col min="11540" max="11542" width="8.140625" style="3" bestFit="1" customWidth="1"/>
    <col min="11543" max="11543" width="10.85546875" style="3" customWidth="1"/>
    <col min="11544" max="11544" width="15.5703125" style="3" customWidth="1"/>
    <col min="11545" max="11546" width="8.5703125" style="3" customWidth="1"/>
    <col min="11547" max="11547" width="8.85546875" style="3" customWidth="1"/>
    <col min="11548" max="11548" width="8.5703125" style="3" bestFit="1" customWidth="1"/>
    <col min="11549" max="11549" width="8.140625" style="3" customWidth="1"/>
    <col min="11550" max="11550" width="9.85546875" style="3" customWidth="1"/>
    <col min="11551" max="11776" width="7.85546875" style="3"/>
    <col min="11777" max="11777" width="7.85546875" style="3" customWidth="1"/>
    <col min="11778" max="11778" width="15.7109375" style="3" customWidth="1"/>
    <col min="11779" max="11779" width="42.42578125" style="3" customWidth="1"/>
    <col min="11780" max="11780" width="9.42578125" style="3" bestFit="1" customWidth="1"/>
    <col min="11781" max="11781" width="8.140625" style="3" customWidth="1"/>
    <col min="11782" max="11782" width="8.140625" style="3" bestFit="1" customWidth="1"/>
    <col min="11783" max="11783" width="9.85546875" style="3" customWidth="1"/>
    <col min="11784" max="11784" width="11.85546875" style="3" bestFit="1" customWidth="1"/>
    <col min="11785" max="11789" width="8.140625" style="3" bestFit="1" customWidth="1"/>
    <col min="11790" max="11790" width="9.85546875" style="3" customWidth="1"/>
    <col min="11791" max="11792" width="8.140625" style="3" bestFit="1" customWidth="1"/>
    <col min="11793" max="11793" width="11" style="3" customWidth="1"/>
    <col min="11794" max="11794" width="10.85546875" style="3" customWidth="1"/>
    <col min="11795" max="11795" width="12.140625" style="3" customWidth="1"/>
    <col min="11796" max="11798" width="8.140625" style="3" bestFit="1" customWidth="1"/>
    <col min="11799" max="11799" width="10.85546875" style="3" customWidth="1"/>
    <col min="11800" max="11800" width="15.5703125" style="3" customWidth="1"/>
    <col min="11801" max="11802" width="8.5703125" style="3" customWidth="1"/>
    <col min="11803" max="11803" width="8.85546875" style="3" customWidth="1"/>
    <col min="11804" max="11804" width="8.5703125" style="3" bestFit="1" customWidth="1"/>
    <col min="11805" max="11805" width="8.140625" style="3" customWidth="1"/>
    <col min="11806" max="11806" width="9.85546875" style="3" customWidth="1"/>
    <col min="11807" max="12032" width="7.85546875" style="3"/>
    <col min="12033" max="12033" width="7.85546875" style="3" customWidth="1"/>
    <col min="12034" max="12034" width="15.7109375" style="3" customWidth="1"/>
    <col min="12035" max="12035" width="42.42578125" style="3" customWidth="1"/>
    <col min="12036" max="12036" width="9.42578125" style="3" bestFit="1" customWidth="1"/>
    <col min="12037" max="12037" width="8.140625" style="3" customWidth="1"/>
    <col min="12038" max="12038" width="8.140625" style="3" bestFit="1" customWidth="1"/>
    <col min="12039" max="12039" width="9.85546875" style="3" customWidth="1"/>
    <col min="12040" max="12040" width="11.85546875" style="3" bestFit="1" customWidth="1"/>
    <col min="12041" max="12045" width="8.140625" style="3" bestFit="1" customWidth="1"/>
    <col min="12046" max="12046" width="9.85546875" style="3" customWidth="1"/>
    <col min="12047" max="12048" width="8.140625" style="3" bestFit="1" customWidth="1"/>
    <col min="12049" max="12049" width="11" style="3" customWidth="1"/>
    <col min="12050" max="12050" width="10.85546875" style="3" customWidth="1"/>
    <col min="12051" max="12051" width="12.140625" style="3" customWidth="1"/>
    <col min="12052" max="12054" width="8.140625" style="3" bestFit="1" customWidth="1"/>
    <col min="12055" max="12055" width="10.85546875" style="3" customWidth="1"/>
    <col min="12056" max="12056" width="15.5703125" style="3" customWidth="1"/>
    <col min="12057" max="12058" width="8.5703125" style="3" customWidth="1"/>
    <col min="12059" max="12059" width="8.85546875" style="3" customWidth="1"/>
    <col min="12060" max="12060" width="8.5703125" style="3" bestFit="1" customWidth="1"/>
    <col min="12061" max="12061" width="8.140625" style="3" customWidth="1"/>
    <col min="12062" max="12062" width="9.85546875" style="3" customWidth="1"/>
    <col min="12063" max="12288" width="7.85546875" style="3"/>
    <col min="12289" max="12289" width="7.85546875" style="3" customWidth="1"/>
    <col min="12290" max="12290" width="15.7109375" style="3" customWidth="1"/>
    <col min="12291" max="12291" width="42.42578125" style="3" customWidth="1"/>
    <col min="12292" max="12292" width="9.42578125" style="3" bestFit="1" customWidth="1"/>
    <col min="12293" max="12293" width="8.140625" style="3" customWidth="1"/>
    <col min="12294" max="12294" width="8.140625" style="3" bestFit="1" customWidth="1"/>
    <col min="12295" max="12295" width="9.85546875" style="3" customWidth="1"/>
    <col min="12296" max="12296" width="11.85546875" style="3" bestFit="1" customWidth="1"/>
    <col min="12297" max="12301" width="8.140625" style="3" bestFit="1" customWidth="1"/>
    <col min="12302" max="12302" width="9.85546875" style="3" customWidth="1"/>
    <col min="12303" max="12304" width="8.140625" style="3" bestFit="1" customWidth="1"/>
    <col min="12305" max="12305" width="11" style="3" customWidth="1"/>
    <col min="12306" max="12306" width="10.85546875" style="3" customWidth="1"/>
    <col min="12307" max="12307" width="12.140625" style="3" customWidth="1"/>
    <col min="12308" max="12310" width="8.140625" style="3" bestFit="1" customWidth="1"/>
    <col min="12311" max="12311" width="10.85546875" style="3" customWidth="1"/>
    <col min="12312" max="12312" width="15.5703125" style="3" customWidth="1"/>
    <col min="12313" max="12314" width="8.5703125" style="3" customWidth="1"/>
    <col min="12315" max="12315" width="8.85546875" style="3" customWidth="1"/>
    <col min="12316" max="12316" width="8.5703125" style="3" bestFit="1" customWidth="1"/>
    <col min="12317" max="12317" width="8.140625" style="3" customWidth="1"/>
    <col min="12318" max="12318" width="9.85546875" style="3" customWidth="1"/>
    <col min="12319" max="12544" width="7.85546875" style="3"/>
    <col min="12545" max="12545" width="7.85546875" style="3" customWidth="1"/>
    <col min="12546" max="12546" width="15.7109375" style="3" customWidth="1"/>
    <col min="12547" max="12547" width="42.42578125" style="3" customWidth="1"/>
    <col min="12548" max="12548" width="9.42578125" style="3" bestFit="1" customWidth="1"/>
    <col min="12549" max="12549" width="8.140625" style="3" customWidth="1"/>
    <col min="12550" max="12550" width="8.140625" style="3" bestFit="1" customWidth="1"/>
    <col min="12551" max="12551" width="9.85546875" style="3" customWidth="1"/>
    <col min="12552" max="12552" width="11.85546875" style="3" bestFit="1" customWidth="1"/>
    <col min="12553" max="12557" width="8.140625" style="3" bestFit="1" customWidth="1"/>
    <col min="12558" max="12558" width="9.85546875" style="3" customWidth="1"/>
    <col min="12559" max="12560" width="8.140625" style="3" bestFit="1" customWidth="1"/>
    <col min="12561" max="12561" width="11" style="3" customWidth="1"/>
    <col min="12562" max="12562" width="10.85546875" style="3" customWidth="1"/>
    <col min="12563" max="12563" width="12.140625" style="3" customWidth="1"/>
    <col min="12564" max="12566" width="8.140625" style="3" bestFit="1" customWidth="1"/>
    <col min="12567" max="12567" width="10.85546875" style="3" customWidth="1"/>
    <col min="12568" max="12568" width="15.5703125" style="3" customWidth="1"/>
    <col min="12569" max="12570" width="8.5703125" style="3" customWidth="1"/>
    <col min="12571" max="12571" width="8.85546875" style="3" customWidth="1"/>
    <col min="12572" max="12572" width="8.5703125" style="3" bestFit="1" customWidth="1"/>
    <col min="12573" max="12573" width="8.140625" style="3" customWidth="1"/>
    <col min="12574" max="12574" width="9.85546875" style="3" customWidth="1"/>
    <col min="12575" max="12800" width="7.85546875" style="3"/>
    <col min="12801" max="12801" width="7.85546875" style="3" customWidth="1"/>
    <col min="12802" max="12802" width="15.7109375" style="3" customWidth="1"/>
    <col min="12803" max="12803" width="42.42578125" style="3" customWidth="1"/>
    <col min="12804" max="12804" width="9.42578125" style="3" bestFit="1" customWidth="1"/>
    <col min="12805" max="12805" width="8.140625" style="3" customWidth="1"/>
    <col min="12806" max="12806" width="8.140625" style="3" bestFit="1" customWidth="1"/>
    <col min="12807" max="12807" width="9.85546875" style="3" customWidth="1"/>
    <col min="12808" max="12808" width="11.85546875" style="3" bestFit="1" customWidth="1"/>
    <col min="12809" max="12813" width="8.140625" style="3" bestFit="1" customWidth="1"/>
    <col min="12814" max="12814" width="9.85546875" style="3" customWidth="1"/>
    <col min="12815" max="12816" width="8.140625" style="3" bestFit="1" customWidth="1"/>
    <col min="12817" max="12817" width="11" style="3" customWidth="1"/>
    <col min="12818" max="12818" width="10.85546875" style="3" customWidth="1"/>
    <col min="12819" max="12819" width="12.140625" style="3" customWidth="1"/>
    <col min="12820" max="12822" width="8.140625" style="3" bestFit="1" customWidth="1"/>
    <col min="12823" max="12823" width="10.85546875" style="3" customWidth="1"/>
    <col min="12824" max="12824" width="15.5703125" style="3" customWidth="1"/>
    <col min="12825" max="12826" width="8.5703125" style="3" customWidth="1"/>
    <col min="12827" max="12827" width="8.85546875" style="3" customWidth="1"/>
    <col min="12828" max="12828" width="8.5703125" style="3" bestFit="1" customWidth="1"/>
    <col min="12829" max="12829" width="8.140625" style="3" customWidth="1"/>
    <col min="12830" max="12830" width="9.85546875" style="3" customWidth="1"/>
    <col min="12831" max="13056" width="7.85546875" style="3"/>
    <col min="13057" max="13057" width="7.85546875" style="3" customWidth="1"/>
    <col min="13058" max="13058" width="15.7109375" style="3" customWidth="1"/>
    <col min="13059" max="13059" width="42.42578125" style="3" customWidth="1"/>
    <col min="13060" max="13060" width="9.42578125" style="3" bestFit="1" customWidth="1"/>
    <col min="13061" max="13061" width="8.140625" style="3" customWidth="1"/>
    <col min="13062" max="13062" width="8.140625" style="3" bestFit="1" customWidth="1"/>
    <col min="13063" max="13063" width="9.85546875" style="3" customWidth="1"/>
    <col min="13064" max="13064" width="11.85546875" style="3" bestFit="1" customWidth="1"/>
    <col min="13065" max="13069" width="8.140625" style="3" bestFit="1" customWidth="1"/>
    <col min="13070" max="13070" width="9.85546875" style="3" customWidth="1"/>
    <col min="13071" max="13072" width="8.140625" style="3" bestFit="1" customWidth="1"/>
    <col min="13073" max="13073" width="11" style="3" customWidth="1"/>
    <col min="13074" max="13074" width="10.85546875" style="3" customWidth="1"/>
    <col min="13075" max="13075" width="12.140625" style="3" customWidth="1"/>
    <col min="13076" max="13078" width="8.140625" style="3" bestFit="1" customWidth="1"/>
    <col min="13079" max="13079" width="10.85546875" style="3" customWidth="1"/>
    <col min="13080" max="13080" width="15.5703125" style="3" customWidth="1"/>
    <col min="13081" max="13082" width="8.5703125" style="3" customWidth="1"/>
    <col min="13083" max="13083" width="8.85546875" style="3" customWidth="1"/>
    <col min="13084" max="13084" width="8.5703125" style="3" bestFit="1" customWidth="1"/>
    <col min="13085" max="13085" width="8.140625" style="3" customWidth="1"/>
    <col min="13086" max="13086" width="9.85546875" style="3" customWidth="1"/>
    <col min="13087" max="13312" width="7.85546875" style="3"/>
    <col min="13313" max="13313" width="7.85546875" style="3" customWidth="1"/>
    <col min="13314" max="13314" width="15.7109375" style="3" customWidth="1"/>
    <col min="13315" max="13315" width="42.42578125" style="3" customWidth="1"/>
    <col min="13316" max="13316" width="9.42578125" style="3" bestFit="1" customWidth="1"/>
    <col min="13317" max="13317" width="8.140625" style="3" customWidth="1"/>
    <col min="13318" max="13318" width="8.140625" style="3" bestFit="1" customWidth="1"/>
    <col min="13319" max="13319" width="9.85546875" style="3" customWidth="1"/>
    <col min="13320" max="13320" width="11.85546875" style="3" bestFit="1" customWidth="1"/>
    <col min="13321" max="13325" width="8.140625" style="3" bestFit="1" customWidth="1"/>
    <col min="13326" max="13326" width="9.85546875" style="3" customWidth="1"/>
    <col min="13327" max="13328" width="8.140625" style="3" bestFit="1" customWidth="1"/>
    <col min="13329" max="13329" width="11" style="3" customWidth="1"/>
    <col min="13330" max="13330" width="10.85546875" style="3" customWidth="1"/>
    <col min="13331" max="13331" width="12.140625" style="3" customWidth="1"/>
    <col min="13332" max="13334" width="8.140625" style="3" bestFit="1" customWidth="1"/>
    <col min="13335" max="13335" width="10.85546875" style="3" customWidth="1"/>
    <col min="13336" max="13336" width="15.5703125" style="3" customWidth="1"/>
    <col min="13337" max="13338" width="8.5703125" style="3" customWidth="1"/>
    <col min="13339" max="13339" width="8.85546875" style="3" customWidth="1"/>
    <col min="13340" max="13340" width="8.5703125" style="3" bestFit="1" customWidth="1"/>
    <col min="13341" max="13341" width="8.140625" style="3" customWidth="1"/>
    <col min="13342" max="13342" width="9.85546875" style="3" customWidth="1"/>
    <col min="13343" max="13568" width="7.85546875" style="3"/>
    <col min="13569" max="13569" width="7.85546875" style="3" customWidth="1"/>
    <col min="13570" max="13570" width="15.7109375" style="3" customWidth="1"/>
    <col min="13571" max="13571" width="42.42578125" style="3" customWidth="1"/>
    <col min="13572" max="13572" width="9.42578125" style="3" bestFit="1" customWidth="1"/>
    <col min="13573" max="13573" width="8.140625" style="3" customWidth="1"/>
    <col min="13574" max="13574" width="8.140625" style="3" bestFit="1" customWidth="1"/>
    <col min="13575" max="13575" width="9.85546875" style="3" customWidth="1"/>
    <col min="13576" max="13576" width="11.85546875" style="3" bestFit="1" customWidth="1"/>
    <col min="13577" max="13581" width="8.140625" style="3" bestFit="1" customWidth="1"/>
    <col min="13582" max="13582" width="9.85546875" style="3" customWidth="1"/>
    <col min="13583" max="13584" width="8.140625" style="3" bestFit="1" customWidth="1"/>
    <col min="13585" max="13585" width="11" style="3" customWidth="1"/>
    <col min="13586" max="13586" width="10.85546875" style="3" customWidth="1"/>
    <col min="13587" max="13587" width="12.140625" style="3" customWidth="1"/>
    <col min="13588" max="13590" width="8.140625" style="3" bestFit="1" customWidth="1"/>
    <col min="13591" max="13591" width="10.85546875" style="3" customWidth="1"/>
    <col min="13592" max="13592" width="15.5703125" style="3" customWidth="1"/>
    <col min="13593" max="13594" width="8.5703125" style="3" customWidth="1"/>
    <col min="13595" max="13595" width="8.85546875" style="3" customWidth="1"/>
    <col min="13596" max="13596" width="8.5703125" style="3" bestFit="1" customWidth="1"/>
    <col min="13597" max="13597" width="8.140625" style="3" customWidth="1"/>
    <col min="13598" max="13598" width="9.85546875" style="3" customWidth="1"/>
    <col min="13599" max="13824" width="7.85546875" style="3"/>
    <col min="13825" max="13825" width="7.85546875" style="3" customWidth="1"/>
    <col min="13826" max="13826" width="15.7109375" style="3" customWidth="1"/>
    <col min="13827" max="13827" width="42.42578125" style="3" customWidth="1"/>
    <col min="13828" max="13828" width="9.42578125" style="3" bestFit="1" customWidth="1"/>
    <col min="13829" max="13829" width="8.140625" style="3" customWidth="1"/>
    <col min="13830" max="13830" width="8.140625" style="3" bestFit="1" customWidth="1"/>
    <col min="13831" max="13831" width="9.85546875" style="3" customWidth="1"/>
    <col min="13832" max="13832" width="11.85546875" style="3" bestFit="1" customWidth="1"/>
    <col min="13833" max="13837" width="8.140625" style="3" bestFit="1" customWidth="1"/>
    <col min="13838" max="13838" width="9.85546875" style="3" customWidth="1"/>
    <col min="13839" max="13840" width="8.140625" style="3" bestFit="1" customWidth="1"/>
    <col min="13841" max="13841" width="11" style="3" customWidth="1"/>
    <col min="13842" max="13842" width="10.85546875" style="3" customWidth="1"/>
    <col min="13843" max="13843" width="12.140625" style="3" customWidth="1"/>
    <col min="13844" max="13846" width="8.140625" style="3" bestFit="1" customWidth="1"/>
    <col min="13847" max="13847" width="10.85546875" style="3" customWidth="1"/>
    <col min="13848" max="13848" width="15.5703125" style="3" customWidth="1"/>
    <col min="13849" max="13850" width="8.5703125" style="3" customWidth="1"/>
    <col min="13851" max="13851" width="8.85546875" style="3" customWidth="1"/>
    <col min="13852" max="13852" width="8.5703125" style="3" bestFit="1" customWidth="1"/>
    <col min="13853" max="13853" width="8.140625" style="3" customWidth="1"/>
    <col min="13854" max="13854" width="9.85546875" style="3" customWidth="1"/>
    <col min="13855" max="14080" width="7.85546875" style="3"/>
    <col min="14081" max="14081" width="7.85546875" style="3" customWidth="1"/>
    <col min="14082" max="14082" width="15.7109375" style="3" customWidth="1"/>
    <col min="14083" max="14083" width="42.42578125" style="3" customWidth="1"/>
    <col min="14084" max="14084" width="9.42578125" style="3" bestFit="1" customWidth="1"/>
    <col min="14085" max="14085" width="8.140625" style="3" customWidth="1"/>
    <col min="14086" max="14086" width="8.140625" style="3" bestFit="1" customWidth="1"/>
    <col min="14087" max="14087" width="9.85546875" style="3" customWidth="1"/>
    <col min="14088" max="14088" width="11.85546875" style="3" bestFit="1" customWidth="1"/>
    <col min="14089" max="14093" width="8.140625" style="3" bestFit="1" customWidth="1"/>
    <col min="14094" max="14094" width="9.85546875" style="3" customWidth="1"/>
    <col min="14095" max="14096" width="8.140625" style="3" bestFit="1" customWidth="1"/>
    <col min="14097" max="14097" width="11" style="3" customWidth="1"/>
    <col min="14098" max="14098" width="10.85546875" style="3" customWidth="1"/>
    <col min="14099" max="14099" width="12.140625" style="3" customWidth="1"/>
    <col min="14100" max="14102" width="8.140625" style="3" bestFit="1" customWidth="1"/>
    <col min="14103" max="14103" width="10.85546875" style="3" customWidth="1"/>
    <col min="14104" max="14104" width="15.5703125" style="3" customWidth="1"/>
    <col min="14105" max="14106" width="8.5703125" style="3" customWidth="1"/>
    <col min="14107" max="14107" width="8.85546875" style="3" customWidth="1"/>
    <col min="14108" max="14108" width="8.5703125" style="3" bestFit="1" customWidth="1"/>
    <col min="14109" max="14109" width="8.140625" style="3" customWidth="1"/>
    <col min="14110" max="14110" width="9.85546875" style="3" customWidth="1"/>
    <col min="14111" max="14336" width="7.85546875" style="3"/>
    <col min="14337" max="14337" width="7.85546875" style="3" customWidth="1"/>
    <col min="14338" max="14338" width="15.7109375" style="3" customWidth="1"/>
    <col min="14339" max="14339" width="42.42578125" style="3" customWidth="1"/>
    <col min="14340" max="14340" width="9.42578125" style="3" bestFit="1" customWidth="1"/>
    <col min="14341" max="14341" width="8.140625" style="3" customWidth="1"/>
    <col min="14342" max="14342" width="8.140625" style="3" bestFit="1" customWidth="1"/>
    <col min="14343" max="14343" width="9.85546875" style="3" customWidth="1"/>
    <col min="14344" max="14344" width="11.85546875" style="3" bestFit="1" customWidth="1"/>
    <col min="14345" max="14349" width="8.140625" style="3" bestFit="1" customWidth="1"/>
    <col min="14350" max="14350" width="9.85546875" style="3" customWidth="1"/>
    <col min="14351" max="14352" width="8.140625" style="3" bestFit="1" customWidth="1"/>
    <col min="14353" max="14353" width="11" style="3" customWidth="1"/>
    <col min="14354" max="14354" width="10.85546875" style="3" customWidth="1"/>
    <col min="14355" max="14355" width="12.140625" style="3" customWidth="1"/>
    <col min="14356" max="14358" width="8.140625" style="3" bestFit="1" customWidth="1"/>
    <col min="14359" max="14359" width="10.85546875" style="3" customWidth="1"/>
    <col min="14360" max="14360" width="15.5703125" style="3" customWidth="1"/>
    <col min="14361" max="14362" width="8.5703125" style="3" customWidth="1"/>
    <col min="14363" max="14363" width="8.85546875" style="3" customWidth="1"/>
    <col min="14364" max="14364" width="8.5703125" style="3" bestFit="1" customWidth="1"/>
    <col min="14365" max="14365" width="8.140625" style="3" customWidth="1"/>
    <col min="14366" max="14366" width="9.85546875" style="3" customWidth="1"/>
    <col min="14367" max="14592" width="7.85546875" style="3"/>
    <col min="14593" max="14593" width="7.85546875" style="3" customWidth="1"/>
    <col min="14594" max="14594" width="15.7109375" style="3" customWidth="1"/>
    <col min="14595" max="14595" width="42.42578125" style="3" customWidth="1"/>
    <col min="14596" max="14596" width="9.42578125" style="3" bestFit="1" customWidth="1"/>
    <col min="14597" max="14597" width="8.140625" style="3" customWidth="1"/>
    <col min="14598" max="14598" width="8.140625" style="3" bestFit="1" customWidth="1"/>
    <col min="14599" max="14599" width="9.85546875" style="3" customWidth="1"/>
    <col min="14600" max="14600" width="11.85546875" style="3" bestFit="1" customWidth="1"/>
    <col min="14601" max="14605" width="8.140625" style="3" bestFit="1" customWidth="1"/>
    <col min="14606" max="14606" width="9.85546875" style="3" customWidth="1"/>
    <col min="14607" max="14608" width="8.140625" style="3" bestFit="1" customWidth="1"/>
    <col min="14609" max="14609" width="11" style="3" customWidth="1"/>
    <col min="14610" max="14610" width="10.85546875" style="3" customWidth="1"/>
    <col min="14611" max="14611" width="12.140625" style="3" customWidth="1"/>
    <col min="14612" max="14614" width="8.140625" style="3" bestFit="1" customWidth="1"/>
    <col min="14615" max="14615" width="10.85546875" style="3" customWidth="1"/>
    <col min="14616" max="14616" width="15.5703125" style="3" customWidth="1"/>
    <col min="14617" max="14618" width="8.5703125" style="3" customWidth="1"/>
    <col min="14619" max="14619" width="8.85546875" style="3" customWidth="1"/>
    <col min="14620" max="14620" width="8.5703125" style="3" bestFit="1" customWidth="1"/>
    <col min="14621" max="14621" width="8.140625" style="3" customWidth="1"/>
    <col min="14622" max="14622" width="9.85546875" style="3" customWidth="1"/>
    <col min="14623" max="14848" width="7.85546875" style="3"/>
    <col min="14849" max="14849" width="7.85546875" style="3" customWidth="1"/>
    <col min="14850" max="14850" width="15.7109375" style="3" customWidth="1"/>
    <col min="14851" max="14851" width="42.42578125" style="3" customWidth="1"/>
    <col min="14852" max="14852" width="9.42578125" style="3" bestFit="1" customWidth="1"/>
    <col min="14853" max="14853" width="8.140625" style="3" customWidth="1"/>
    <col min="14854" max="14854" width="8.140625" style="3" bestFit="1" customWidth="1"/>
    <col min="14855" max="14855" width="9.85546875" style="3" customWidth="1"/>
    <col min="14856" max="14856" width="11.85546875" style="3" bestFit="1" customWidth="1"/>
    <col min="14857" max="14861" width="8.140625" style="3" bestFit="1" customWidth="1"/>
    <col min="14862" max="14862" width="9.85546875" style="3" customWidth="1"/>
    <col min="14863" max="14864" width="8.140625" style="3" bestFit="1" customWidth="1"/>
    <col min="14865" max="14865" width="11" style="3" customWidth="1"/>
    <col min="14866" max="14866" width="10.85546875" style="3" customWidth="1"/>
    <col min="14867" max="14867" width="12.140625" style="3" customWidth="1"/>
    <col min="14868" max="14870" width="8.140625" style="3" bestFit="1" customWidth="1"/>
    <col min="14871" max="14871" width="10.85546875" style="3" customWidth="1"/>
    <col min="14872" max="14872" width="15.5703125" style="3" customWidth="1"/>
    <col min="14873" max="14874" width="8.5703125" style="3" customWidth="1"/>
    <col min="14875" max="14875" width="8.85546875" style="3" customWidth="1"/>
    <col min="14876" max="14876" width="8.5703125" style="3" bestFit="1" customWidth="1"/>
    <col min="14877" max="14877" width="8.140625" style="3" customWidth="1"/>
    <col min="14878" max="14878" width="9.85546875" style="3" customWidth="1"/>
    <col min="14879" max="15104" width="7.85546875" style="3"/>
    <col min="15105" max="15105" width="7.85546875" style="3" customWidth="1"/>
    <col min="15106" max="15106" width="15.7109375" style="3" customWidth="1"/>
    <col min="15107" max="15107" width="42.42578125" style="3" customWidth="1"/>
    <col min="15108" max="15108" width="9.42578125" style="3" bestFit="1" customWidth="1"/>
    <col min="15109" max="15109" width="8.140625" style="3" customWidth="1"/>
    <col min="15110" max="15110" width="8.140625" style="3" bestFit="1" customWidth="1"/>
    <col min="15111" max="15111" width="9.85546875" style="3" customWidth="1"/>
    <col min="15112" max="15112" width="11.85546875" style="3" bestFit="1" customWidth="1"/>
    <col min="15113" max="15117" width="8.140625" style="3" bestFit="1" customWidth="1"/>
    <col min="15118" max="15118" width="9.85546875" style="3" customWidth="1"/>
    <col min="15119" max="15120" width="8.140625" style="3" bestFit="1" customWidth="1"/>
    <col min="15121" max="15121" width="11" style="3" customWidth="1"/>
    <col min="15122" max="15122" width="10.85546875" style="3" customWidth="1"/>
    <col min="15123" max="15123" width="12.140625" style="3" customWidth="1"/>
    <col min="15124" max="15126" width="8.140625" style="3" bestFit="1" customWidth="1"/>
    <col min="15127" max="15127" width="10.85546875" style="3" customWidth="1"/>
    <col min="15128" max="15128" width="15.5703125" style="3" customWidth="1"/>
    <col min="15129" max="15130" width="8.5703125" style="3" customWidth="1"/>
    <col min="15131" max="15131" width="8.85546875" style="3" customWidth="1"/>
    <col min="15132" max="15132" width="8.5703125" style="3" bestFit="1" customWidth="1"/>
    <col min="15133" max="15133" width="8.140625" style="3" customWidth="1"/>
    <col min="15134" max="15134" width="9.85546875" style="3" customWidth="1"/>
    <col min="15135" max="15360" width="7.85546875" style="3"/>
    <col min="15361" max="15361" width="7.85546875" style="3" customWidth="1"/>
    <col min="15362" max="15362" width="15.7109375" style="3" customWidth="1"/>
    <col min="15363" max="15363" width="42.42578125" style="3" customWidth="1"/>
    <col min="15364" max="15364" width="9.42578125" style="3" bestFit="1" customWidth="1"/>
    <col min="15365" max="15365" width="8.140625" style="3" customWidth="1"/>
    <col min="15366" max="15366" width="8.140625" style="3" bestFit="1" customWidth="1"/>
    <col min="15367" max="15367" width="9.85546875" style="3" customWidth="1"/>
    <col min="15368" max="15368" width="11.85546875" style="3" bestFit="1" customWidth="1"/>
    <col min="15369" max="15373" width="8.140625" style="3" bestFit="1" customWidth="1"/>
    <col min="15374" max="15374" width="9.85546875" style="3" customWidth="1"/>
    <col min="15375" max="15376" width="8.140625" style="3" bestFit="1" customWidth="1"/>
    <col min="15377" max="15377" width="11" style="3" customWidth="1"/>
    <col min="15378" max="15378" width="10.85546875" style="3" customWidth="1"/>
    <col min="15379" max="15379" width="12.140625" style="3" customWidth="1"/>
    <col min="15380" max="15382" width="8.140625" style="3" bestFit="1" customWidth="1"/>
    <col min="15383" max="15383" width="10.85546875" style="3" customWidth="1"/>
    <col min="15384" max="15384" width="15.5703125" style="3" customWidth="1"/>
    <col min="15385" max="15386" width="8.5703125" style="3" customWidth="1"/>
    <col min="15387" max="15387" width="8.85546875" style="3" customWidth="1"/>
    <col min="15388" max="15388" width="8.5703125" style="3" bestFit="1" customWidth="1"/>
    <col min="15389" max="15389" width="8.140625" style="3" customWidth="1"/>
    <col min="15390" max="15390" width="9.85546875" style="3" customWidth="1"/>
    <col min="15391" max="15616" width="7.85546875" style="3"/>
    <col min="15617" max="15617" width="7.85546875" style="3" customWidth="1"/>
    <col min="15618" max="15618" width="15.7109375" style="3" customWidth="1"/>
    <col min="15619" max="15619" width="42.42578125" style="3" customWidth="1"/>
    <col min="15620" max="15620" width="9.42578125" style="3" bestFit="1" customWidth="1"/>
    <col min="15621" max="15621" width="8.140625" style="3" customWidth="1"/>
    <col min="15622" max="15622" width="8.140625" style="3" bestFit="1" customWidth="1"/>
    <col min="15623" max="15623" width="9.85546875" style="3" customWidth="1"/>
    <col min="15624" max="15624" width="11.85546875" style="3" bestFit="1" customWidth="1"/>
    <col min="15625" max="15629" width="8.140625" style="3" bestFit="1" customWidth="1"/>
    <col min="15630" max="15630" width="9.85546875" style="3" customWidth="1"/>
    <col min="15631" max="15632" width="8.140625" style="3" bestFit="1" customWidth="1"/>
    <col min="15633" max="15633" width="11" style="3" customWidth="1"/>
    <col min="15634" max="15634" width="10.85546875" style="3" customWidth="1"/>
    <col min="15635" max="15635" width="12.140625" style="3" customWidth="1"/>
    <col min="15636" max="15638" width="8.140625" style="3" bestFit="1" customWidth="1"/>
    <col min="15639" max="15639" width="10.85546875" style="3" customWidth="1"/>
    <col min="15640" max="15640" width="15.5703125" style="3" customWidth="1"/>
    <col min="15641" max="15642" width="8.5703125" style="3" customWidth="1"/>
    <col min="15643" max="15643" width="8.85546875" style="3" customWidth="1"/>
    <col min="15644" max="15644" width="8.5703125" style="3" bestFit="1" customWidth="1"/>
    <col min="15645" max="15645" width="8.140625" style="3" customWidth="1"/>
    <col min="15646" max="15646" width="9.85546875" style="3" customWidth="1"/>
    <col min="15647" max="15872" width="7.85546875" style="3"/>
    <col min="15873" max="15873" width="7.85546875" style="3" customWidth="1"/>
    <col min="15874" max="15874" width="15.7109375" style="3" customWidth="1"/>
    <col min="15875" max="15875" width="42.42578125" style="3" customWidth="1"/>
    <col min="15876" max="15876" width="9.42578125" style="3" bestFit="1" customWidth="1"/>
    <col min="15877" max="15877" width="8.140625" style="3" customWidth="1"/>
    <col min="15878" max="15878" width="8.140625" style="3" bestFit="1" customWidth="1"/>
    <col min="15879" max="15879" width="9.85546875" style="3" customWidth="1"/>
    <col min="15880" max="15880" width="11.85546875" style="3" bestFit="1" customWidth="1"/>
    <col min="15881" max="15885" width="8.140625" style="3" bestFit="1" customWidth="1"/>
    <col min="15886" max="15886" width="9.85546875" style="3" customWidth="1"/>
    <col min="15887" max="15888" width="8.140625" style="3" bestFit="1" customWidth="1"/>
    <col min="15889" max="15889" width="11" style="3" customWidth="1"/>
    <col min="15890" max="15890" width="10.85546875" style="3" customWidth="1"/>
    <col min="15891" max="15891" width="12.140625" style="3" customWidth="1"/>
    <col min="15892" max="15894" width="8.140625" style="3" bestFit="1" customWidth="1"/>
    <col min="15895" max="15895" width="10.85546875" style="3" customWidth="1"/>
    <col min="15896" max="15896" width="15.5703125" style="3" customWidth="1"/>
    <col min="15897" max="15898" width="8.5703125" style="3" customWidth="1"/>
    <col min="15899" max="15899" width="8.85546875" style="3" customWidth="1"/>
    <col min="15900" max="15900" width="8.5703125" style="3" bestFit="1" customWidth="1"/>
    <col min="15901" max="15901" width="8.140625" style="3" customWidth="1"/>
    <col min="15902" max="15902" width="9.85546875" style="3" customWidth="1"/>
    <col min="15903" max="16128" width="7.85546875" style="3"/>
    <col min="16129" max="16129" width="7.85546875" style="3" customWidth="1"/>
    <col min="16130" max="16130" width="15.7109375" style="3" customWidth="1"/>
    <col min="16131" max="16131" width="42.42578125" style="3" customWidth="1"/>
    <col min="16132" max="16132" width="9.42578125" style="3" bestFit="1" customWidth="1"/>
    <col min="16133" max="16133" width="8.140625" style="3" customWidth="1"/>
    <col min="16134" max="16134" width="8.140625" style="3" bestFit="1" customWidth="1"/>
    <col min="16135" max="16135" width="9.85546875" style="3" customWidth="1"/>
    <col min="16136" max="16136" width="11.85546875" style="3" bestFit="1" customWidth="1"/>
    <col min="16137" max="16141" width="8.140625" style="3" bestFit="1" customWidth="1"/>
    <col min="16142" max="16142" width="9.85546875" style="3" customWidth="1"/>
    <col min="16143" max="16144" width="8.140625" style="3" bestFit="1" customWidth="1"/>
    <col min="16145" max="16145" width="11" style="3" customWidth="1"/>
    <col min="16146" max="16146" width="10.85546875" style="3" customWidth="1"/>
    <col min="16147" max="16147" width="12.140625" style="3" customWidth="1"/>
    <col min="16148" max="16150" width="8.140625" style="3" bestFit="1" customWidth="1"/>
    <col min="16151" max="16151" width="10.85546875" style="3" customWidth="1"/>
    <col min="16152" max="16152" width="15.5703125" style="3" customWidth="1"/>
    <col min="16153" max="16154" width="8.5703125" style="3" customWidth="1"/>
    <col min="16155" max="16155" width="8.85546875" style="3" customWidth="1"/>
    <col min="16156" max="16156" width="8.5703125" style="3" bestFit="1" customWidth="1"/>
    <col min="16157" max="16157" width="8.140625" style="3" customWidth="1"/>
    <col min="16158" max="16158" width="9.85546875" style="3" customWidth="1"/>
    <col min="16159" max="16384" width="7.85546875" style="3"/>
  </cols>
  <sheetData>
    <row r="1" spans="1:30" ht="12" customHeight="1" x14ac:dyDescent="0.2">
      <c r="A1" s="1"/>
      <c r="B1" s="2"/>
      <c r="C1" s="2"/>
      <c r="D1" s="6"/>
      <c r="E1" s="6"/>
      <c r="F1" s="6"/>
      <c r="G1" s="7"/>
      <c r="H1" s="6"/>
      <c r="I1" s="6"/>
      <c r="J1" s="6"/>
      <c r="K1" s="6"/>
      <c r="L1" s="6"/>
      <c r="M1" s="6"/>
      <c r="N1" s="6"/>
      <c r="O1" s="6"/>
      <c r="P1" s="6"/>
      <c r="Q1" s="6"/>
      <c r="R1" s="6"/>
      <c r="S1" s="7"/>
      <c r="T1" s="6"/>
      <c r="U1" s="6"/>
      <c r="V1" s="6"/>
      <c r="W1" s="7"/>
      <c r="X1" s="7"/>
      <c r="Y1" s="6"/>
      <c r="Z1" s="6"/>
      <c r="AA1" s="6"/>
      <c r="AB1" s="6"/>
      <c r="AC1" s="6"/>
      <c r="AD1" s="7"/>
    </row>
    <row r="2" spans="1:30" ht="12" customHeight="1" x14ac:dyDescent="0.2">
      <c r="A2" s="4"/>
      <c r="B2" s="454">
        <v>1994</v>
      </c>
      <c r="C2" s="455"/>
      <c r="D2" s="10" t="s">
        <v>0</v>
      </c>
      <c r="E2" s="11" t="s">
        <v>1</v>
      </c>
      <c r="F2" s="10" t="s">
        <v>2</v>
      </c>
      <c r="G2" s="12" t="s">
        <v>3</v>
      </c>
      <c r="H2" s="11" t="s">
        <v>4</v>
      </c>
      <c r="I2" s="11" t="s">
        <v>5</v>
      </c>
      <c r="J2" s="10" t="s">
        <v>6</v>
      </c>
      <c r="K2" s="10" t="s">
        <v>7</v>
      </c>
      <c r="L2" s="10" t="s">
        <v>8</v>
      </c>
      <c r="M2" s="10" t="s">
        <v>9</v>
      </c>
      <c r="N2" s="11" t="s">
        <v>10</v>
      </c>
      <c r="O2" s="11" t="s">
        <v>11</v>
      </c>
      <c r="P2" s="11" t="s">
        <v>12</v>
      </c>
      <c r="Q2" s="11" t="s">
        <v>13</v>
      </c>
      <c r="R2" s="11" t="s">
        <v>14</v>
      </c>
      <c r="S2" s="13" t="s">
        <v>15</v>
      </c>
      <c r="T2" s="11" t="s">
        <v>16</v>
      </c>
      <c r="U2" s="11" t="s">
        <v>17</v>
      </c>
      <c r="V2" s="11" t="s">
        <v>18</v>
      </c>
      <c r="W2" s="12" t="s">
        <v>19</v>
      </c>
      <c r="X2" s="14" t="s">
        <v>20</v>
      </c>
      <c r="Y2" s="11" t="s">
        <v>21</v>
      </c>
      <c r="Z2" s="10" t="s">
        <v>99</v>
      </c>
      <c r="AA2" s="10" t="s">
        <v>23</v>
      </c>
      <c r="AB2" s="10" t="s">
        <v>24</v>
      </c>
      <c r="AC2" s="11" t="s">
        <v>25</v>
      </c>
      <c r="AD2" s="12" t="s">
        <v>3</v>
      </c>
    </row>
    <row r="3" spans="1:30" ht="12" customHeight="1" x14ac:dyDescent="0.2">
      <c r="A3" s="4"/>
      <c r="B3" s="456"/>
      <c r="C3" s="457"/>
      <c r="D3" s="6"/>
      <c r="E3" s="6"/>
      <c r="F3" s="6"/>
      <c r="G3" s="15" t="s">
        <v>26</v>
      </c>
      <c r="H3" s="16" t="s">
        <v>27</v>
      </c>
      <c r="I3" s="7" t="s">
        <v>28</v>
      </c>
      <c r="J3" s="6"/>
      <c r="K3" s="6"/>
      <c r="L3" s="16"/>
      <c r="M3" s="7" t="s">
        <v>29</v>
      </c>
      <c r="N3" s="7" t="s">
        <v>30</v>
      </c>
      <c r="O3" s="7" t="s">
        <v>31</v>
      </c>
      <c r="P3" s="7"/>
      <c r="Q3" s="7" t="s">
        <v>32</v>
      </c>
      <c r="R3" s="16" t="s">
        <v>33</v>
      </c>
      <c r="S3" s="17" t="s">
        <v>34</v>
      </c>
      <c r="T3" s="7" t="s">
        <v>35</v>
      </c>
      <c r="U3" s="7" t="s">
        <v>36</v>
      </c>
      <c r="V3" s="7" t="s">
        <v>36</v>
      </c>
      <c r="W3" s="15"/>
      <c r="X3" s="18" t="s">
        <v>37</v>
      </c>
      <c r="Y3" s="7" t="s">
        <v>38</v>
      </c>
      <c r="Z3" s="7"/>
      <c r="AA3" s="7" t="s">
        <v>39</v>
      </c>
      <c r="AB3" s="7"/>
      <c r="AC3" s="7" t="s">
        <v>40</v>
      </c>
      <c r="AD3" s="15"/>
    </row>
    <row r="4" spans="1:30" ht="12" customHeight="1" x14ac:dyDescent="0.2">
      <c r="A4" s="4"/>
      <c r="B4" s="456"/>
      <c r="C4" s="457"/>
      <c r="D4" s="7" t="s">
        <v>41</v>
      </c>
      <c r="E4" s="7" t="s">
        <v>41</v>
      </c>
      <c r="F4" s="7" t="s">
        <v>41</v>
      </c>
      <c r="G4" s="15" t="s">
        <v>41</v>
      </c>
      <c r="H4" s="16" t="s">
        <v>41</v>
      </c>
      <c r="I4" s="7" t="s">
        <v>41</v>
      </c>
      <c r="J4" s="7" t="s">
        <v>41</v>
      </c>
      <c r="K4" s="7" t="s">
        <v>41</v>
      </c>
      <c r="L4" s="16" t="s">
        <v>41</v>
      </c>
      <c r="M4" s="7" t="s">
        <v>41</v>
      </c>
      <c r="N4" s="7" t="s">
        <v>41</v>
      </c>
      <c r="O4" s="7" t="s">
        <v>41</v>
      </c>
      <c r="P4" s="7" t="s">
        <v>41</v>
      </c>
      <c r="Q4" s="7" t="s">
        <v>41</v>
      </c>
      <c r="R4" s="16" t="s">
        <v>41</v>
      </c>
      <c r="S4" s="17" t="s">
        <v>41</v>
      </c>
      <c r="T4" s="7" t="s">
        <v>41</v>
      </c>
      <c r="U4" s="7" t="s">
        <v>41</v>
      </c>
      <c r="V4" s="7" t="s">
        <v>41</v>
      </c>
      <c r="W4" s="15" t="s">
        <v>41</v>
      </c>
      <c r="X4" s="18" t="s">
        <v>41</v>
      </c>
      <c r="Y4" s="7" t="s">
        <v>41</v>
      </c>
      <c r="Z4" s="7"/>
      <c r="AA4" s="7" t="s">
        <v>41</v>
      </c>
      <c r="AB4" s="7" t="s">
        <v>41</v>
      </c>
      <c r="AC4" s="7" t="s">
        <v>41</v>
      </c>
      <c r="AD4" s="15" t="s">
        <v>41</v>
      </c>
    </row>
    <row r="5" spans="1:30" ht="12" customHeight="1" x14ac:dyDescent="0.2">
      <c r="A5" s="4"/>
      <c r="B5" s="458"/>
      <c r="C5" s="459"/>
      <c r="D5" s="19"/>
      <c r="E5" s="19"/>
      <c r="F5" s="19"/>
      <c r="G5" s="20"/>
      <c r="H5" s="21"/>
      <c r="I5" s="19"/>
      <c r="J5" s="19"/>
      <c r="K5" s="19"/>
      <c r="L5" s="21"/>
      <c r="M5" s="19"/>
      <c r="N5" s="19"/>
      <c r="O5" s="19"/>
      <c r="P5" s="19"/>
      <c r="Q5" s="19"/>
      <c r="R5" s="21"/>
      <c r="S5" s="22"/>
      <c r="T5" s="19"/>
      <c r="U5" s="19"/>
      <c r="V5" s="19"/>
      <c r="W5" s="20"/>
      <c r="X5" s="23"/>
      <c r="Y5" s="19"/>
      <c r="Z5" s="19"/>
      <c r="AA5" s="19"/>
      <c r="AB5" s="19"/>
      <c r="AC5" s="19"/>
      <c r="AD5" s="20"/>
    </row>
    <row r="6" spans="1:30" s="8" customFormat="1" ht="12" customHeight="1" x14ac:dyDescent="0.2">
      <c r="A6" s="9"/>
      <c r="B6" s="24"/>
      <c r="C6" s="25"/>
      <c r="D6" s="6"/>
      <c r="E6" s="6"/>
      <c r="F6" s="6"/>
      <c r="G6" s="15"/>
      <c r="H6" s="16"/>
      <c r="I6" s="7"/>
      <c r="J6" s="6"/>
      <c r="K6" s="6"/>
      <c r="L6" s="16"/>
      <c r="M6" s="7"/>
      <c r="N6" s="7"/>
      <c r="O6" s="7"/>
      <c r="P6" s="7"/>
      <c r="Q6" s="7"/>
      <c r="R6" s="16"/>
      <c r="S6" s="17"/>
      <c r="T6" s="7"/>
      <c r="U6" s="7"/>
      <c r="V6" s="7"/>
      <c r="W6" s="15"/>
      <c r="X6" s="18"/>
      <c r="Y6" s="7"/>
      <c r="Z6" s="7"/>
      <c r="AA6" s="7"/>
      <c r="AB6" s="7"/>
      <c r="AC6" s="7"/>
      <c r="AD6" s="15"/>
    </row>
    <row r="7" spans="1:30" s="8" customFormat="1" ht="12" customHeight="1" x14ac:dyDescent="0.2">
      <c r="A7" s="9"/>
      <c r="B7" s="26" t="s">
        <v>42</v>
      </c>
      <c r="C7" s="27"/>
      <c r="D7" s="6">
        <v>0</v>
      </c>
      <c r="E7" s="6">
        <v>0</v>
      </c>
      <c r="F7" s="6">
        <v>0</v>
      </c>
      <c r="G7" s="15">
        <v>0</v>
      </c>
      <c r="H7" s="6">
        <v>0</v>
      </c>
      <c r="I7" s="6">
        <v>0</v>
      </c>
      <c r="J7" s="6">
        <v>0</v>
      </c>
      <c r="K7" s="6">
        <v>0</v>
      </c>
      <c r="L7" s="6">
        <v>0</v>
      </c>
      <c r="M7" s="6">
        <v>0</v>
      </c>
      <c r="N7" s="6">
        <v>0</v>
      </c>
      <c r="O7" s="6">
        <v>0</v>
      </c>
      <c r="P7" s="6">
        <v>0</v>
      </c>
      <c r="Q7" s="6">
        <v>0</v>
      </c>
      <c r="R7" s="6">
        <v>0</v>
      </c>
      <c r="S7" s="15">
        <v>0</v>
      </c>
      <c r="T7" s="6">
        <v>0</v>
      </c>
      <c r="U7" s="6">
        <v>0</v>
      </c>
      <c r="V7" s="6">
        <v>0</v>
      </c>
      <c r="W7" s="15">
        <v>0</v>
      </c>
      <c r="X7" s="18">
        <v>0</v>
      </c>
      <c r="Y7" s="6">
        <v>52.950967383144153</v>
      </c>
      <c r="Z7" s="6">
        <v>10.334800011985433</v>
      </c>
      <c r="AA7" s="6">
        <v>3.0959999999999998E-2</v>
      </c>
      <c r="AB7" s="6">
        <v>0.90210203190244265</v>
      </c>
      <c r="AC7" s="6"/>
      <c r="AD7" s="15">
        <v>64.21882942703202</v>
      </c>
    </row>
    <row r="8" spans="1:30" s="8" customFormat="1" ht="12" customHeight="1" x14ac:dyDescent="0.2">
      <c r="A8" s="9"/>
      <c r="B8" s="28" t="s">
        <v>43</v>
      </c>
      <c r="C8" s="27"/>
      <c r="D8" s="6">
        <v>6.2083046035499994</v>
      </c>
      <c r="E8" s="6">
        <v>206.1729057002039</v>
      </c>
      <c r="F8" s="6">
        <v>9.7318187529039619</v>
      </c>
      <c r="G8" s="15">
        <v>222.11302905665787</v>
      </c>
      <c r="H8" s="6">
        <v>1354.974408527997</v>
      </c>
      <c r="I8" s="6">
        <v>-1.7763568394002505E-15</v>
      </c>
      <c r="J8" s="6">
        <v>2.980907969130385</v>
      </c>
      <c r="K8" s="6">
        <v>-192.34371379445946</v>
      </c>
      <c r="L8" s="6">
        <v>-34.205797195074304</v>
      </c>
      <c r="M8" s="6">
        <v>-197.41651203825441</v>
      </c>
      <c r="N8" s="6">
        <v>-3.0559014360000001</v>
      </c>
      <c r="O8" s="6">
        <v>25.832584043321305</v>
      </c>
      <c r="P8" s="6">
        <v>103.00365923531473</v>
      </c>
      <c r="Q8" s="6">
        <v>-0.32523335115656593</v>
      </c>
      <c r="R8" s="6">
        <v>-192.81456920656672</v>
      </c>
      <c r="S8" s="29">
        <v>866.62983275425165</v>
      </c>
      <c r="T8" s="6">
        <v>251.26311139259624</v>
      </c>
      <c r="U8" s="6">
        <v>2.142809263623354</v>
      </c>
      <c r="V8" s="6">
        <v>0</v>
      </c>
      <c r="W8" s="15">
        <v>253.40592065621959</v>
      </c>
      <c r="X8" s="18">
        <v>1342.148782467129</v>
      </c>
      <c r="Y8" s="6"/>
      <c r="Z8" s="6"/>
      <c r="AA8" s="6">
        <v>27.060603302971508</v>
      </c>
      <c r="AB8" s="6">
        <v>0</v>
      </c>
      <c r="AC8" s="6">
        <v>179.29001246399997</v>
      </c>
      <c r="AD8" s="15">
        <v>1548.4993982341005</v>
      </c>
    </row>
    <row r="9" spans="1:30" s="8" customFormat="1" ht="12" customHeight="1" x14ac:dyDescent="0.2">
      <c r="A9" s="9"/>
      <c r="B9" s="26"/>
      <c r="C9" s="27"/>
      <c r="D9" s="6"/>
      <c r="E9" s="6"/>
      <c r="F9" s="6"/>
      <c r="G9" s="15"/>
      <c r="H9" s="6"/>
      <c r="I9" s="6"/>
      <c r="J9" s="6"/>
      <c r="K9" s="6"/>
      <c r="L9" s="6"/>
      <c r="M9" s="6"/>
      <c r="N9" s="6"/>
      <c r="O9" s="6"/>
      <c r="P9" s="6"/>
      <c r="Q9" s="6"/>
      <c r="R9" s="6"/>
      <c r="S9" s="15"/>
      <c r="T9" s="6"/>
      <c r="U9" s="6"/>
      <c r="V9" s="6"/>
      <c r="W9" s="15"/>
      <c r="X9" s="18"/>
      <c r="Y9" s="6"/>
      <c r="Z9" s="6"/>
      <c r="AA9" s="6"/>
      <c r="AB9" s="6"/>
      <c r="AC9" s="6"/>
      <c r="AD9" s="15"/>
    </row>
    <row r="10" spans="1:30" s="8" customFormat="1" ht="12" customHeight="1" x14ac:dyDescent="0.2">
      <c r="A10" s="30"/>
      <c r="B10" s="31" t="s">
        <v>44</v>
      </c>
      <c r="C10" s="32"/>
      <c r="D10" s="33">
        <v>6.2083046035499994</v>
      </c>
      <c r="E10" s="33">
        <v>206.1729057002039</v>
      </c>
      <c r="F10" s="33">
        <v>9.7318187529039619</v>
      </c>
      <c r="G10" s="34">
        <v>222.11302905665787</v>
      </c>
      <c r="H10" s="33">
        <v>1354.974408527997</v>
      </c>
      <c r="I10" s="33">
        <v>-1.7763568394002505E-15</v>
      </c>
      <c r="J10" s="33">
        <v>2.980907969130385</v>
      </c>
      <c r="K10" s="33">
        <v>-192.34371379445946</v>
      </c>
      <c r="L10" s="33">
        <v>-34.205797195074304</v>
      </c>
      <c r="M10" s="33">
        <v>-197.41651203825441</v>
      </c>
      <c r="N10" s="33">
        <v>-3.0559014360000001</v>
      </c>
      <c r="O10" s="33">
        <v>25.832584043321305</v>
      </c>
      <c r="P10" s="33">
        <v>103.00365923531473</v>
      </c>
      <c r="Q10" s="33">
        <v>-0.32523335115656593</v>
      </c>
      <c r="R10" s="33">
        <v>-192.81456920656672</v>
      </c>
      <c r="S10" s="34">
        <v>866.62983275425165</v>
      </c>
      <c r="T10" s="33">
        <v>251.26311139259624</v>
      </c>
      <c r="U10" s="33">
        <v>2.142809263623354</v>
      </c>
      <c r="V10" s="33">
        <v>0</v>
      </c>
      <c r="W10" s="34">
        <v>253.40592065621959</v>
      </c>
      <c r="X10" s="35">
        <v>1342.148782467129</v>
      </c>
      <c r="Y10" s="33">
        <v>52.950967383144153</v>
      </c>
      <c r="Z10" s="33">
        <v>10.334800011985433</v>
      </c>
      <c r="AA10" s="33">
        <v>27.091563302971508</v>
      </c>
      <c r="AB10" s="33">
        <v>0.90210203190244265</v>
      </c>
      <c r="AC10" s="33">
        <v>179.29001246399997</v>
      </c>
      <c r="AD10" s="34">
        <v>1612.7182276611325</v>
      </c>
    </row>
    <row r="11" spans="1:30" s="8" customFormat="1" ht="12" customHeight="1" x14ac:dyDescent="0.2">
      <c r="A11" s="9"/>
      <c r="B11" s="26"/>
      <c r="C11" s="27"/>
      <c r="D11" s="6"/>
      <c r="E11" s="6"/>
      <c r="F11" s="6"/>
      <c r="G11" s="15"/>
      <c r="H11" s="6"/>
      <c r="I11" s="6"/>
      <c r="J11" s="6"/>
      <c r="K11" s="6"/>
      <c r="L11" s="6"/>
      <c r="M11" s="6"/>
      <c r="N11" s="6"/>
      <c r="O11" s="6"/>
      <c r="P11" s="6"/>
      <c r="Q11" s="6"/>
      <c r="R11" s="6"/>
      <c r="S11" s="15"/>
      <c r="T11" s="6"/>
      <c r="U11" s="6"/>
      <c r="V11" s="6"/>
      <c r="W11" s="15"/>
      <c r="X11" s="18"/>
      <c r="Y11" s="6"/>
      <c r="Z11" s="6"/>
      <c r="AA11" s="33"/>
      <c r="AB11" s="6"/>
      <c r="AC11" s="6"/>
      <c r="AD11" s="15"/>
    </row>
    <row r="12" spans="1:30" s="8" customFormat="1" ht="12" customHeight="1" x14ac:dyDescent="0.2">
      <c r="A12" s="30"/>
      <c r="B12" s="31" t="s">
        <v>45</v>
      </c>
      <c r="C12" s="32"/>
      <c r="D12" s="33"/>
      <c r="E12" s="33"/>
      <c r="F12" s="35"/>
      <c r="G12" s="34">
        <v>0</v>
      </c>
      <c r="H12" s="33">
        <v>0</v>
      </c>
      <c r="I12" s="33">
        <v>0</v>
      </c>
      <c r="J12" s="33">
        <v>0</v>
      </c>
      <c r="K12" s="33">
        <v>0.21301653224046974</v>
      </c>
      <c r="L12" s="33">
        <v>35.534331377305541</v>
      </c>
      <c r="M12" s="33">
        <v>31.544077006999999</v>
      </c>
      <c r="N12" s="33">
        <v>9.6148680000000004E-3</v>
      </c>
      <c r="O12" s="33">
        <v>153.40909890799998</v>
      </c>
      <c r="P12" s="33">
        <v>0</v>
      </c>
      <c r="Q12" s="33">
        <v>0</v>
      </c>
      <c r="R12" s="33">
        <v>1.8399146</v>
      </c>
      <c r="S12" s="34">
        <v>222.55005329254595</v>
      </c>
      <c r="T12" s="33"/>
      <c r="U12" s="33"/>
      <c r="V12" s="33"/>
      <c r="W12" s="34">
        <v>0</v>
      </c>
      <c r="X12" s="35">
        <v>222.55005329254595</v>
      </c>
      <c r="Y12" s="33"/>
      <c r="Z12" s="33"/>
      <c r="AA12" s="33"/>
      <c r="AB12" s="33"/>
      <c r="AC12" s="33"/>
      <c r="AD12" s="34">
        <v>222.55005329254595</v>
      </c>
    </row>
    <row r="13" spans="1:30" s="8" customFormat="1" ht="12" customHeight="1" x14ac:dyDescent="0.2">
      <c r="A13" s="9"/>
      <c r="B13" s="26"/>
      <c r="C13" s="27" t="s">
        <v>46</v>
      </c>
      <c r="D13" s="6"/>
      <c r="E13" s="6"/>
      <c r="F13" s="6"/>
      <c r="G13" s="15">
        <v>0</v>
      </c>
      <c r="H13" s="6">
        <v>0</v>
      </c>
      <c r="I13" s="6">
        <v>0</v>
      </c>
      <c r="J13" s="6">
        <v>0</v>
      </c>
      <c r="K13" s="6">
        <v>0.212600661</v>
      </c>
      <c r="L13" s="6"/>
      <c r="M13" s="6">
        <v>31.544077006999999</v>
      </c>
      <c r="N13" s="6">
        <v>9.6148680000000004E-3</v>
      </c>
      <c r="O13" s="6">
        <v>153.40909890799998</v>
      </c>
      <c r="P13" s="6">
        <v>0</v>
      </c>
      <c r="Q13" s="6">
        <v>0</v>
      </c>
      <c r="R13" s="6">
        <v>1.8399146</v>
      </c>
      <c r="S13" s="15">
        <v>187.01530604399997</v>
      </c>
      <c r="T13" s="6">
        <v>0</v>
      </c>
      <c r="U13" s="6">
        <v>0</v>
      </c>
      <c r="V13" s="6">
        <v>0</v>
      </c>
      <c r="W13" s="15">
        <v>0</v>
      </c>
      <c r="X13" s="18">
        <v>187.01530604399997</v>
      </c>
      <c r="Y13" s="6">
        <v>0</v>
      </c>
      <c r="Z13" s="6"/>
      <c r="AA13" s="6">
        <v>0</v>
      </c>
      <c r="AB13" s="6">
        <v>0</v>
      </c>
      <c r="AC13" s="6">
        <v>0</v>
      </c>
      <c r="AD13" s="15">
        <v>187.01530604399997</v>
      </c>
    </row>
    <row r="14" spans="1:30" s="8" customFormat="1" ht="12" customHeight="1" x14ac:dyDescent="0.2">
      <c r="A14" s="9"/>
      <c r="B14" s="26"/>
      <c r="C14" s="27" t="s">
        <v>47</v>
      </c>
      <c r="D14" s="6"/>
      <c r="E14" s="6"/>
      <c r="F14" s="6"/>
      <c r="G14" s="15">
        <v>0</v>
      </c>
      <c r="H14" s="6">
        <v>0</v>
      </c>
      <c r="I14" s="6">
        <v>0</v>
      </c>
      <c r="J14" s="6">
        <v>0</v>
      </c>
      <c r="K14" s="6">
        <v>4.1587124046973294E-4</v>
      </c>
      <c r="L14" s="6">
        <v>35.534331377305541</v>
      </c>
      <c r="M14" s="6">
        <v>0</v>
      </c>
      <c r="N14" s="6">
        <v>0</v>
      </c>
      <c r="O14" s="6">
        <v>0</v>
      </c>
      <c r="P14" s="6">
        <v>0</v>
      </c>
      <c r="Q14" s="6">
        <v>0</v>
      </c>
      <c r="R14" s="6">
        <v>0</v>
      </c>
      <c r="S14" s="15">
        <v>35.534747248546012</v>
      </c>
      <c r="T14" s="6">
        <v>0</v>
      </c>
      <c r="U14" s="6">
        <v>0</v>
      </c>
      <c r="V14" s="6">
        <v>0</v>
      </c>
      <c r="W14" s="15">
        <v>0</v>
      </c>
      <c r="X14" s="18">
        <v>35.534747248546012</v>
      </c>
      <c r="Y14" s="6">
        <v>0</v>
      </c>
      <c r="Z14" s="6"/>
      <c r="AA14" s="6">
        <v>0</v>
      </c>
      <c r="AB14" s="6">
        <v>0</v>
      </c>
      <c r="AC14" s="6">
        <v>0</v>
      </c>
      <c r="AD14" s="15">
        <v>35.534747248546012</v>
      </c>
    </row>
    <row r="15" spans="1:30" s="8" customFormat="1" ht="12" customHeight="1" x14ac:dyDescent="0.2">
      <c r="A15" s="9"/>
      <c r="B15" s="28"/>
      <c r="C15" s="27"/>
      <c r="D15" s="6"/>
      <c r="E15" s="6"/>
      <c r="F15" s="6"/>
      <c r="G15" s="15"/>
      <c r="H15" s="6"/>
      <c r="I15" s="6"/>
      <c r="J15" s="6"/>
      <c r="K15" s="6"/>
      <c r="L15" s="6"/>
      <c r="M15" s="6"/>
      <c r="N15" s="6"/>
      <c r="O15" s="6"/>
      <c r="P15" s="6"/>
      <c r="Q15" s="6"/>
      <c r="R15" s="6"/>
      <c r="S15" s="15"/>
      <c r="T15" s="6"/>
      <c r="U15" s="6"/>
      <c r="V15" s="6"/>
      <c r="W15" s="15"/>
      <c r="X15" s="15"/>
      <c r="Y15" s="36"/>
      <c r="Z15" s="19"/>
      <c r="AA15" s="19"/>
      <c r="AB15" s="19"/>
      <c r="AC15" s="23"/>
      <c r="AD15" s="15"/>
    </row>
    <row r="16" spans="1:30" s="8" customFormat="1" ht="12" customHeight="1" x14ac:dyDescent="0.2">
      <c r="A16" s="30"/>
      <c r="B16" s="31" t="s">
        <v>48</v>
      </c>
      <c r="C16" s="32"/>
      <c r="D16" s="33">
        <v>6.2083046035499994</v>
      </c>
      <c r="E16" s="33">
        <v>206.1729057002039</v>
      </c>
      <c r="F16" s="33">
        <v>9.7318187529039619</v>
      </c>
      <c r="G16" s="34">
        <v>222.11302905665787</v>
      </c>
      <c r="H16" s="33">
        <v>1354.974408527997</v>
      </c>
      <c r="I16" s="33">
        <v>-1.7763568394002505E-15</v>
      </c>
      <c r="J16" s="33">
        <v>2.980907969130385</v>
      </c>
      <c r="K16" s="33">
        <v>-192.55673032669992</v>
      </c>
      <c r="L16" s="33">
        <v>-69.740128572379845</v>
      </c>
      <c r="M16" s="33">
        <v>-228.96058904525441</v>
      </c>
      <c r="N16" s="33">
        <v>-3.065516304</v>
      </c>
      <c r="O16" s="33">
        <v>-127.57651486467867</v>
      </c>
      <c r="P16" s="33">
        <v>103.00365923531473</v>
      </c>
      <c r="Q16" s="33">
        <v>-0.32523335115656593</v>
      </c>
      <c r="R16" s="33">
        <v>-194.6544838065667</v>
      </c>
      <c r="S16" s="34">
        <v>644.0797794617057</v>
      </c>
      <c r="T16" s="33">
        <v>251.26311139259624</v>
      </c>
      <c r="U16" s="33">
        <v>2.142809263623354</v>
      </c>
      <c r="V16" s="33">
        <v>0</v>
      </c>
      <c r="W16" s="34">
        <v>253.40592065621959</v>
      </c>
      <c r="X16" s="35">
        <v>1119.598729174583</v>
      </c>
      <c r="Y16" s="33">
        <v>52.950967383144153</v>
      </c>
      <c r="Z16" s="33">
        <v>10.334800011985433</v>
      </c>
      <c r="AA16" s="33">
        <v>27.091563302971508</v>
      </c>
      <c r="AB16" s="33">
        <v>0.90210203190244265</v>
      </c>
      <c r="AC16" s="33">
        <v>179.29001246399997</v>
      </c>
      <c r="AD16" s="34">
        <v>1390.1681743685865</v>
      </c>
    </row>
    <row r="17" spans="1:30" s="8" customFormat="1" ht="12" customHeight="1" x14ac:dyDescent="0.2">
      <c r="A17" s="9"/>
      <c r="B17" s="28"/>
      <c r="C17" s="27"/>
      <c r="D17" s="6"/>
      <c r="E17" s="6"/>
      <c r="F17" s="6"/>
      <c r="G17" s="15"/>
      <c r="H17" s="6"/>
      <c r="I17" s="6"/>
      <c r="J17" s="6"/>
      <c r="K17" s="6"/>
      <c r="L17" s="6"/>
      <c r="M17" s="6"/>
      <c r="N17" s="6"/>
      <c r="O17" s="6"/>
      <c r="P17" s="6"/>
      <c r="Q17" s="6"/>
      <c r="R17" s="6"/>
      <c r="S17" s="15"/>
      <c r="T17" s="6"/>
      <c r="U17" s="6"/>
      <c r="V17" s="6"/>
      <c r="W17" s="15"/>
      <c r="X17" s="18"/>
      <c r="Y17" s="6"/>
      <c r="Z17" s="6"/>
      <c r="AA17" s="6"/>
      <c r="AB17" s="6"/>
      <c r="AC17" s="6"/>
      <c r="AD17" s="15"/>
    </row>
    <row r="18" spans="1:30" s="8" customFormat="1" ht="12" customHeight="1" x14ac:dyDescent="0.2">
      <c r="A18" s="30"/>
      <c r="B18" s="31" t="s">
        <v>49</v>
      </c>
      <c r="C18" s="32"/>
      <c r="D18" s="33">
        <v>0</v>
      </c>
      <c r="E18" s="33">
        <v>175.62813739999999</v>
      </c>
      <c r="F18" s="33">
        <v>0</v>
      </c>
      <c r="G18" s="34">
        <v>175.62813739999999</v>
      </c>
      <c r="H18" s="33">
        <v>1354.974408527997</v>
      </c>
      <c r="I18" s="33">
        <v>0.373367</v>
      </c>
      <c r="J18" s="33">
        <v>0</v>
      </c>
      <c r="K18" s="33">
        <v>0</v>
      </c>
      <c r="L18" s="33">
        <v>1.2078500000000001E-2</v>
      </c>
      <c r="M18" s="33">
        <v>9.3586575000000005E-2</v>
      </c>
      <c r="N18" s="33">
        <v>0</v>
      </c>
      <c r="O18" s="33">
        <v>11.572324999999999</v>
      </c>
      <c r="P18" s="33">
        <v>0</v>
      </c>
      <c r="Q18" s="33">
        <v>0</v>
      </c>
      <c r="R18" s="33">
        <v>0</v>
      </c>
      <c r="S18" s="34">
        <v>1367.0257656029969</v>
      </c>
      <c r="T18" s="33">
        <v>49.072059869444445</v>
      </c>
      <c r="U18" s="33">
        <v>0</v>
      </c>
      <c r="V18" s="33">
        <v>11.780362</v>
      </c>
      <c r="W18" s="34">
        <v>60.852421869444441</v>
      </c>
      <c r="X18" s="34">
        <v>1603.5063248724414</v>
      </c>
      <c r="Y18" s="33">
        <v>3.0154330574804145</v>
      </c>
      <c r="Z18" s="33">
        <v>2.9049751387107716</v>
      </c>
      <c r="AA18" s="33">
        <v>0</v>
      </c>
      <c r="AB18" s="33">
        <v>0</v>
      </c>
      <c r="AC18" s="33">
        <v>179.29001246399997</v>
      </c>
      <c r="AD18" s="34">
        <v>1788.7167455326326</v>
      </c>
    </row>
    <row r="19" spans="1:30" s="8" customFormat="1" ht="12" customHeight="1" x14ac:dyDescent="0.2">
      <c r="A19" s="9"/>
      <c r="B19" s="28"/>
      <c r="C19" s="27"/>
      <c r="D19" s="6">
        <v>0</v>
      </c>
      <c r="E19" s="6">
        <v>0</v>
      </c>
      <c r="F19" s="6">
        <v>0</v>
      </c>
      <c r="G19" s="15">
        <v>0</v>
      </c>
      <c r="H19" s="6">
        <v>0</v>
      </c>
      <c r="I19" s="6">
        <v>0</v>
      </c>
      <c r="J19" s="6">
        <v>0</v>
      </c>
      <c r="K19" s="6">
        <v>0</v>
      </c>
      <c r="L19" s="6">
        <v>0</v>
      </c>
      <c r="M19" s="6">
        <v>0</v>
      </c>
      <c r="N19" s="6">
        <v>0</v>
      </c>
      <c r="O19" s="6">
        <v>0</v>
      </c>
      <c r="P19" s="6">
        <v>0</v>
      </c>
      <c r="Q19" s="6">
        <v>0</v>
      </c>
      <c r="R19" s="6">
        <v>0</v>
      </c>
      <c r="S19" s="15">
        <v>0</v>
      </c>
      <c r="T19" s="6">
        <v>0</v>
      </c>
      <c r="U19" s="6">
        <v>0</v>
      </c>
      <c r="V19" s="6">
        <v>0</v>
      </c>
      <c r="W19" s="15">
        <v>0</v>
      </c>
      <c r="X19" s="18">
        <v>0</v>
      </c>
      <c r="Y19" s="6">
        <v>0</v>
      </c>
      <c r="Z19" s="6">
        <v>0</v>
      </c>
      <c r="AA19" s="6">
        <v>0</v>
      </c>
      <c r="AB19" s="6">
        <v>0</v>
      </c>
      <c r="AC19" s="6">
        <v>0</v>
      </c>
      <c r="AD19" s="15">
        <v>0</v>
      </c>
    </row>
    <row r="20" spans="1:30" s="8" customFormat="1" ht="12" customHeight="1" x14ac:dyDescent="0.2">
      <c r="A20" s="9"/>
      <c r="B20" s="37" t="s">
        <v>50</v>
      </c>
      <c r="C20" s="38"/>
      <c r="D20" s="39">
        <v>0</v>
      </c>
      <c r="E20" s="39">
        <v>119.51154679999999</v>
      </c>
      <c r="F20" s="39">
        <v>0</v>
      </c>
      <c r="G20" s="15">
        <v>119.51154679999999</v>
      </c>
      <c r="H20" s="39">
        <v>0</v>
      </c>
      <c r="I20" s="39">
        <v>0.373367</v>
      </c>
      <c r="J20" s="39">
        <v>0</v>
      </c>
      <c r="K20" s="39">
        <v>0</v>
      </c>
      <c r="L20" s="39">
        <v>1.2078500000000001E-2</v>
      </c>
      <c r="M20" s="39">
        <v>9.3586575000000005E-2</v>
      </c>
      <c r="N20" s="39">
        <v>0</v>
      </c>
      <c r="O20" s="39">
        <v>11.572324999999999</v>
      </c>
      <c r="P20" s="39">
        <v>0</v>
      </c>
      <c r="Q20" s="39">
        <v>0</v>
      </c>
      <c r="R20" s="39">
        <v>0</v>
      </c>
      <c r="S20" s="15">
        <v>12.051357075</v>
      </c>
      <c r="T20" s="39">
        <v>49.072059869444445</v>
      </c>
      <c r="U20" s="39">
        <v>0</v>
      </c>
      <c r="V20" s="39">
        <v>11.780362</v>
      </c>
      <c r="W20" s="40">
        <v>60.852421869444441</v>
      </c>
      <c r="X20" s="15">
        <v>192.41532574444443</v>
      </c>
      <c r="Y20" s="39">
        <v>3.0154330574804145</v>
      </c>
      <c r="Z20" s="39">
        <v>2.9049751387107716</v>
      </c>
      <c r="AA20" s="39">
        <v>0</v>
      </c>
      <c r="AB20" s="39">
        <v>0</v>
      </c>
      <c r="AC20" s="39">
        <v>179.29001246399997</v>
      </c>
      <c r="AD20" s="15">
        <v>377.62574640463561</v>
      </c>
    </row>
    <row r="21" spans="1:30" s="8" customFormat="1" ht="12" customHeight="1" x14ac:dyDescent="0.2">
      <c r="A21" s="9"/>
      <c r="B21" s="37" t="s">
        <v>51</v>
      </c>
      <c r="C21" s="38"/>
      <c r="D21" s="39">
        <v>0</v>
      </c>
      <c r="E21" s="39">
        <v>119.51154679999999</v>
      </c>
      <c r="F21" s="39">
        <v>0</v>
      </c>
      <c r="G21" s="15">
        <v>119.51154679999999</v>
      </c>
      <c r="H21" s="39">
        <v>0</v>
      </c>
      <c r="I21" s="39">
        <v>5.0467999999999999E-2</v>
      </c>
      <c r="J21" s="39">
        <v>0</v>
      </c>
      <c r="K21" s="39">
        <v>0</v>
      </c>
      <c r="L21" s="39">
        <v>1.2078500000000001E-2</v>
      </c>
      <c r="M21" s="39">
        <v>8.3197674999999999E-2</v>
      </c>
      <c r="N21" s="39">
        <v>0</v>
      </c>
      <c r="O21" s="39">
        <v>6.1771140000000004</v>
      </c>
      <c r="P21" s="39">
        <v>0</v>
      </c>
      <c r="Q21" s="39">
        <v>0</v>
      </c>
      <c r="R21" s="39">
        <v>0</v>
      </c>
      <c r="S21" s="15">
        <v>6.3228581750000004</v>
      </c>
      <c r="T21" s="39">
        <v>40.264161424999998</v>
      </c>
      <c r="U21" s="39">
        <v>0</v>
      </c>
      <c r="V21" s="39">
        <v>11.780362</v>
      </c>
      <c r="W21" s="40">
        <v>52.044523424999994</v>
      </c>
      <c r="X21" s="15">
        <v>177.87892839999998</v>
      </c>
      <c r="Y21" s="39">
        <v>2.5812410574804145</v>
      </c>
      <c r="Z21" s="39">
        <v>2.9049751387107716</v>
      </c>
      <c r="AA21" s="39">
        <v>0</v>
      </c>
      <c r="AB21" s="39">
        <v>0</v>
      </c>
      <c r="AC21" s="39">
        <v>179.29001246399997</v>
      </c>
      <c r="AD21" s="15">
        <v>362.65515706019113</v>
      </c>
    </row>
    <row r="22" spans="1:30" s="8" customFormat="1" ht="12" customHeight="1" x14ac:dyDescent="0.2">
      <c r="A22" s="9"/>
      <c r="B22" s="41"/>
      <c r="C22" s="42" t="s">
        <v>52</v>
      </c>
      <c r="D22" s="39">
        <v>0</v>
      </c>
      <c r="E22" s="39">
        <v>119.51154679999999</v>
      </c>
      <c r="F22" s="39">
        <v>0</v>
      </c>
      <c r="G22" s="15">
        <v>119.51154679999999</v>
      </c>
      <c r="H22" s="39">
        <v>0</v>
      </c>
      <c r="I22" s="39">
        <v>5.0467999999999999E-2</v>
      </c>
      <c r="J22" s="39">
        <v>0</v>
      </c>
      <c r="K22" s="39">
        <v>0</v>
      </c>
      <c r="L22" s="39">
        <v>1.2078500000000001E-2</v>
      </c>
      <c r="M22" s="39">
        <v>8.3197674999999999E-2</v>
      </c>
      <c r="N22" s="39">
        <v>0</v>
      </c>
      <c r="O22" s="39">
        <v>6.1771140000000004</v>
      </c>
      <c r="P22" s="39">
        <v>0</v>
      </c>
      <c r="Q22" s="39">
        <v>0</v>
      </c>
      <c r="R22" s="39">
        <v>0</v>
      </c>
      <c r="S22" s="15">
        <v>6.3228581750000004</v>
      </c>
      <c r="T22" s="39">
        <v>40.264161424999998</v>
      </c>
      <c r="U22" s="39">
        <v>0</v>
      </c>
      <c r="V22" s="39">
        <v>11.780362</v>
      </c>
      <c r="W22" s="40">
        <v>52.044523424999994</v>
      </c>
      <c r="X22" s="15">
        <v>177.87892839999998</v>
      </c>
      <c r="Y22" s="39">
        <v>2.5812410574804145</v>
      </c>
      <c r="Z22" s="39">
        <v>2.9049751387107716</v>
      </c>
      <c r="AA22" s="39">
        <v>0</v>
      </c>
      <c r="AB22" s="39">
        <v>0</v>
      </c>
      <c r="AC22" s="39">
        <v>0</v>
      </c>
      <c r="AD22" s="15">
        <v>183.36514459619116</v>
      </c>
    </row>
    <row r="23" spans="1:30" s="8" customFormat="1" ht="12" customHeight="1" x14ac:dyDescent="0.2">
      <c r="A23" s="9"/>
      <c r="B23" s="37"/>
      <c r="C23" s="42" t="s">
        <v>53</v>
      </c>
      <c r="D23" s="39">
        <v>0</v>
      </c>
      <c r="E23" s="39">
        <v>0</v>
      </c>
      <c r="F23" s="39">
        <v>0</v>
      </c>
      <c r="G23" s="15">
        <v>0</v>
      </c>
      <c r="H23" s="39">
        <v>0</v>
      </c>
      <c r="I23" s="39">
        <v>0</v>
      </c>
      <c r="J23" s="39">
        <v>0</v>
      </c>
      <c r="K23" s="39">
        <v>0</v>
      </c>
      <c r="L23" s="39">
        <v>0</v>
      </c>
      <c r="M23" s="39">
        <v>0</v>
      </c>
      <c r="N23" s="39">
        <v>0</v>
      </c>
      <c r="O23" s="39">
        <v>0</v>
      </c>
      <c r="P23" s="39">
        <v>0</v>
      </c>
      <c r="Q23" s="39">
        <v>0</v>
      </c>
      <c r="R23" s="39">
        <v>0</v>
      </c>
      <c r="S23" s="15">
        <v>0</v>
      </c>
      <c r="T23" s="39">
        <v>0</v>
      </c>
      <c r="U23" s="39">
        <v>0</v>
      </c>
      <c r="V23" s="39">
        <v>0</v>
      </c>
      <c r="W23" s="40">
        <v>0</v>
      </c>
      <c r="X23" s="15">
        <v>0</v>
      </c>
      <c r="Y23" s="39">
        <v>0</v>
      </c>
      <c r="Z23" s="39">
        <v>0</v>
      </c>
      <c r="AA23" s="39">
        <v>0</v>
      </c>
      <c r="AB23" s="39">
        <v>0</v>
      </c>
      <c r="AC23" s="39">
        <v>179.29001246399997</v>
      </c>
      <c r="AD23" s="15">
        <v>179.29001246399997</v>
      </c>
    </row>
    <row r="24" spans="1:30" s="8" customFormat="1" ht="12" customHeight="1" x14ac:dyDescent="0.2">
      <c r="A24" s="9"/>
      <c r="B24" s="28" t="s">
        <v>54</v>
      </c>
      <c r="C24" s="43"/>
      <c r="D24" s="39">
        <v>0</v>
      </c>
      <c r="E24" s="39">
        <v>0</v>
      </c>
      <c r="F24" s="39">
        <v>0</v>
      </c>
      <c r="G24" s="15">
        <v>0</v>
      </c>
      <c r="H24" s="39">
        <v>0</v>
      </c>
      <c r="I24" s="39">
        <v>0.32289899999999999</v>
      </c>
      <c r="J24" s="39">
        <v>0</v>
      </c>
      <c r="K24" s="39">
        <v>0</v>
      </c>
      <c r="L24" s="39">
        <v>0</v>
      </c>
      <c r="M24" s="39">
        <v>1.03889E-2</v>
      </c>
      <c r="N24" s="39">
        <v>0</v>
      </c>
      <c r="O24" s="39">
        <v>5.3759709999999998</v>
      </c>
      <c r="P24" s="39">
        <v>0</v>
      </c>
      <c r="Q24" s="39">
        <v>0</v>
      </c>
      <c r="R24" s="39">
        <v>0</v>
      </c>
      <c r="S24" s="15">
        <v>5.7092589</v>
      </c>
      <c r="T24" s="39">
        <v>8.4181074444444448</v>
      </c>
      <c r="U24" s="39">
        <v>0</v>
      </c>
      <c r="V24" s="39">
        <v>0</v>
      </c>
      <c r="W24" s="40">
        <v>8.4181074444444448</v>
      </c>
      <c r="X24" s="15">
        <v>14.127366344444445</v>
      </c>
      <c r="Y24" s="39">
        <v>0.43419200000000002</v>
      </c>
      <c r="Z24" s="39">
        <v>0</v>
      </c>
      <c r="AA24" s="39">
        <v>0</v>
      </c>
      <c r="AB24" s="39">
        <v>0</v>
      </c>
      <c r="AC24" s="39">
        <v>0</v>
      </c>
      <c r="AD24" s="15">
        <v>14.561558344444444</v>
      </c>
    </row>
    <row r="25" spans="1:30" s="8" customFormat="1" ht="12" customHeight="1" x14ac:dyDescent="0.2">
      <c r="A25" s="9"/>
      <c r="B25" s="28" t="s">
        <v>55</v>
      </c>
      <c r="C25" s="42"/>
      <c r="D25" s="39">
        <v>0</v>
      </c>
      <c r="E25" s="39">
        <v>0</v>
      </c>
      <c r="F25" s="39">
        <v>0</v>
      </c>
      <c r="G25" s="15">
        <v>0</v>
      </c>
      <c r="H25" s="39">
        <v>0</v>
      </c>
      <c r="I25" s="39">
        <v>0</v>
      </c>
      <c r="J25" s="39">
        <v>0</v>
      </c>
      <c r="K25" s="39">
        <v>0</v>
      </c>
      <c r="L25" s="39">
        <v>0</v>
      </c>
      <c r="M25" s="39">
        <v>0</v>
      </c>
      <c r="N25" s="39">
        <v>0</v>
      </c>
      <c r="O25" s="39">
        <v>1.924E-2</v>
      </c>
      <c r="P25" s="39">
        <v>0</v>
      </c>
      <c r="Q25" s="39">
        <v>0</v>
      </c>
      <c r="R25" s="39">
        <v>0</v>
      </c>
      <c r="S25" s="15">
        <v>1.924E-2</v>
      </c>
      <c r="T25" s="39">
        <v>0.389791</v>
      </c>
      <c r="U25" s="39">
        <v>0</v>
      </c>
      <c r="V25" s="39">
        <v>0</v>
      </c>
      <c r="W25" s="40">
        <v>0.389791</v>
      </c>
      <c r="X25" s="15">
        <v>0.40903099999999998</v>
      </c>
      <c r="Y25" s="39">
        <v>0</v>
      </c>
      <c r="Z25" s="39">
        <v>0</v>
      </c>
      <c r="AA25" s="39">
        <v>0</v>
      </c>
      <c r="AB25" s="39">
        <v>0</v>
      </c>
      <c r="AC25" s="39">
        <v>0</v>
      </c>
      <c r="AD25" s="15">
        <v>0.40903099999999998</v>
      </c>
    </row>
    <row r="26" spans="1:30" s="8" customFormat="1" ht="12" customHeight="1" x14ac:dyDescent="0.2">
      <c r="A26" s="9"/>
      <c r="B26" s="28" t="s">
        <v>56</v>
      </c>
      <c r="C26" s="42"/>
      <c r="D26" s="39">
        <v>0</v>
      </c>
      <c r="E26" s="39">
        <v>0</v>
      </c>
      <c r="F26" s="39">
        <v>0</v>
      </c>
      <c r="G26" s="15">
        <v>0</v>
      </c>
      <c r="H26" s="39">
        <v>1354.974408527997</v>
      </c>
      <c r="I26" s="39">
        <v>0</v>
      </c>
      <c r="J26" s="39">
        <v>0</v>
      </c>
      <c r="K26" s="39">
        <v>0</v>
      </c>
      <c r="L26" s="39">
        <v>0</v>
      </c>
      <c r="M26" s="39">
        <v>0</v>
      </c>
      <c r="N26" s="39">
        <v>0</v>
      </c>
      <c r="O26" s="39">
        <v>0</v>
      </c>
      <c r="P26" s="39">
        <v>0</v>
      </c>
      <c r="Q26" s="39">
        <v>0</v>
      </c>
      <c r="R26" s="39">
        <v>0</v>
      </c>
      <c r="S26" s="15">
        <v>1354.974408527997</v>
      </c>
      <c r="T26" s="39">
        <v>0</v>
      </c>
      <c r="U26" s="39">
        <v>0</v>
      </c>
      <c r="V26" s="39">
        <v>0</v>
      </c>
      <c r="W26" s="40">
        <v>0</v>
      </c>
      <c r="X26" s="15">
        <v>1354.974408527997</v>
      </c>
      <c r="Y26" s="39">
        <v>0</v>
      </c>
      <c r="Z26" s="39">
        <v>0</v>
      </c>
      <c r="AA26" s="39">
        <v>0</v>
      </c>
      <c r="AB26" s="39">
        <v>0</v>
      </c>
      <c r="AC26" s="39">
        <v>0</v>
      </c>
      <c r="AD26" s="15">
        <v>1354.974408527997</v>
      </c>
    </row>
    <row r="27" spans="1:30" s="8" customFormat="1" ht="12" customHeight="1" x14ac:dyDescent="0.2">
      <c r="A27" s="9"/>
      <c r="B27" s="28" t="s">
        <v>57</v>
      </c>
      <c r="C27" s="42"/>
      <c r="D27" s="39">
        <v>0</v>
      </c>
      <c r="E27" s="39">
        <v>56.116590599999995</v>
      </c>
      <c r="F27" s="39">
        <v>0</v>
      </c>
      <c r="G27" s="15">
        <v>56.116590599999995</v>
      </c>
      <c r="H27" s="39">
        <v>0</v>
      </c>
      <c r="I27" s="39">
        <v>0</v>
      </c>
      <c r="J27" s="39">
        <v>0</v>
      </c>
      <c r="K27" s="39">
        <v>0</v>
      </c>
      <c r="L27" s="39">
        <v>0</v>
      </c>
      <c r="M27" s="39">
        <v>0</v>
      </c>
      <c r="N27" s="39">
        <v>0</v>
      </c>
      <c r="O27" s="39">
        <v>0</v>
      </c>
      <c r="P27" s="39">
        <v>0</v>
      </c>
      <c r="Q27" s="39">
        <v>0</v>
      </c>
      <c r="R27" s="39">
        <v>0</v>
      </c>
      <c r="S27" s="15">
        <v>0</v>
      </c>
      <c r="T27" s="39">
        <v>0</v>
      </c>
      <c r="U27" s="39">
        <v>0</v>
      </c>
      <c r="V27" s="39">
        <v>0</v>
      </c>
      <c r="W27" s="40">
        <v>0</v>
      </c>
      <c r="X27" s="15">
        <v>56.116590599999995</v>
      </c>
      <c r="Y27" s="39">
        <v>0</v>
      </c>
      <c r="Z27" s="39">
        <v>0</v>
      </c>
      <c r="AA27" s="39">
        <v>0</v>
      </c>
      <c r="AB27" s="39">
        <v>0</v>
      </c>
      <c r="AC27" s="39">
        <v>0</v>
      </c>
      <c r="AD27" s="15">
        <v>56.116590599999995</v>
      </c>
    </row>
    <row r="28" spans="1:30" s="8" customFormat="1" ht="12" customHeight="1" x14ac:dyDescent="0.2">
      <c r="A28" s="9"/>
      <c r="B28" s="28"/>
      <c r="C28" s="42" t="s">
        <v>58</v>
      </c>
      <c r="D28" s="39">
        <v>0</v>
      </c>
      <c r="E28" s="39">
        <v>56.116590599999995</v>
      </c>
      <c r="F28" s="39">
        <v>0</v>
      </c>
      <c r="G28" s="15">
        <v>56.116590599999995</v>
      </c>
      <c r="H28" s="39">
        <v>0</v>
      </c>
      <c r="I28" s="39">
        <v>0</v>
      </c>
      <c r="J28" s="39">
        <v>0</v>
      </c>
      <c r="K28" s="39">
        <v>0</v>
      </c>
      <c r="L28" s="39">
        <v>0</v>
      </c>
      <c r="M28" s="39">
        <v>0</v>
      </c>
      <c r="N28" s="39">
        <v>0</v>
      </c>
      <c r="O28" s="39">
        <v>0</v>
      </c>
      <c r="P28" s="39">
        <v>0</v>
      </c>
      <c r="Q28" s="39">
        <v>0</v>
      </c>
      <c r="R28" s="39">
        <v>0</v>
      </c>
      <c r="S28" s="44">
        <v>0</v>
      </c>
      <c r="T28" s="39">
        <v>0</v>
      </c>
      <c r="U28" s="39">
        <v>0</v>
      </c>
      <c r="V28" s="39">
        <v>0</v>
      </c>
      <c r="W28" s="40">
        <v>0</v>
      </c>
      <c r="X28" s="15">
        <v>56.116590599999995</v>
      </c>
      <c r="Y28" s="39">
        <v>0</v>
      </c>
      <c r="Z28" s="39">
        <v>0</v>
      </c>
      <c r="AA28" s="39">
        <v>0</v>
      </c>
      <c r="AB28" s="39">
        <v>0</v>
      </c>
      <c r="AC28" s="39">
        <v>0</v>
      </c>
      <c r="AD28" s="15">
        <v>56.116590599999995</v>
      </c>
    </row>
    <row r="29" spans="1:30" s="8" customFormat="1" ht="12" customHeight="1" x14ac:dyDescent="0.2">
      <c r="A29" s="9"/>
      <c r="B29" s="28"/>
      <c r="C29" s="38" t="s">
        <v>59</v>
      </c>
      <c r="D29" s="39">
        <v>0</v>
      </c>
      <c r="E29" s="39">
        <v>0</v>
      </c>
      <c r="F29" s="39">
        <v>0</v>
      </c>
      <c r="G29" s="15">
        <v>0</v>
      </c>
      <c r="H29" s="39">
        <v>0</v>
      </c>
      <c r="I29" s="39">
        <v>0</v>
      </c>
      <c r="J29" s="39">
        <v>0</v>
      </c>
      <c r="K29" s="39">
        <v>0</v>
      </c>
      <c r="L29" s="39">
        <v>0</v>
      </c>
      <c r="M29" s="39">
        <v>0</v>
      </c>
      <c r="N29" s="39">
        <v>0</v>
      </c>
      <c r="O29" s="39">
        <v>0</v>
      </c>
      <c r="P29" s="39">
        <v>0</v>
      </c>
      <c r="Q29" s="39">
        <v>0</v>
      </c>
      <c r="R29" s="39">
        <v>0</v>
      </c>
      <c r="S29" s="15">
        <v>0</v>
      </c>
      <c r="T29" s="39">
        <v>0</v>
      </c>
      <c r="U29" s="39">
        <v>0</v>
      </c>
      <c r="V29" s="39">
        <v>0</v>
      </c>
      <c r="W29" s="40">
        <v>0</v>
      </c>
      <c r="X29" s="15">
        <v>0</v>
      </c>
      <c r="Y29" s="39">
        <v>0</v>
      </c>
      <c r="Z29" s="39">
        <v>0</v>
      </c>
      <c r="AA29" s="39">
        <v>0</v>
      </c>
      <c r="AB29" s="39">
        <v>0</v>
      </c>
      <c r="AC29" s="39">
        <v>0</v>
      </c>
      <c r="AD29" s="15">
        <v>0</v>
      </c>
    </row>
    <row r="30" spans="1:30" s="8" customFormat="1" ht="12" customHeight="1" x14ac:dyDescent="0.2">
      <c r="A30" s="9"/>
      <c r="B30" s="28"/>
      <c r="C30" s="42"/>
      <c r="D30" s="6">
        <v>0</v>
      </c>
      <c r="E30" s="6">
        <v>0</v>
      </c>
      <c r="F30" s="6">
        <v>0</v>
      </c>
      <c r="G30" s="15">
        <v>0</v>
      </c>
      <c r="H30" s="6">
        <v>0</v>
      </c>
      <c r="I30" s="6">
        <v>0</v>
      </c>
      <c r="J30" s="6">
        <v>0</v>
      </c>
      <c r="K30" s="6">
        <v>0</v>
      </c>
      <c r="L30" s="6">
        <v>0</v>
      </c>
      <c r="M30" s="6">
        <v>0</v>
      </c>
      <c r="N30" s="6">
        <v>0</v>
      </c>
      <c r="O30" s="6">
        <v>0</v>
      </c>
      <c r="P30" s="6">
        <v>0</v>
      </c>
      <c r="Q30" s="6">
        <v>0</v>
      </c>
      <c r="R30" s="6">
        <v>0</v>
      </c>
      <c r="S30" s="15">
        <v>0</v>
      </c>
      <c r="T30" s="6">
        <v>0</v>
      </c>
      <c r="U30" s="6">
        <v>0</v>
      </c>
      <c r="V30" s="6">
        <v>0</v>
      </c>
      <c r="W30" s="15">
        <v>0</v>
      </c>
      <c r="X30" s="18">
        <v>0</v>
      </c>
      <c r="Y30" s="6">
        <v>0</v>
      </c>
      <c r="Z30" s="6">
        <v>0</v>
      </c>
      <c r="AA30" s="6">
        <v>0</v>
      </c>
      <c r="AB30" s="6">
        <v>0</v>
      </c>
      <c r="AC30" s="6">
        <v>0</v>
      </c>
      <c r="AD30" s="15">
        <v>0</v>
      </c>
    </row>
    <row r="31" spans="1:30" s="8" customFormat="1" ht="12" customHeight="1" x14ac:dyDescent="0.2">
      <c r="A31" s="30"/>
      <c r="B31" s="45" t="s">
        <v>60</v>
      </c>
      <c r="C31" s="32"/>
      <c r="D31" s="33">
        <v>0.59467400580000007</v>
      </c>
      <c r="E31" s="33">
        <v>0</v>
      </c>
      <c r="F31" s="33">
        <v>43.928640300000005</v>
      </c>
      <c r="G31" s="34">
        <v>44.523314305800007</v>
      </c>
      <c r="H31" s="33">
        <v>0</v>
      </c>
      <c r="I31" s="33">
        <v>35.412821706000003</v>
      </c>
      <c r="J31" s="33">
        <v>23.020448999999999</v>
      </c>
      <c r="K31" s="33">
        <v>249.91675799999999</v>
      </c>
      <c r="L31" s="33">
        <v>69.761688000000007</v>
      </c>
      <c r="M31" s="33">
        <v>488.36828600000001</v>
      </c>
      <c r="N31" s="33">
        <v>3.6217440000000001</v>
      </c>
      <c r="O31" s="33">
        <v>218.408916</v>
      </c>
      <c r="P31" s="33">
        <v>39.863999999999997</v>
      </c>
      <c r="Q31" s="33">
        <v>8.9803999999999995</v>
      </c>
      <c r="R31" s="33">
        <v>209.36490000000003</v>
      </c>
      <c r="S31" s="34">
        <v>1346.7199627060002</v>
      </c>
      <c r="T31" s="33">
        <v>0</v>
      </c>
      <c r="U31" s="33">
        <v>11.0771829336</v>
      </c>
      <c r="V31" s="33">
        <v>0</v>
      </c>
      <c r="W31" s="34">
        <v>11.0771829336</v>
      </c>
      <c r="X31" s="34">
        <v>1402.3204599454002</v>
      </c>
      <c r="Y31" s="33">
        <v>0</v>
      </c>
      <c r="Z31" s="33">
        <v>0</v>
      </c>
      <c r="AA31" s="33">
        <v>138.83155919999996</v>
      </c>
      <c r="AB31" s="33">
        <v>9.8770743347338925</v>
      </c>
      <c r="AC31" s="33">
        <v>0</v>
      </c>
      <c r="AD31" s="34">
        <v>1551.029093480134</v>
      </c>
    </row>
    <row r="32" spans="1:30" s="8" customFormat="1" ht="12" customHeight="1" x14ac:dyDescent="0.2">
      <c r="A32" s="9"/>
      <c r="B32" s="28"/>
      <c r="C32" s="27"/>
      <c r="D32" s="6">
        <v>0</v>
      </c>
      <c r="E32" s="6">
        <v>0</v>
      </c>
      <c r="F32" s="6">
        <v>0</v>
      </c>
      <c r="G32" s="15">
        <v>0</v>
      </c>
      <c r="H32" s="6">
        <v>0</v>
      </c>
      <c r="I32" s="6">
        <v>0</v>
      </c>
      <c r="J32" s="6">
        <v>0</v>
      </c>
      <c r="K32" s="6">
        <v>0</v>
      </c>
      <c r="L32" s="6">
        <v>0</v>
      </c>
      <c r="M32" s="6">
        <v>0</v>
      </c>
      <c r="N32" s="6">
        <v>0</v>
      </c>
      <c r="O32" s="6">
        <v>0</v>
      </c>
      <c r="P32" s="6">
        <v>0</v>
      </c>
      <c r="Q32" s="6">
        <v>0</v>
      </c>
      <c r="R32" s="6">
        <v>0</v>
      </c>
      <c r="S32" s="15">
        <v>0</v>
      </c>
      <c r="T32" s="6">
        <v>0</v>
      </c>
      <c r="U32" s="6">
        <v>0</v>
      </c>
      <c r="V32" s="6">
        <v>0</v>
      </c>
      <c r="W32" s="15">
        <v>0</v>
      </c>
      <c r="X32" s="18">
        <v>0</v>
      </c>
      <c r="Y32" s="6">
        <v>0</v>
      </c>
      <c r="Z32" s="6">
        <v>0</v>
      </c>
      <c r="AA32" s="6">
        <v>0</v>
      </c>
      <c r="AB32" s="6">
        <v>0</v>
      </c>
      <c r="AC32" s="6">
        <v>0</v>
      </c>
      <c r="AD32" s="15">
        <v>0</v>
      </c>
    </row>
    <row r="33" spans="1:30" s="8" customFormat="1" ht="12" customHeight="1" x14ac:dyDescent="0.2">
      <c r="A33" s="9"/>
      <c r="B33" s="37" t="s">
        <v>50</v>
      </c>
      <c r="C33" s="38"/>
      <c r="D33" s="6">
        <v>0</v>
      </c>
      <c r="E33" s="6">
        <v>0</v>
      </c>
      <c r="F33" s="6">
        <v>0</v>
      </c>
      <c r="G33" s="15">
        <v>0</v>
      </c>
      <c r="H33" s="6">
        <v>0</v>
      </c>
      <c r="I33" s="6">
        <v>0</v>
      </c>
      <c r="J33" s="6">
        <v>0</v>
      </c>
      <c r="K33" s="6">
        <v>0</v>
      </c>
      <c r="L33" s="6">
        <v>0</v>
      </c>
      <c r="M33" s="6">
        <v>0</v>
      </c>
      <c r="N33" s="6">
        <v>0</v>
      </c>
      <c r="O33" s="6">
        <v>0</v>
      </c>
      <c r="P33" s="6">
        <v>0</v>
      </c>
      <c r="Q33" s="6">
        <v>0</v>
      </c>
      <c r="R33" s="6">
        <v>0</v>
      </c>
      <c r="S33" s="15">
        <v>0</v>
      </c>
      <c r="T33" s="6">
        <v>0</v>
      </c>
      <c r="U33" s="6">
        <v>0</v>
      </c>
      <c r="V33" s="6">
        <v>0</v>
      </c>
      <c r="W33" s="40">
        <v>0</v>
      </c>
      <c r="X33" s="15">
        <v>0</v>
      </c>
      <c r="Y33" s="6">
        <v>0</v>
      </c>
      <c r="Z33" s="6">
        <v>0</v>
      </c>
      <c r="AA33" s="6">
        <v>138.83155919999996</v>
      </c>
      <c r="AB33" s="6">
        <v>9.8770743347338925</v>
      </c>
      <c r="AC33" s="6">
        <v>0</v>
      </c>
      <c r="AD33" s="15">
        <v>148.70863353473385</v>
      </c>
    </row>
    <row r="34" spans="1:30" s="8" customFormat="1" ht="12" customHeight="1" x14ac:dyDescent="0.2">
      <c r="A34" s="9"/>
      <c r="B34" s="37" t="s">
        <v>51</v>
      </c>
      <c r="C34" s="38"/>
      <c r="D34" s="6">
        <v>0</v>
      </c>
      <c r="E34" s="6">
        <v>0</v>
      </c>
      <c r="F34" s="6">
        <v>0</v>
      </c>
      <c r="G34" s="15">
        <v>0</v>
      </c>
      <c r="H34" s="6">
        <v>0</v>
      </c>
      <c r="I34" s="6">
        <v>0</v>
      </c>
      <c r="J34" s="6">
        <v>0</v>
      </c>
      <c r="K34" s="6">
        <v>0</v>
      </c>
      <c r="L34" s="6">
        <v>0</v>
      </c>
      <c r="M34" s="6">
        <v>0</v>
      </c>
      <c r="N34" s="6">
        <v>0</v>
      </c>
      <c r="O34" s="6">
        <v>0</v>
      </c>
      <c r="P34" s="6">
        <v>0</v>
      </c>
      <c r="Q34" s="6">
        <v>0</v>
      </c>
      <c r="R34" s="6">
        <v>0</v>
      </c>
      <c r="S34" s="15">
        <v>0</v>
      </c>
      <c r="T34" s="6">
        <v>0</v>
      </c>
      <c r="U34" s="6">
        <v>0</v>
      </c>
      <c r="V34" s="6">
        <v>0</v>
      </c>
      <c r="W34" s="40">
        <v>0</v>
      </c>
      <c r="X34" s="15">
        <v>0</v>
      </c>
      <c r="Y34" s="6">
        <v>0</v>
      </c>
      <c r="Z34" s="6">
        <v>0</v>
      </c>
      <c r="AA34" s="6">
        <v>135.24343919999995</v>
      </c>
      <c r="AB34" s="6">
        <v>0.372222</v>
      </c>
      <c r="AC34" s="6">
        <v>0</v>
      </c>
      <c r="AD34" s="15">
        <v>135.61566119999995</v>
      </c>
    </row>
    <row r="35" spans="1:30" s="8" customFormat="1" ht="12" customHeight="1" x14ac:dyDescent="0.2">
      <c r="A35" s="9"/>
      <c r="B35" s="46"/>
      <c r="C35" s="42" t="s">
        <v>52</v>
      </c>
      <c r="D35" s="6">
        <v>0</v>
      </c>
      <c r="E35" s="6">
        <v>0</v>
      </c>
      <c r="F35" s="6">
        <v>0</v>
      </c>
      <c r="G35" s="15">
        <v>0</v>
      </c>
      <c r="H35" s="6">
        <v>0</v>
      </c>
      <c r="I35" s="6">
        <v>0</v>
      </c>
      <c r="J35" s="6">
        <v>0</v>
      </c>
      <c r="K35" s="6">
        <v>0</v>
      </c>
      <c r="L35" s="6">
        <v>0</v>
      </c>
      <c r="M35" s="6">
        <v>0</v>
      </c>
      <c r="N35" s="6">
        <v>0</v>
      </c>
      <c r="O35" s="6">
        <v>0</v>
      </c>
      <c r="P35" s="6">
        <v>0</v>
      </c>
      <c r="Q35" s="6">
        <v>0</v>
      </c>
      <c r="R35" s="6">
        <v>0</v>
      </c>
      <c r="S35" s="15">
        <v>0</v>
      </c>
      <c r="T35" s="6">
        <v>0</v>
      </c>
      <c r="U35" s="6">
        <v>0</v>
      </c>
      <c r="V35" s="6">
        <v>0</v>
      </c>
      <c r="W35" s="40">
        <v>0</v>
      </c>
      <c r="X35" s="15">
        <v>0</v>
      </c>
      <c r="Y35" s="6">
        <v>0</v>
      </c>
      <c r="Z35" s="6">
        <v>0</v>
      </c>
      <c r="AA35" s="6">
        <v>71.392399199999971</v>
      </c>
      <c r="AB35" s="6">
        <v>0.372222</v>
      </c>
      <c r="AC35" s="6">
        <v>0</v>
      </c>
      <c r="AD35" s="15">
        <v>71.764621199999965</v>
      </c>
    </row>
    <row r="36" spans="1:30" s="8" customFormat="1" ht="12" customHeight="1" x14ac:dyDescent="0.2">
      <c r="A36" s="9"/>
      <c r="B36" s="37"/>
      <c r="C36" s="42" t="s">
        <v>53</v>
      </c>
      <c r="D36" s="6">
        <v>0</v>
      </c>
      <c r="E36" s="6">
        <v>0</v>
      </c>
      <c r="F36" s="6">
        <v>0</v>
      </c>
      <c r="G36" s="15">
        <v>0</v>
      </c>
      <c r="H36" s="6">
        <v>0</v>
      </c>
      <c r="I36" s="6">
        <v>0</v>
      </c>
      <c r="J36" s="6">
        <v>0</v>
      </c>
      <c r="K36" s="6">
        <v>0</v>
      </c>
      <c r="L36" s="6">
        <v>0</v>
      </c>
      <c r="M36" s="6">
        <v>0</v>
      </c>
      <c r="N36" s="6">
        <v>0</v>
      </c>
      <c r="O36" s="6">
        <v>0</v>
      </c>
      <c r="P36" s="6">
        <v>0</v>
      </c>
      <c r="Q36" s="6">
        <v>0</v>
      </c>
      <c r="R36" s="6">
        <v>0</v>
      </c>
      <c r="S36" s="15">
        <v>0</v>
      </c>
      <c r="T36" s="6">
        <v>0</v>
      </c>
      <c r="U36" s="6">
        <v>0</v>
      </c>
      <c r="V36" s="6">
        <v>0</v>
      </c>
      <c r="W36" s="40">
        <v>0</v>
      </c>
      <c r="X36" s="15">
        <v>0</v>
      </c>
      <c r="Y36" s="6">
        <v>0</v>
      </c>
      <c r="Z36" s="6">
        <v>0</v>
      </c>
      <c r="AA36" s="6">
        <v>63.85103999999999</v>
      </c>
      <c r="AB36" s="6">
        <v>0</v>
      </c>
      <c r="AC36" s="6">
        <v>0</v>
      </c>
      <c r="AD36" s="15">
        <v>63.85103999999999</v>
      </c>
    </row>
    <row r="37" spans="1:30" s="8" customFormat="1" ht="12" customHeight="1" x14ac:dyDescent="0.2">
      <c r="A37" s="9"/>
      <c r="B37" s="28" t="s">
        <v>54</v>
      </c>
      <c r="C37" s="43"/>
      <c r="D37" s="6">
        <v>0</v>
      </c>
      <c r="E37" s="6">
        <v>0</v>
      </c>
      <c r="F37" s="6">
        <v>0</v>
      </c>
      <c r="G37" s="15">
        <v>0</v>
      </c>
      <c r="H37" s="6">
        <v>0</v>
      </c>
      <c r="I37" s="6">
        <v>0</v>
      </c>
      <c r="J37" s="6">
        <v>0</v>
      </c>
      <c r="K37" s="6">
        <v>0</v>
      </c>
      <c r="L37" s="6">
        <v>0</v>
      </c>
      <c r="M37" s="6">
        <v>0</v>
      </c>
      <c r="N37" s="6">
        <v>0</v>
      </c>
      <c r="O37" s="6">
        <v>0</v>
      </c>
      <c r="P37" s="6">
        <v>0</v>
      </c>
      <c r="Q37" s="6">
        <v>0</v>
      </c>
      <c r="R37" s="6">
        <v>0</v>
      </c>
      <c r="S37" s="15">
        <v>0</v>
      </c>
      <c r="T37" s="6">
        <v>0</v>
      </c>
      <c r="U37" s="6">
        <v>0</v>
      </c>
      <c r="V37" s="6">
        <v>0</v>
      </c>
      <c r="W37" s="40">
        <v>0</v>
      </c>
      <c r="X37" s="15">
        <v>0</v>
      </c>
      <c r="Y37" s="6">
        <v>0</v>
      </c>
      <c r="Z37" s="6">
        <v>0</v>
      </c>
      <c r="AA37" s="6">
        <v>3.5881200000000004</v>
      </c>
      <c r="AB37" s="6">
        <v>9.1746333347338922</v>
      </c>
      <c r="AC37" s="6">
        <v>0</v>
      </c>
      <c r="AD37" s="15">
        <v>12.762753334733892</v>
      </c>
    </row>
    <row r="38" spans="1:30" s="8" customFormat="1" ht="12" customHeight="1" x14ac:dyDescent="0.2">
      <c r="A38" s="9"/>
      <c r="B38" s="26" t="s">
        <v>55</v>
      </c>
      <c r="C38" s="42"/>
      <c r="D38" s="6">
        <v>0</v>
      </c>
      <c r="E38" s="6">
        <v>0</v>
      </c>
      <c r="F38" s="6">
        <v>0</v>
      </c>
      <c r="G38" s="15">
        <v>0</v>
      </c>
      <c r="H38" s="6">
        <v>0</v>
      </c>
      <c r="I38" s="6">
        <v>0</v>
      </c>
      <c r="J38" s="6">
        <v>0</v>
      </c>
      <c r="K38" s="6">
        <v>0</v>
      </c>
      <c r="L38" s="6">
        <v>0</v>
      </c>
      <c r="M38" s="6">
        <v>0</v>
      </c>
      <c r="N38" s="6">
        <v>0</v>
      </c>
      <c r="O38" s="6">
        <v>0</v>
      </c>
      <c r="P38" s="6">
        <v>0</v>
      </c>
      <c r="Q38" s="6">
        <v>0</v>
      </c>
      <c r="R38" s="6">
        <v>0</v>
      </c>
      <c r="S38" s="15">
        <v>0</v>
      </c>
      <c r="T38" s="6">
        <v>0</v>
      </c>
      <c r="U38" s="6">
        <v>0</v>
      </c>
      <c r="V38" s="6">
        <v>0</v>
      </c>
      <c r="W38" s="40">
        <v>0</v>
      </c>
      <c r="X38" s="15">
        <v>0</v>
      </c>
      <c r="Y38" s="6">
        <v>0</v>
      </c>
      <c r="Z38" s="6">
        <v>0</v>
      </c>
      <c r="AA38" s="6">
        <v>0</v>
      </c>
      <c r="AB38" s="6">
        <v>0.33021899999999998</v>
      </c>
      <c r="AC38" s="6">
        <v>0</v>
      </c>
      <c r="AD38" s="15">
        <v>0.33021899999999998</v>
      </c>
    </row>
    <row r="39" spans="1:30" s="8" customFormat="1" ht="12" customHeight="1" x14ac:dyDescent="0.2">
      <c r="A39" s="9"/>
      <c r="B39" s="28" t="s">
        <v>56</v>
      </c>
      <c r="C39" s="42"/>
      <c r="D39" s="6">
        <v>0</v>
      </c>
      <c r="E39" s="6">
        <v>0</v>
      </c>
      <c r="F39" s="6">
        <v>0</v>
      </c>
      <c r="G39" s="15">
        <v>0</v>
      </c>
      <c r="H39" s="6">
        <v>0</v>
      </c>
      <c r="I39" s="6">
        <v>35.412821706000003</v>
      </c>
      <c r="J39" s="6">
        <v>23.020448999999999</v>
      </c>
      <c r="K39" s="6">
        <v>249.91675799999999</v>
      </c>
      <c r="L39" s="6">
        <v>69.761688000000007</v>
      </c>
      <c r="M39" s="6">
        <v>488.36828600000001</v>
      </c>
      <c r="N39" s="6">
        <v>3.6217440000000001</v>
      </c>
      <c r="O39" s="6">
        <v>218.408916</v>
      </c>
      <c r="P39" s="6">
        <v>39.863999999999997</v>
      </c>
      <c r="Q39" s="6">
        <v>8.9803999999999995</v>
      </c>
      <c r="R39" s="6">
        <v>209.36490000000003</v>
      </c>
      <c r="S39" s="15">
        <v>1346.7199627060002</v>
      </c>
      <c r="T39" s="6">
        <v>0</v>
      </c>
      <c r="U39" s="6">
        <v>0</v>
      </c>
      <c r="V39" s="6">
        <v>0</v>
      </c>
      <c r="W39" s="40">
        <v>0</v>
      </c>
      <c r="X39" s="15">
        <v>1346.7199627060002</v>
      </c>
      <c r="Y39" s="6">
        <v>0</v>
      </c>
      <c r="Z39" s="6">
        <v>0</v>
      </c>
      <c r="AA39" s="6">
        <v>0</v>
      </c>
      <c r="AB39" s="6">
        <v>0</v>
      </c>
      <c r="AC39" s="6">
        <v>0</v>
      </c>
      <c r="AD39" s="15">
        <v>1346.7199627060002</v>
      </c>
    </row>
    <row r="40" spans="1:30" s="8" customFormat="1" ht="12" customHeight="1" x14ac:dyDescent="0.2">
      <c r="A40" s="9"/>
      <c r="B40" s="28" t="s">
        <v>57</v>
      </c>
      <c r="C40" s="42"/>
      <c r="D40" s="6">
        <v>0.59467400580000007</v>
      </c>
      <c r="E40" s="6">
        <v>0</v>
      </c>
      <c r="F40" s="6">
        <v>43.928640300000005</v>
      </c>
      <c r="G40" s="15">
        <v>44.523314305800007</v>
      </c>
      <c r="H40" s="6">
        <v>0</v>
      </c>
      <c r="I40" s="6">
        <v>0</v>
      </c>
      <c r="J40" s="6">
        <v>0</v>
      </c>
      <c r="K40" s="6">
        <v>0</v>
      </c>
      <c r="L40" s="6">
        <v>0</v>
      </c>
      <c r="M40" s="6">
        <v>0</v>
      </c>
      <c r="N40" s="6">
        <v>0</v>
      </c>
      <c r="O40" s="6">
        <v>0</v>
      </c>
      <c r="P40" s="6">
        <v>0</v>
      </c>
      <c r="Q40" s="6">
        <v>0</v>
      </c>
      <c r="R40" s="6">
        <v>0</v>
      </c>
      <c r="S40" s="15">
        <v>0</v>
      </c>
      <c r="T40" s="6">
        <v>0</v>
      </c>
      <c r="U40" s="6">
        <v>11.0771829336</v>
      </c>
      <c r="V40" s="6">
        <v>0</v>
      </c>
      <c r="W40" s="40">
        <v>11.0771829336</v>
      </c>
      <c r="X40" s="15">
        <v>55.600497239400006</v>
      </c>
      <c r="Y40" s="6">
        <v>0</v>
      </c>
      <c r="Z40" s="6">
        <v>0</v>
      </c>
      <c r="AA40" s="6">
        <v>0</v>
      </c>
      <c r="AB40" s="6">
        <v>0</v>
      </c>
      <c r="AC40" s="6">
        <v>0</v>
      </c>
      <c r="AD40" s="15">
        <v>55.600497239400006</v>
      </c>
    </row>
    <row r="41" spans="1:30" s="8" customFormat="1" ht="12" customHeight="1" x14ac:dyDescent="0.2">
      <c r="A41" s="9"/>
      <c r="B41" s="28"/>
      <c r="C41" s="42" t="s">
        <v>58</v>
      </c>
      <c r="D41" s="6">
        <v>0.59467400580000007</v>
      </c>
      <c r="E41" s="6">
        <v>0</v>
      </c>
      <c r="F41" s="6">
        <v>43.928640300000005</v>
      </c>
      <c r="G41" s="15">
        <v>44.523314305800007</v>
      </c>
      <c r="H41" s="6">
        <v>0</v>
      </c>
      <c r="I41" s="6">
        <v>0</v>
      </c>
      <c r="J41" s="6">
        <v>0</v>
      </c>
      <c r="K41" s="6">
        <v>0</v>
      </c>
      <c r="L41" s="6">
        <v>0</v>
      </c>
      <c r="M41" s="6">
        <v>0</v>
      </c>
      <c r="N41" s="6">
        <v>0</v>
      </c>
      <c r="O41" s="6">
        <v>0</v>
      </c>
      <c r="P41" s="6">
        <v>0</v>
      </c>
      <c r="Q41" s="6">
        <v>0</v>
      </c>
      <c r="R41" s="6">
        <v>0</v>
      </c>
      <c r="S41" s="15">
        <v>0</v>
      </c>
      <c r="T41" s="6">
        <v>0</v>
      </c>
      <c r="U41" s="6">
        <v>11.0771829336</v>
      </c>
      <c r="V41" s="6">
        <v>0</v>
      </c>
      <c r="W41" s="40">
        <v>11.0771829336</v>
      </c>
      <c r="X41" s="15">
        <v>55.600497239400006</v>
      </c>
      <c r="Y41" s="6">
        <v>0</v>
      </c>
      <c r="Z41" s="6">
        <v>0</v>
      </c>
      <c r="AA41" s="6">
        <v>0</v>
      </c>
      <c r="AB41" s="6">
        <v>0</v>
      </c>
      <c r="AC41" s="6">
        <v>0</v>
      </c>
      <c r="AD41" s="15">
        <v>55.600497239400006</v>
      </c>
    </row>
    <row r="42" spans="1:30" s="8" customFormat="1" ht="12" customHeight="1" x14ac:dyDescent="0.2">
      <c r="A42" s="9"/>
      <c r="B42" s="28"/>
      <c r="C42" s="38" t="s">
        <v>59</v>
      </c>
      <c r="D42" s="6">
        <v>0</v>
      </c>
      <c r="E42" s="6">
        <v>0</v>
      </c>
      <c r="F42" s="6">
        <v>0</v>
      </c>
      <c r="G42" s="15">
        <v>0</v>
      </c>
      <c r="H42" s="6">
        <v>0</v>
      </c>
      <c r="I42" s="6">
        <v>0</v>
      </c>
      <c r="J42" s="6">
        <v>0</v>
      </c>
      <c r="K42" s="6">
        <v>0</v>
      </c>
      <c r="L42" s="6">
        <v>0</v>
      </c>
      <c r="M42" s="6">
        <v>0</v>
      </c>
      <c r="N42" s="6">
        <v>0</v>
      </c>
      <c r="O42" s="6">
        <v>0</v>
      </c>
      <c r="P42" s="6">
        <v>0</v>
      </c>
      <c r="Q42" s="6">
        <v>0</v>
      </c>
      <c r="R42" s="6">
        <v>0</v>
      </c>
      <c r="S42" s="15">
        <v>0</v>
      </c>
      <c r="T42" s="6">
        <v>0</v>
      </c>
      <c r="U42" s="6">
        <v>0</v>
      </c>
      <c r="V42" s="6">
        <v>0</v>
      </c>
      <c r="W42" s="40">
        <v>0</v>
      </c>
      <c r="X42" s="15">
        <v>0</v>
      </c>
      <c r="Y42" s="6">
        <v>0</v>
      </c>
      <c r="Z42" s="6"/>
      <c r="AA42" s="6">
        <v>0</v>
      </c>
      <c r="AB42" s="6">
        <v>0</v>
      </c>
      <c r="AC42" s="6">
        <v>0</v>
      </c>
      <c r="AD42" s="15">
        <v>0</v>
      </c>
    </row>
    <row r="43" spans="1:30" s="8" customFormat="1" ht="12" customHeight="1" x14ac:dyDescent="0.2">
      <c r="A43" s="9"/>
      <c r="B43" s="28"/>
      <c r="C43" s="27"/>
      <c r="D43" s="6">
        <v>0</v>
      </c>
      <c r="E43" s="6"/>
      <c r="F43" s="6"/>
      <c r="G43" s="15"/>
      <c r="H43" s="6"/>
      <c r="I43" s="6"/>
      <c r="J43" s="6"/>
      <c r="K43" s="6"/>
      <c r="L43" s="6"/>
      <c r="M43" s="6"/>
      <c r="N43" s="6"/>
      <c r="O43" s="6"/>
      <c r="P43" s="6"/>
      <c r="Q43" s="6"/>
      <c r="R43" s="6"/>
      <c r="S43" s="15"/>
      <c r="T43" s="6"/>
      <c r="U43" s="6"/>
      <c r="V43" s="6"/>
      <c r="W43" s="15"/>
      <c r="X43" s="18"/>
      <c r="Y43" s="6"/>
      <c r="Z43" s="6"/>
      <c r="AA43" s="6"/>
      <c r="AB43" s="6"/>
      <c r="AC43" s="6"/>
      <c r="AD43" s="15"/>
    </row>
    <row r="44" spans="1:30" s="8" customFormat="1" ht="12" customHeight="1" x14ac:dyDescent="0.2">
      <c r="A44" s="30"/>
      <c r="B44" s="31" t="s">
        <v>61</v>
      </c>
      <c r="C44" s="32"/>
      <c r="D44" s="33">
        <v>0</v>
      </c>
      <c r="E44" s="33">
        <v>3.4325390000000002</v>
      </c>
      <c r="F44" s="33">
        <v>0</v>
      </c>
      <c r="G44" s="34">
        <v>3.4325390000000002</v>
      </c>
      <c r="H44" s="33">
        <v>0</v>
      </c>
      <c r="I44" s="33">
        <v>35.039454706000001</v>
      </c>
      <c r="J44" s="33">
        <v>9.7355399999999995E-2</v>
      </c>
      <c r="K44" s="33">
        <v>0</v>
      </c>
      <c r="L44" s="33">
        <v>0</v>
      </c>
      <c r="M44" s="33">
        <v>4.8029769E-2</v>
      </c>
      <c r="N44" s="33">
        <v>1.5521759999999999E-3</v>
      </c>
      <c r="O44" s="33">
        <v>14.311752304000001</v>
      </c>
      <c r="P44" s="33">
        <v>0</v>
      </c>
      <c r="Q44" s="33">
        <v>7.6265890000000001</v>
      </c>
      <c r="R44" s="33">
        <v>0.2003694</v>
      </c>
      <c r="S44" s="34">
        <v>57.325102755000003</v>
      </c>
      <c r="T44" s="33">
        <v>0.14498272972938514</v>
      </c>
      <c r="U44" s="33">
        <v>5.5940729999999999</v>
      </c>
      <c r="V44" s="33">
        <v>0</v>
      </c>
      <c r="W44" s="34">
        <v>5.7390557297293849</v>
      </c>
      <c r="X44" s="34">
        <v>66.496697484729395</v>
      </c>
      <c r="Y44" s="33">
        <v>0</v>
      </c>
      <c r="Z44" s="33">
        <v>0</v>
      </c>
      <c r="AA44" s="33">
        <v>9.7435998468000022</v>
      </c>
      <c r="AB44" s="33">
        <v>1.9516040000000001</v>
      </c>
      <c r="AC44" s="33">
        <v>0</v>
      </c>
      <c r="AD44" s="34">
        <v>78.191901331529394</v>
      </c>
    </row>
    <row r="45" spans="1:30" s="8" customFormat="1" ht="12" customHeight="1" x14ac:dyDescent="0.2">
      <c r="A45" s="9"/>
      <c r="B45" s="47"/>
      <c r="C45" s="27"/>
      <c r="D45" s="6">
        <v>0</v>
      </c>
      <c r="E45" s="6">
        <v>0</v>
      </c>
      <c r="F45" s="6">
        <v>0</v>
      </c>
      <c r="G45" s="15">
        <v>0</v>
      </c>
      <c r="H45" s="6">
        <v>0</v>
      </c>
      <c r="I45" s="6">
        <v>0</v>
      </c>
      <c r="J45" s="6">
        <v>0</v>
      </c>
      <c r="K45" s="6">
        <v>0</v>
      </c>
      <c r="L45" s="6">
        <v>0</v>
      </c>
      <c r="M45" s="6">
        <v>0</v>
      </c>
      <c r="N45" s="6">
        <v>0</v>
      </c>
      <c r="O45" s="6">
        <v>0</v>
      </c>
      <c r="P45" s="6">
        <v>0</v>
      </c>
      <c r="Q45" s="6">
        <v>0</v>
      </c>
      <c r="R45" s="6">
        <v>0</v>
      </c>
      <c r="S45" s="15">
        <v>0</v>
      </c>
      <c r="T45" s="6">
        <v>0</v>
      </c>
      <c r="U45" s="6">
        <v>0</v>
      </c>
      <c r="V45" s="6">
        <v>0</v>
      </c>
      <c r="W45" s="15">
        <v>0</v>
      </c>
      <c r="X45" s="18">
        <v>0</v>
      </c>
      <c r="Y45" s="6">
        <v>0</v>
      </c>
      <c r="Z45" s="6">
        <v>0</v>
      </c>
      <c r="AA45" s="6">
        <v>0</v>
      </c>
      <c r="AB45" s="6">
        <v>0</v>
      </c>
      <c r="AC45" s="6">
        <v>0</v>
      </c>
      <c r="AD45" s="15">
        <v>0</v>
      </c>
    </row>
    <row r="46" spans="1:30" s="8" customFormat="1" ht="12" customHeight="1" x14ac:dyDescent="0.2">
      <c r="A46" s="9"/>
      <c r="B46" s="37" t="s">
        <v>50</v>
      </c>
      <c r="C46" s="38"/>
      <c r="D46" s="6">
        <v>0</v>
      </c>
      <c r="E46" s="6">
        <v>0</v>
      </c>
      <c r="F46" s="6">
        <v>0</v>
      </c>
      <c r="G46" s="15">
        <v>0</v>
      </c>
      <c r="H46" s="6">
        <v>0</v>
      </c>
      <c r="I46" s="6">
        <v>0</v>
      </c>
      <c r="J46" s="6">
        <v>0</v>
      </c>
      <c r="K46" s="6">
        <v>0</v>
      </c>
      <c r="L46" s="6">
        <v>0</v>
      </c>
      <c r="M46" s="6">
        <v>0</v>
      </c>
      <c r="N46" s="6">
        <v>0</v>
      </c>
      <c r="O46" s="6">
        <v>0</v>
      </c>
      <c r="P46" s="6">
        <v>0</v>
      </c>
      <c r="Q46" s="6">
        <v>0</v>
      </c>
      <c r="R46" s="6">
        <v>0</v>
      </c>
      <c r="S46" s="15">
        <v>0</v>
      </c>
      <c r="T46" s="6">
        <v>0</v>
      </c>
      <c r="U46" s="6">
        <v>0</v>
      </c>
      <c r="V46" s="6">
        <v>0</v>
      </c>
      <c r="W46" s="40">
        <v>0</v>
      </c>
      <c r="X46" s="15">
        <v>0</v>
      </c>
      <c r="Y46" s="6">
        <v>0</v>
      </c>
      <c r="Z46" s="6">
        <v>0</v>
      </c>
      <c r="AA46" s="6">
        <v>7.3468800000000014</v>
      </c>
      <c r="AB46" s="6">
        <v>0</v>
      </c>
      <c r="AC46" s="6">
        <v>0</v>
      </c>
      <c r="AD46" s="15">
        <v>7.3468800000000014</v>
      </c>
    </row>
    <row r="47" spans="1:30" s="8" customFormat="1" ht="12" customHeight="1" x14ac:dyDescent="0.2">
      <c r="A47" s="9"/>
      <c r="B47" s="37" t="s">
        <v>51</v>
      </c>
      <c r="C47" s="38"/>
      <c r="D47" s="6">
        <v>0</v>
      </c>
      <c r="E47" s="6">
        <v>0</v>
      </c>
      <c r="F47" s="6">
        <v>0</v>
      </c>
      <c r="G47" s="15">
        <v>0</v>
      </c>
      <c r="H47" s="6">
        <v>0</v>
      </c>
      <c r="I47" s="6">
        <v>0</v>
      </c>
      <c r="J47" s="6">
        <v>0</v>
      </c>
      <c r="K47" s="6">
        <v>0</v>
      </c>
      <c r="L47" s="6">
        <v>0</v>
      </c>
      <c r="M47" s="6">
        <v>0</v>
      </c>
      <c r="N47" s="6">
        <v>0</v>
      </c>
      <c r="O47" s="6">
        <v>0</v>
      </c>
      <c r="P47" s="6">
        <v>0</v>
      </c>
      <c r="Q47" s="6">
        <v>0</v>
      </c>
      <c r="R47" s="6">
        <v>0</v>
      </c>
      <c r="S47" s="15">
        <v>0</v>
      </c>
      <c r="T47" s="6">
        <v>0</v>
      </c>
      <c r="U47" s="6">
        <v>0</v>
      </c>
      <c r="V47" s="6">
        <v>0</v>
      </c>
      <c r="W47" s="40">
        <v>0</v>
      </c>
      <c r="X47" s="15">
        <v>0</v>
      </c>
      <c r="Y47" s="6">
        <v>0</v>
      </c>
      <c r="Z47" s="6">
        <v>0</v>
      </c>
      <c r="AA47" s="6">
        <v>7.1661600000000014</v>
      </c>
      <c r="AB47" s="6">
        <v>0</v>
      </c>
      <c r="AC47" s="6">
        <v>0</v>
      </c>
      <c r="AD47" s="15">
        <v>7.1661600000000014</v>
      </c>
    </row>
    <row r="48" spans="1:30" s="8" customFormat="1" ht="12" customHeight="1" x14ac:dyDescent="0.2">
      <c r="A48" s="9"/>
      <c r="B48" s="46"/>
      <c r="C48" s="42" t="s">
        <v>52</v>
      </c>
      <c r="D48" s="6">
        <v>0</v>
      </c>
      <c r="E48" s="6">
        <v>0</v>
      </c>
      <c r="F48" s="6">
        <v>0</v>
      </c>
      <c r="G48" s="15">
        <v>0</v>
      </c>
      <c r="H48" s="6">
        <v>0</v>
      </c>
      <c r="I48" s="6">
        <v>0</v>
      </c>
      <c r="J48" s="6">
        <v>0</v>
      </c>
      <c r="K48" s="6">
        <v>0</v>
      </c>
      <c r="L48" s="6">
        <v>0</v>
      </c>
      <c r="M48" s="6">
        <v>0</v>
      </c>
      <c r="N48" s="6">
        <v>0</v>
      </c>
      <c r="O48" s="6">
        <v>0</v>
      </c>
      <c r="P48" s="6">
        <v>0</v>
      </c>
      <c r="Q48" s="6">
        <v>0</v>
      </c>
      <c r="R48" s="6">
        <v>0</v>
      </c>
      <c r="S48" s="15">
        <v>0</v>
      </c>
      <c r="T48" s="6">
        <v>0</v>
      </c>
      <c r="U48" s="6">
        <v>0</v>
      </c>
      <c r="V48" s="6">
        <v>0</v>
      </c>
      <c r="W48" s="40">
        <v>0</v>
      </c>
      <c r="X48" s="15">
        <v>0</v>
      </c>
      <c r="Y48" s="6">
        <v>0</v>
      </c>
      <c r="Z48" s="6">
        <v>0</v>
      </c>
      <c r="AA48" s="6">
        <v>3.6262800000000022</v>
      </c>
      <c r="AB48" s="6">
        <v>0</v>
      </c>
      <c r="AC48" s="6">
        <v>0</v>
      </c>
      <c r="AD48" s="15">
        <v>3.6262800000000022</v>
      </c>
    </row>
    <row r="49" spans="1:30" s="8" customFormat="1" ht="12" customHeight="1" x14ac:dyDescent="0.2">
      <c r="A49" s="9"/>
      <c r="B49" s="37"/>
      <c r="C49" s="42" t="s">
        <v>53</v>
      </c>
      <c r="D49" s="6">
        <v>0</v>
      </c>
      <c r="E49" s="6">
        <v>0</v>
      </c>
      <c r="F49" s="6">
        <v>0</v>
      </c>
      <c r="G49" s="15">
        <v>0</v>
      </c>
      <c r="H49" s="6">
        <v>0</v>
      </c>
      <c r="I49" s="6">
        <v>0</v>
      </c>
      <c r="J49" s="6">
        <v>0</v>
      </c>
      <c r="K49" s="6">
        <v>0</v>
      </c>
      <c r="L49" s="6">
        <v>0</v>
      </c>
      <c r="M49" s="6">
        <v>0</v>
      </c>
      <c r="N49" s="6">
        <v>0</v>
      </c>
      <c r="O49" s="6">
        <v>0</v>
      </c>
      <c r="P49" s="6">
        <v>0</v>
      </c>
      <c r="Q49" s="6">
        <v>0</v>
      </c>
      <c r="R49" s="6">
        <v>0</v>
      </c>
      <c r="S49" s="15">
        <v>0</v>
      </c>
      <c r="T49" s="6">
        <v>0</v>
      </c>
      <c r="U49" s="6">
        <v>0</v>
      </c>
      <c r="V49" s="6">
        <v>0</v>
      </c>
      <c r="W49" s="40">
        <v>0</v>
      </c>
      <c r="X49" s="15">
        <v>0</v>
      </c>
      <c r="Y49" s="6">
        <v>0</v>
      </c>
      <c r="Z49" s="6">
        <v>0</v>
      </c>
      <c r="AA49" s="6">
        <v>3.5398799999999997</v>
      </c>
      <c r="AB49" s="6">
        <v>0</v>
      </c>
      <c r="AC49" s="6">
        <v>0</v>
      </c>
      <c r="AD49" s="15">
        <v>3.5398799999999997</v>
      </c>
    </row>
    <row r="50" spans="1:30" s="8" customFormat="1" ht="12" customHeight="1" x14ac:dyDescent="0.2">
      <c r="A50" s="9"/>
      <c r="B50" s="28" t="s">
        <v>54</v>
      </c>
      <c r="C50" s="43"/>
      <c r="D50" s="6">
        <v>0</v>
      </c>
      <c r="E50" s="6">
        <v>0</v>
      </c>
      <c r="F50" s="6">
        <v>0</v>
      </c>
      <c r="G50" s="15">
        <v>0</v>
      </c>
      <c r="H50" s="6">
        <v>0</v>
      </c>
      <c r="I50" s="6">
        <v>0</v>
      </c>
      <c r="J50" s="6">
        <v>0</v>
      </c>
      <c r="K50" s="6">
        <v>0</v>
      </c>
      <c r="L50" s="6">
        <v>0</v>
      </c>
      <c r="M50" s="6">
        <v>0</v>
      </c>
      <c r="N50" s="6">
        <v>0</v>
      </c>
      <c r="O50" s="6">
        <v>0</v>
      </c>
      <c r="P50" s="6">
        <v>0</v>
      </c>
      <c r="Q50" s="6">
        <v>0</v>
      </c>
      <c r="R50" s="6">
        <v>0</v>
      </c>
      <c r="S50" s="15">
        <v>0</v>
      </c>
      <c r="T50" s="6">
        <v>0</v>
      </c>
      <c r="U50" s="6">
        <v>0</v>
      </c>
      <c r="V50" s="6">
        <v>0</v>
      </c>
      <c r="W50" s="40">
        <v>0</v>
      </c>
      <c r="X50" s="15">
        <v>0</v>
      </c>
      <c r="Y50" s="6">
        <v>0</v>
      </c>
      <c r="Z50" s="6">
        <v>0</v>
      </c>
      <c r="AA50" s="6">
        <v>0.18071999999999999</v>
      </c>
      <c r="AB50" s="6">
        <v>0</v>
      </c>
      <c r="AC50" s="6">
        <v>0</v>
      </c>
      <c r="AD50" s="15">
        <v>0.18071999999999999</v>
      </c>
    </row>
    <row r="51" spans="1:30" s="8" customFormat="1" ht="12" customHeight="1" x14ac:dyDescent="0.2">
      <c r="A51" s="9"/>
      <c r="B51" s="28" t="s">
        <v>55</v>
      </c>
      <c r="C51" s="42"/>
      <c r="D51" s="6">
        <v>0</v>
      </c>
      <c r="E51" s="6">
        <v>0</v>
      </c>
      <c r="F51" s="6">
        <v>0</v>
      </c>
      <c r="G51" s="15">
        <v>0</v>
      </c>
      <c r="H51" s="6">
        <v>0</v>
      </c>
      <c r="I51" s="6">
        <v>0</v>
      </c>
      <c r="J51" s="6">
        <v>0</v>
      </c>
      <c r="K51" s="6">
        <v>0</v>
      </c>
      <c r="L51" s="6">
        <v>0</v>
      </c>
      <c r="M51" s="6">
        <v>0</v>
      </c>
      <c r="N51" s="6">
        <v>0</v>
      </c>
      <c r="O51" s="6">
        <v>0</v>
      </c>
      <c r="P51" s="6">
        <v>0</v>
      </c>
      <c r="Q51" s="6">
        <v>0</v>
      </c>
      <c r="R51" s="6">
        <v>0</v>
      </c>
      <c r="S51" s="15">
        <v>0</v>
      </c>
      <c r="T51" s="6">
        <v>0</v>
      </c>
      <c r="U51" s="6">
        <v>0</v>
      </c>
      <c r="V51" s="6">
        <v>0</v>
      </c>
      <c r="W51" s="40">
        <v>0</v>
      </c>
      <c r="X51" s="15">
        <v>0</v>
      </c>
      <c r="Y51" s="6">
        <v>0</v>
      </c>
      <c r="Z51" s="6">
        <v>0</v>
      </c>
      <c r="AA51" s="6">
        <v>0</v>
      </c>
      <c r="AB51" s="6">
        <v>0</v>
      </c>
      <c r="AC51" s="6">
        <v>0</v>
      </c>
      <c r="AD51" s="15">
        <v>0</v>
      </c>
    </row>
    <row r="52" spans="1:30" s="8" customFormat="1" ht="12" customHeight="1" x14ac:dyDescent="0.2">
      <c r="A52" s="9"/>
      <c r="B52" s="28" t="s">
        <v>56</v>
      </c>
      <c r="C52" s="42"/>
      <c r="D52" s="6">
        <v>0</v>
      </c>
      <c r="E52" s="6">
        <v>0</v>
      </c>
      <c r="F52" s="6">
        <v>0</v>
      </c>
      <c r="G52" s="15">
        <v>0</v>
      </c>
      <c r="H52" s="6">
        <v>0</v>
      </c>
      <c r="I52" s="6">
        <v>35.039454706000001</v>
      </c>
      <c r="J52" s="6">
        <v>0</v>
      </c>
      <c r="K52" s="6">
        <v>0</v>
      </c>
      <c r="L52" s="6">
        <v>0</v>
      </c>
      <c r="M52" s="6">
        <v>0</v>
      </c>
      <c r="N52" s="6">
        <v>0</v>
      </c>
      <c r="O52" s="6">
        <v>13.40543042</v>
      </c>
      <c r="P52" s="6">
        <v>0</v>
      </c>
      <c r="Q52" s="6">
        <v>7.6265890000000001</v>
      </c>
      <c r="R52" s="6">
        <v>0.17630799999999999</v>
      </c>
      <c r="S52" s="15">
        <v>56.247782126000004</v>
      </c>
      <c r="T52" s="6">
        <v>6.4365729729385132E-2</v>
      </c>
      <c r="U52" s="6">
        <v>0</v>
      </c>
      <c r="V52" s="6">
        <v>0</v>
      </c>
      <c r="W52" s="40">
        <v>6.4365729729385132E-2</v>
      </c>
      <c r="X52" s="15">
        <v>56.312147855729393</v>
      </c>
      <c r="Y52" s="6">
        <v>0</v>
      </c>
      <c r="Z52" s="6">
        <v>0</v>
      </c>
      <c r="AA52" s="6">
        <v>2.9518199028000005</v>
      </c>
      <c r="AB52" s="6">
        <v>1.9516040000000001</v>
      </c>
      <c r="AC52" s="6">
        <v>0</v>
      </c>
      <c r="AD52" s="15">
        <v>61.215571758529393</v>
      </c>
    </row>
    <row r="53" spans="1:30" s="8" customFormat="1" ht="12" customHeight="1" x14ac:dyDescent="0.2">
      <c r="A53" s="9"/>
      <c r="B53" s="48"/>
      <c r="C53" s="27" t="s">
        <v>62</v>
      </c>
      <c r="D53" s="6">
        <v>0</v>
      </c>
      <c r="E53" s="6">
        <v>0</v>
      </c>
      <c r="F53" s="6">
        <v>0</v>
      </c>
      <c r="G53" s="29">
        <v>0</v>
      </c>
      <c r="H53" s="6">
        <v>0</v>
      </c>
      <c r="I53" s="6">
        <v>1.867388</v>
      </c>
      <c r="J53" s="6">
        <v>0</v>
      </c>
      <c r="K53" s="6">
        <v>0</v>
      </c>
      <c r="L53" s="6">
        <v>0</v>
      </c>
      <c r="M53" s="6">
        <v>0</v>
      </c>
      <c r="N53" s="6">
        <v>0</v>
      </c>
      <c r="O53" s="6">
        <v>1.0207649999999999</v>
      </c>
      <c r="P53" s="6">
        <v>0</v>
      </c>
      <c r="Q53" s="6">
        <v>0</v>
      </c>
      <c r="R53" s="6">
        <v>0</v>
      </c>
      <c r="S53" s="15">
        <v>2.888153</v>
      </c>
      <c r="T53" s="6">
        <v>0</v>
      </c>
      <c r="U53" s="6">
        <v>0</v>
      </c>
      <c r="V53" s="6">
        <v>0</v>
      </c>
      <c r="W53" s="49">
        <v>0</v>
      </c>
      <c r="X53" s="40">
        <v>2.888153</v>
      </c>
      <c r="Y53" s="49">
        <v>0</v>
      </c>
      <c r="Z53" s="6">
        <v>0</v>
      </c>
      <c r="AA53" s="6">
        <v>0</v>
      </c>
      <c r="AB53" s="6">
        <v>0</v>
      </c>
      <c r="AC53" s="6">
        <v>0</v>
      </c>
      <c r="AD53" s="15">
        <v>2.888153</v>
      </c>
    </row>
    <row r="54" spans="1:30" s="8" customFormat="1" ht="12" customHeight="1" x14ac:dyDescent="0.2">
      <c r="A54" s="9"/>
      <c r="B54" s="28" t="s">
        <v>57</v>
      </c>
      <c r="C54" s="42"/>
      <c r="D54" s="6">
        <v>0</v>
      </c>
      <c r="E54" s="6">
        <v>3.4325390000000002</v>
      </c>
      <c r="F54" s="6">
        <v>0</v>
      </c>
      <c r="G54" s="15">
        <v>3.4325390000000002</v>
      </c>
      <c r="H54" s="6">
        <v>0</v>
      </c>
      <c r="I54" s="6">
        <v>0</v>
      </c>
      <c r="J54" s="6">
        <v>9.7355399999999995E-2</v>
      </c>
      <c r="K54" s="6">
        <v>0</v>
      </c>
      <c r="L54" s="6">
        <v>0</v>
      </c>
      <c r="M54" s="6">
        <v>4.8029769E-2</v>
      </c>
      <c r="N54" s="6">
        <v>1.5521759999999999E-3</v>
      </c>
      <c r="O54" s="6">
        <v>0.90632188400000002</v>
      </c>
      <c r="P54" s="6">
        <v>0</v>
      </c>
      <c r="Q54" s="6">
        <v>0</v>
      </c>
      <c r="R54" s="6">
        <v>2.4061400000000004E-2</v>
      </c>
      <c r="S54" s="15">
        <v>1.0773206289999999</v>
      </c>
      <c r="T54" s="6">
        <v>8.0616999999999994E-2</v>
      </c>
      <c r="U54" s="6">
        <v>5.5940729999999999</v>
      </c>
      <c r="V54" s="6">
        <v>0</v>
      </c>
      <c r="W54" s="40">
        <v>5.67469</v>
      </c>
      <c r="X54" s="15">
        <v>10.184549628999999</v>
      </c>
      <c r="Y54" s="6">
        <v>0</v>
      </c>
      <c r="Z54" s="6">
        <v>0</v>
      </c>
      <c r="AA54" s="6">
        <v>-0.55510005600000001</v>
      </c>
      <c r="AB54" s="6">
        <v>0</v>
      </c>
      <c r="AC54" s="6">
        <v>0</v>
      </c>
      <c r="AD54" s="15">
        <v>9.6294495730000005</v>
      </c>
    </row>
    <row r="55" spans="1:30" s="8" customFormat="1" ht="12" customHeight="1" x14ac:dyDescent="0.2">
      <c r="A55" s="9"/>
      <c r="B55" s="28"/>
      <c r="C55" s="42" t="s">
        <v>58</v>
      </c>
      <c r="D55" s="6">
        <v>0</v>
      </c>
      <c r="E55" s="6">
        <v>0</v>
      </c>
      <c r="F55" s="6">
        <v>0</v>
      </c>
      <c r="G55" s="15">
        <v>0</v>
      </c>
      <c r="H55" s="6">
        <v>0</v>
      </c>
      <c r="I55" s="6">
        <v>0</v>
      </c>
      <c r="J55" s="6">
        <v>0</v>
      </c>
      <c r="K55" s="6">
        <v>0</v>
      </c>
      <c r="L55" s="6">
        <v>0</v>
      </c>
      <c r="M55" s="6">
        <v>0</v>
      </c>
      <c r="N55" s="6">
        <v>0</v>
      </c>
      <c r="O55" s="6">
        <v>0</v>
      </c>
      <c r="P55" s="6">
        <v>0</v>
      </c>
      <c r="Q55" s="6">
        <v>0</v>
      </c>
      <c r="R55" s="6">
        <v>0</v>
      </c>
      <c r="S55" s="15">
        <v>0</v>
      </c>
      <c r="T55" s="6">
        <v>0</v>
      </c>
      <c r="U55" s="6">
        <v>5.5940729999999999</v>
      </c>
      <c r="V55" s="6">
        <v>0</v>
      </c>
      <c r="W55" s="40">
        <v>5.5940729999999999</v>
      </c>
      <c r="X55" s="15">
        <v>5.5940729999999999</v>
      </c>
      <c r="Y55" s="6">
        <v>0</v>
      </c>
      <c r="Z55" s="6">
        <v>0</v>
      </c>
      <c r="AA55" s="6">
        <v>0.226736784</v>
      </c>
      <c r="AB55" s="6">
        <v>0</v>
      </c>
      <c r="AC55" s="6">
        <v>0</v>
      </c>
      <c r="AD55" s="15">
        <v>5.8208097839999997</v>
      </c>
    </row>
    <row r="56" spans="1:30" s="8" customFormat="1" ht="12" customHeight="1" x14ac:dyDescent="0.2">
      <c r="A56" s="9"/>
      <c r="B56" s="28"/>
      <c r="C56" s="38" t="s">
        <v>63</v>
      </c>
      <c r="D56" s="6">
        <v>0</v>
      </c>
      <c r="E56" s="6">
        <v>3.4325390000000002</v>
      </c>
      <c r="F56" s="6">
        <v>0</v>
      </c>
      <c r="G56" s="15">
        <v>3.4325390000000002</v>
      </c>
      <c r="H56" s="6">
        <v>0</v>
      </c>
      <c r="I56" s="6">
        <v>0</v>
      </c>
      <c r="J56" s="6">
        <v>9.7355399999999995E-2</v>
      </c>
      <c r="K56" s="6">
        <v>0</v>
      </c>
      <c r="L56" s="6">
        <v>0</v>
      </c>
      <c r="M56" s="6">
        <v>4.8029769E-2</v>
      </c>
      <c r="N56" s="6">
        <v>1.5521759999999999E-3</v>
      </c>
      <c r="O56" s="6">
        <v>0.90632188400000002</v>
      </c>
      <c r="P56" s="6">
        <v>0</v>
      </c>
      <c r="Q56" s="6">
        <v>0</v>
      </c>
      <c r="R56" s="6">
        <v>2.4061400000000004E-2</v>
      </c>
      <c r="S56" s="15">
        <v>1.0773206289999999</v>
      </c>
      <c r="T56" s="6">
        <v>8.0616999999999994E-2</v>
      </c>
      <c r="U56" s="6">
        <v>0</v>
      </c>
      <c r="V56" s="6">
        <v>0</v>
      </c>
      <c r="W56" s="40">
        <v>8.0616999999999994E-2</v>
      </c>
      <c r="X56" s="15">
        <v>4.5904766290000003</v>
      </c>
      <c r="Y56" s="6">
        <v>0</v>
      </c>
      <c r="Z56" s="6">
        <v>0</v>
      </c>
      <c r="AA56" s="6">
        <v>-0.78183683999999998</v>
      </c>
      <c r="AB56" s="6">
        <v>0</v>
      </c>
      <c r="AC56" s="6">
        <v>0</v>
      </c>
      <c r="AD56" s="15">
        <v>3.8086397890000003</v>
      </c>
    </row>
    <row r="57" spans="1:30" s="8" customFormat="1" ht="12" customHeight="1" x14ac:dyDescent="0.2">
      <c r="A57" s="9"/>
      <c r="B57" s="28"/>
      <c r="C57" s="25" t="s">
        <v>62</v>
      </c>
      <c r="D57" s="6">
        <v>0</v>
      </c>
      <c r="E57" s="6">
        <v>3.4325390000000002</v>
      </c>
      <c r="F57" s="6">
        <v>0</v>
      </c>
      <c r="G57" s="15">
        <v>3.4325390000000002</v>
      </c>
      <c r="H57" s="6">
        <v>0</v>
      </c>
      <c r="I57" s="6">
        <v>0</v>
      </c>
      <c r="J57" s="6">
        <v>0</v>
      </c>
      <c r="K57" s="6">
        <v>0</v>
      </c>
      <c r="L57" s="6">
        <v>0</v>
      </c>
      <c r="M57" s="6">
        <v>2.9984999999999998E-2</v>
      </c>
      <c r="N57" s="6">
        <v>0</v>
      </c>
      <c r="O57" s="6">
        <v>0</v>
      </c>
      <c r="P57" s="6">
        <v>0</v>
      </c>
      <c r="Q57" s="6">
        <v>0</v>
      </c>
      <c r="R57" s="6">
        <v>0</v>
      </c>
      <c r="S57" s="29">
        <v>2.9984999999999998E-2</v>
      </c>
      <c r="T57" s="6">
        <v>8.0616999999999994E-2</v>
      </c>
      <c r="U57" s="6">
        <v>0</v>
      </c>
      <c r="V57" s="50">
        <v>0</v>
      </c>
      <c r="W57" s="50">
        <v>8.0616999999999994E-2</v>
      </c>
      <c r="X57" s="15">
        <v>3.5431410000000003</v>
      </c>
      <c r="Y57" s="6">
        <v>0</v>
      </c>
      <c r="Z57" s="6">
        <v>0</v>
      </c>
      <c r="AA57" s="6">
        <v>0</v>
      </c>
      <c r="AB57" s="6">
        <v>0</v>
      </c>
      <c r="AC57" s="6">
        <v>0</v>
      </c>
      <c r="AD57" s="15">
        <v>3.5431410000000003</v>
      </c>
    </row>
    <row r="58" spans="1:30" s="52" customFormat="1" ht="12" customHeight="1" x14ac:dyDescent="0.2">
      <c r="A58" s="30"/>
      <c r="B58" s="47" t="s">
        <v>64</v>
      </c>
      <c r="C58" s="51"/>
      <c r="D58" s="7">
        <v>0</v>
      </c>
      <c r="E58" s="7">
        <v>0</v>
      </c>
      <c r="F58" s="18">
        <v>0</v>
      </c>
      <c r="G58" s="15">
        <v>0</v>
      </c>
      <c r="H58" s="7">
        <v>0</v>
      </c>
      <c r="I58" s="7">
        <v>0</v>
      </c>
      <c r="J58" s="7">
        <v>0</v>
      </c>
      <c r="K58" s="7">
        <v>0</v>
      </c>
      <c r="L58" s="7">
        <v>0</v>
      </c>
      <c r="M58" s="7">
        <v>0</v>
      </c>
      <c r="N58" s="7">
        <v>0</v>
      </c>
      <c r="O58" s="7">
        <v>0</v>
      </c>
      <c r="P58" s="7">
        <v>0</v>
      </c>
      <c r="Q58" s="7">
        <v>0</v>
      </c>
      <c r="R58" s="18">
        <v>0</v>
      </c>
      <c r="S58" s="18">
        <v>0</v>
      </c>
      <c r="T58" s="7">
        <v>0</v>
      </c>
      <c r="U58" s="7">
        <v>0</v>
      </c>
      <c r="V58" s="18">
        <v>0</v>
      </c>
      <c r="W58" s="18">
        <v>0</v>
      </c>
      <c r="X58" s="15">
        <v>0</v>
      </c>
      <c r="Y58" s="7">
        <v>0</v>
      </c>
      <c r="Z58" s="7">
        <v>0</v>
      </c>
      <c r="AA58" s="7">
        <v>0</v>
      </c>
      <c r="AB58" s="7">
        <v>0</v>
      </c>
      <c r="AC58" s="18">
        <v>0</v>
      </c>
      <c r="AD58" s="15">
        <v>0</v>
      </c>
    </row>
    <row r="59" spans="1:30" s="8" customFormat="1" ht="12" customHeight="1" x14ac:dyDescent="0.2">
      <c r="A59" s="9"/>
      <c r="B59" s="28"/>
      <c r="C59" s="27"/>
      <c r="D59" s="6">
        <v>0</v>
      </c>
      <c r="E59" s="6"/>
      <c r="F59" s="6"/>
      <c r="G59" s="15"/>
      <c r="H59" s="6"/>
      <c r="I59" s="6"/>
      <c r="J59" s="6"/>
      <c r="K59" s="6"/>
      <c r="L59" s="6"/>
      <c r="M59" s="6"/>
      <c r="N59" s="6"/>
      <c r="O59" s="6"/>
      <c r="P59" s="6"/>
      <c r="Q59" s="6"/>
      <c r="R59" s="6"/>
      <c r="S59" s="15"/>
      <c r="T59" s="6"/>
      <c r="U59" s="6"/>
      <c r="V59" s="6"/>
      <c r="W59" s="40"/>
      <c r="X59" s="15"/>
      <c r="Y59" s="6"/>
      <c r="Z59" s="6"/>
      <c r="AA59" s="6"/>
      <c r="AB59" s="6"/>
      <c r="AC59" s="6"/>
      <c r="AD59" s="15"/>
    </row>
    <row r="60" spans="1:30" s="8" customFormat="1" ht="12" customHeight="1" x14ac:dyDescent="0.2">
      <c r="A60" s="9"/>
      <c r="B60" s="47" t="s">
        <v>65</v>
      </c>
      <c r="C60" s="27"/>
      <c r="D60" s="6">
        <f>D16-D18+D31-D44-D58</f>
        <v>6.8029786093499993</v>
      </c>
      <c r="E60" s="6">
        <f t="shared" ref="E60:AD60" si="0">E16-E18+E31-E44-E58</f>
        <v>27.112229300203914</v>
      </c>
      <c r="F60" s="50">
        <f t="shared" si="0"/>
        <v>53.660459052903967</v>
      </c>
      <c r="G60" s="29">
        <f t="shared" si="0"/>
        <v>87.575666962457873</v>
      </c>
      <c r="H60" s="6">
        <f t="shared" si="0"/>
        <v>0</v>
      </c>
      <c r="I60" s="6">
        <f t="shared" si="0"/>
        <v>0</v>
      </c>
      <c r="J60" s="6">
        <f t="shared" si="0"/>
        <v>25.904001569130383</v>
      </c>
      <c r="K60" s="6">
        <f t="shared" si="0"/>
        <v>57.360027673300067</v>
      </c>
      <c r="L60" s="6">
        <f t="shared" si="0"/>
        <v>9.4809276201601733E-3</v>
      </c>
      <c r="M60" s="6">
        <f t="shared" si="0"/>
        <v>259.26608061074563</v>
      </c>
      <c r="N60" s="6">
        <f t="shared" si="0"/>
        <v>0.55467552000000009</v>
      </c>
      <c r="O60" s="6">
        <f t="shared" si="0"/>
        <v>64.948323831321332</v>
      </c>
      <c r="P60" s="6">
        <f t="shared" si="0"/>
        <v>142.86765923531473</v>
      </c>
      <c r="Q60" s="6">
        <f t="shared" si="0"/>
        <v>1.0285776488434335</v>
      </c>
      <c r="R60" s="50">
        <f t="shared" si="0"/>
        <v>14.510046793433332</v>
      </c>
      <c r="S60" s="29">
        <f t="shared" si="0"/>
        <v>566.44887380970897</v>
      </c>
      <c r="T60" s="6">
        <f t="shared" si="0"/>
        <v>202.04606879342242</v>
      </c>
      <c r="U60" s="6">
        <f t="shared" si="0"/>
        <v>7.6259191972233538</v>
      </c>
      <c r="V60" s="50">
        <f t="shared" si="0"/>
        <v>-11.780362</v>
      </c>
      <c r="W60" s="29">
        <f t="shared" si="0"/>
        <v>197.89162599064576</v>
      </c>
      <c r="X60" s="29">
        <f t="shared" si="0"/>
        <v>851.91616676281251</v>
      </c>
      <c r="Y60" s="6">
        <f t="shared" si="0"/>
        <v>49.935534325663738</v>
      </c>
      <c r="Z60" s="6">
        <f t="shared" si="0"/>
        <v>7.4298248732746615</v>
      </c>
      <c r="AA60" s="6">
        <f t="shared" si="0"/>
        <v>156.17952265617146</v>
      </c>
      <c r="AB60" s="6">
        <f t="shared" si="0"/>
        <v>8.8275723666363355</v>
      </c>
      <c r="AC60" s="50">
        <f t="shared" si="0"/>
        <v>0</v>
      </c>
      <c r="AD60" s="29">
        <f t="shared" si="0"/>
        <v>1074.2886209845585</v>
      </c>
    </row>
    <row r="61" spans="1:30" s="8" customFormat="1" ht="12" customHeight="1" x14ac:dyDescent="0.2">
      <c r="A61" s="9"/>
      <c r="B61" s="47"/>
      <c r="C61" s="27"/>
      <c r="D61" s="6">
        <v>0</v>
      </c>
      <c r="E61" s="6"/>
      <c r="F61" s="6"/>
      <c r="G61" s="15"/>
      <c r="H61" s="6"/>
      <c r="I61" s="6"/>
      <c r="J61" s="6"/>
      <c r="K61" s="6"/>
      <c r="L61" s="6"/>
      <c r="M61" s="6"/>
      <c r="N61" s="6"/>
      <c r="O61" s="6"/>
      <c r="P61" s="6"/>
      <c r="Q61" s="6"/>
      <c r="R61" s="6"/>
      <c r="S61" s="15"/>
      <c r="T61" s="6"/>
      <c r="U61" s="6"/>
      <c r="V61" s="6"/>
      <c r="W61" s="40"/>
      <c r="X61" s="15"/>
      <c r="Y61" s="6"/>
      <c r="Z61" s="6"/>
      <c r="AA61" s="6"/>
      <c r="AB61" s="6"/>
      <c r="AC61" s="6"/>
      <c r="AD61" s="15"/>
    </row>
    <row r="62" spans="1:30" s="8" customFormat="1" ht="12" customHeight="1" x14ac:dyDescent="0.2">
      <c r="A62" s="9"/>
      <c r="B62" s="53" t="s">
        <v>66</v>
      </c>
      <c r="C62" s="27"/>
      <c r="D62" s="6"/>
      <c r="E62" s="6"/>
      <c r="F62" s="50"/>
      <c r="G62" s="29"/>
      <c r="H62" s="6"/>
      <c r="I62" s="6"/>
      <c r="J62" s="6"/>
      <c r="K62" s="6"/>
      <c r="L62" s="6"/>
      <c r="M62" s="6"/>
      <c r="N62" s="6"/>
      <c r="O62" s="6"/>
      <c r="P62" s="6"/>
      <c r="Q62" s="6"/>
      <c r="R62" s="50"/>
      <c r="S62" s="29"/>
      <c r="T62" s="6"/>
      <c r="U62" s="6"/>
      <c r="V62" s="50"/>
      <c r="W62" s="29"/>
      <c r="X62" s="29"/>
      <c r="Y62" s="6"/>
      <c r="Z62" s="6"/>
      <c r="AA62" s="6"/>
      <c r="AB62" s="6"/>
      <c r="AC62" s="50"/>
      <c r="AD62" s="29"/>
    </row>
    <row r="63" spans="1:30" s="8" customFormat="1" ht="12" customHeight="1" x14ac:dyDescent="0.2">
      <c r="A63" s="9"/>
      <c r="B63" s="28"/>
      <c r="C63" s="27"/>
      <c r="D63" s="6"/>
      <c r="E63" s="6"/>
      <c r="F63" s="6"/>
      <c r="G63" s="15"/>
      <c r="H63" s="6"/>
      <c r="I63" s="6"/>
      <c r="J63" s="6"/>
      <c r="K63" s="6"/>
      <c r="L63" s="6"/>
      <c r="M63" s="6"/>
      <c r="N63" s="6"/>
      <c r="O63" s="6"/>
      <c r="P63" s="6"/>
      <c r="Q63" s="6"/>
      <c r="R63" s="6"/>
      <c r="S63" s="15"/>
      <c r="T63" s="6"/>
      <c r="U63" s="6"/>
      <c r="V63" s="6"/>
      <c r="W63" s="15"/>
      <c r="X63" s="18"/>
      <c r="Y63" s="36"/>
      <c r="Z63" s="19"/>
      <c r="AA63" s="54"/>
      <c r="AB63" s="19"/>
      <c r="AC63" s="6"/>
      <c r="AD63" s="15"/>
    </row>
    <row r="64" spans="1:30" s="8" customFormat="1" ht="12" customHeight="1" x14ac:dyDescent="0.2">
      <c r="A64" s="30"/>
      <c r="B64" s="31" t="s">
        <v>67</v>
      </c>
      <c r="C64" s="32"/>
      <c r="D64" s="33">
        <v>6.8029786093499993</v>
      </c>
      <c r="E64" s="33">
        <v>27.112229300203907</v>
      </c>
      <c r="F64" s="33">
        <v>53.660459052903967</v>
      </c>
      <c r="G64" s="34">
        <v>87.575666962457859</v>
      </c>
      <c r="H64" s="33">
        <v>0</v>
      </c>
      <c r="I64" s="33">
        <v>0</v>
      </c>
      <c r="J64" s="33">
        <v>25.904001569130383</v>
      </c>
      <c r="K64" s="33">
        <v>57.36002767330006</v>
      </c>
      <c r="L64" s="33">
        <v>9.4809276201592331E-3</v>
      </c>
      <c r="M64" s="33">
        <v>259.26608061074563</v>
      </c>
      <c r="N64" s="33">
        <v>0.55467551999999998</v>
      </c>
      <c r="O64" s="33">
        <v>64.948323831321346</v>
      </c>
      <c r="P64" s="33">
        <v>142.86765923531473</v>
      </c>
      <c r="Q64" s="33">
        <v>1.0285776488434335</v>
      </c>
      <c r="R64" s="33">
        <v>14.510046793433325</v>
      </c>
      <c r="S64" s="34">
        <v>566.44887380970908</v>
      </c>
      <c r="T64" s="33">
        <v>202.04606879342242</v>
      </c>
      <c r="U64" s="33">
        <v>7.6259191972233538</v>
      </c>
      <c r="V64" s="33">
        <v>-11.780362</v>
      </c>
      <c r="W64" s="34">
        <v>197.89162599064582</v>
      </c>
      <c r="X64" s="34">
        <v>851.91616676281285</v>
      </c>
      <c r="Y64" s="55">
        <v>49.935534325663738</v>
      </c>
      <c r="Z64" s="55">
        <v>7.4298248732746606</v>
      </c>
      <c r="AA64" s="33">
        <v>147.95898038577113</v>
      </c>
      <c r="AB64" s="33">
        <v>8.8275723666363355</v>
      </c>
      <c r="AC64" s="35">
        <v>0</v>
      </c>
      <c r="AD64" s="34">
        <v>1066.0680787141587</v>
      </c>
    </row>
    <row r="65" spans="1:30" s="8" customFormat="1" ht="12" customHeight="1" x14ac:dyDescent="0.2">
      <c r="A65" s="9"/>
      <c r="B65" s="28"/>
      <c r="C65" s="27"/>
      <c r="D65" s="6">
        <v>0</v>
      </c>
      <c r="E65" s="6">
        <v>0</v>
      </c>
      <c r="F65" s="6">
        <v>0</v>
      </c>
      <c r="G65" s="15">
        <v>0</v>
      </c>
      <c r="H65" s="6">
        <v>0</v>
      </c>
      <c r="I65" s="6">
        <v>0</v>
      </c>
      <c r="J65" s="6">
        <v>0</v>
      </c>
      <c r="K65" s="6">
        <v>0</v>
      </c>
      <c r="L65" s="6">
        <v>0</v>
      </c>
      <c r="M65" s="6">
        <v>0</v>
      </c>
      <c r="N65" s="6">
        <v>0</v>
      </c>
      <c r="O65" s="6">
        <v>0</v>
      </c>
      <c r="P65" s="6">
        <v>0</v>
      </c>
      <c r="Q65" s="6">
        <v>0</v>
      </c>
      <c r="R65" s="6">
        <v>0</v>
      </c>
      <c r="S65" s="15">
        <v>0</v>
      </c>
      <c r="T65" s="6">
        <v>0</v>
      </c>
      <c r="U65" s="6">
        <v>0</v>
      </c>
      <c r="V65" s="6">
        <v>0</v>
      </c>
      <c r="W65" s="15">
        <v>0</v>
      </c>
      <c r="X65" s="18">
        <v>0</v>
      </c>
      <c r="Y65" s="6">
        <v>0</v>
      </c>
      <c r="Z65" s="6">
        <v>0</v>
      </c>
      <c r="AA65" s="6">
        <v>0</v>
      </c>
      <c r="AB65" s="6">
        <v>0</v>
      </c>
      <c r="AC65" s="6">
        <v>0</v>
      </c>
      <c r="AD65" s="15">
        <v>0</v>
      </c>
    </row>
    <row r="66" spans="1:30" s="8" customFormat="1" ht="12" customHeight="1" x14ac:dyDescent="0.2">
      <c r="A66" s="30"/>
      <c r="B66" s="31" t="s">
        <v>68</v>
      </c>
      <c r="C66" s="32"/>
      <c r="D66" s="33">
        <v>6.8029786093499993</v>
      </c>
      <c r="E66" s="33">
        <v>0</v>
      </c>
      <c r="F66" s="33">
        <v>0</v>
      </c>
      <c r="G66" s="34">
        <v>6.8029786093499993</v>
      </c>
      <c r="H66" s="33">
        <v>0</v>
      </c>
      <c r="I66" s="33">
        <v>0</v>
      </c>
      <c r="J66" s="33">
        <v>17.067972773337786</v>
      </c>
      <c r="K66" s="33">
        <v>0</v>
      </c>
      <c r="L66" s="33">
        <v>0</v>
      </c>
      <c r="M66" s="33">
        <v>5.3712160000000007E-3</v>
      </c>
      <c r="N66" s="33">
        <v>0</v>
      </c>
      <c r="O66" s="33">
        <v>9.8185087475673449E-2</v>
      </c>
      <c r="P66" s="33">
        <v>142.86765923531473</v>
      </c>
      <c r="Q66" s="33">
        <v>0</v>
      </c>
      <c r="R66" s="35">
        <v>13.814025577535649</v>
      </c>
      <c r="S66" s="35">
        <v>173.85321388966386</v>
      </c>
      <c r="T66" s="33">
        <v>18.901245836000001</v>
      </c>
      <c r="U66" s="33">
        <v>0</v>
      </c>
      <c r="V66" s="33">
        <v>0</v>
      </c>
      <c r="W66" s="34">
        <v>18.901245836000001</v>
      </c>
      <c r="X66" s="34">
        <v>199.55743833501387</v>
      </c>
      <c r="Y66" s="33">
        <v>0</v>
      </c>
      <c r="Z66" s="33">
        <v>0</v>
      </c>
      <c r="AA66" s="33">
        <v>0</v>
      </c>
      <c r="AB66" s="33">
        <v>0</v>
      </c>
      <c r="AC66" s="33">
        <v>0</v>
      </c>
      <c r="AD66" s="34">
        <v>199.55743833501387</v>
      </c>
    </row>
    <row r="67" spans="1:30" s="8" customFormat="1" ht="12" customHeight="1" x14ac:dyDescent="0.2">
      <c r="A67" s="9"/>
      <c r="B67" s="28"/>
      <c r="C67" s="43" t="s">
        <v>69</v>
      </c>
      <c r="D67" s="6">
        <v>6.8029786093499993</v>
      </c>
      <c r="E67" s="6">
        <v>0</v>
      </c>
      <c r="F67" s="6">
        <v>0</v>
      </c>
      <c r="G67" s="15">
        <v>6.8029786093499993</v>
      </c>
      <c r="H67" s="6">
        <v>0</v>
      </c>
      <c r="I67" s="6">
        <v>0</v>
      </c>
      <c r="J67" s="6">
        <v>17.067972773337786</v>
      </c>
      <c r="K67" s="6">
        <v>0</v>
      </c>
      <c r="L67" s="6">
        <v>0</v>
      </c>
      <c r="M67" s="6">
        <v>5.3712160000000007E-3</v>
      </c>
      <c r="N67" s="6">
        <v>0</v>
      </c>
      <c r="O67" s="6">
        <v>9.8185087475673449E-2</v>
      </c>
      <c r="P67" s="6">
        <v>142.79486665709811</v>
      </c>
      <c r="Q67" s="6">
        <v>0</v>
      </c>
      <c r="R67" s="6">
        <v>0.34236583003912002</v>
      </c>
      <c r="S67" s="15">
        <v>160.3087615639507</v>
      </c>
      <c r="T67" s="6">
        <v>18.901245836000001</v>
      </c>
      <c r="U67" s="6">
        <v>0</v>
      </c>
      <c r="V67" s="6">
        <v>0</v>
      </c>
      <c r="W67" s="40">
        <v>18.901245836000001</v>
      </c>
      <c r="X67" s="15">
        <v>186.0129860093007</v>
      </c>
      <c r="Y67" s="6">
        <v>0</v>
      </c>
      <c r="Z67" s="6">
        <v>0</v>
      </c>
      <c r="AA67" s="6">
        <v>0</v>
      </c>
      <c r="AB67" s="6">
        <v>0</v>
      </c>
      <c r="AC67" s="6">
        <v>0</v>
      </c>
      <c r="AD67" s="15">
        <v>186.0129860093007</v>
      </c>
    </row>
    <row r="68" spans="1:30" s="8" customFormat="1" ht="12" customHeight="1" x14ac:dyDescent="0.2">
      <c r="A68" s="9"/>
      <c r="B68" s="28"/>
      <c r="C68" s="27" t="s">
        <v>70</v>
      </c>
      <c r="D68" s="6">
        <v>0</v>
      </c>
      <c r="E68" s="6">
        <v>0</v>
      </c>
      <c r="F68" s="6">
        <v>0</v>
      </c>
      <c r="G68" s="15">
        <v>0</v>
      </c>
      <c r="H68" s="6">
        <v>0</v>
      </c>
      <c r="I68" s="6">
        <v>0</v>
      </c>
      <c r="J68" s="6">
        <v>0</v>
      </c>
      <c r="K68" s="6">
        <v>0</v>
      </c>
      <c r="L68" s="6">
        <v>0</v>
      </c>
      <c r="M68" s="6">
        <v>0</v>
      </c>
      <c r="N68" s="6">
        <v>0</v>
      </c>
      <c r="O68" s="6">
        <v>0</v>
      </c>
      <c r="P68" s="6">
        <v>7.2792578216631598E-2</v>
      </c>
      <c r="Q68" s="6">
        <v>0</v>
      </c>
      <c r="R68" s="6">
        <v>13.471659747496529</v>
      </c>
      <c r="S68" s="15">
        <v>13.544452325713161</v>
      </c>
      <c r="T68" s="6">
        <v>0</v>
      </c>
      <c r="U68" s="6">
        <v>0</v>
      </c>
      <c r="V68" s="6">
        <v>0</v>
      </c>
      <c r="W68" s="40">
        <v>0</v>
      </c>
      <c r="X68" s="15">
        <v>13.544452325713161</v>
      </c>
      <c r="Y68" s="6">
        <v>0</v>
      </c>
      <c r="Z68" s="6">
        <v>0</v>
      </c>
      <c r="AA68" s="6">
        <v>0</v>
      </c>
      <c r="AB68" s="6">
        <v>0</v>
      </c>
      <c r="AC68" s="6">
        <v>0</v>
      </c>
      <c r="AD68" s="15">
        <v>13.544452325713161</v>
      </c>
    </row>
    <row r="69" spans="1:30" s="8" customFormat="1" ht="12" customHeight="1" x14ac:dyDescent="0.2">
      <c r="A69" s="9"/>
      <c r="B69" s="28"/>
      <c r="C69" s="27"/>
      <c r="D69" s="6">
        <v>0</v>
      </c>
      <c r="E69" s="6">
        <v>0</v>
      </c>
      <c r="F69" s="6">
        <v>0</v>
      </c>
      <c r="G69" s="15">
        <v>0</v>
      </c>
      <c r="H69" s="6">
        <v>0</v>
      </c>
      <c r="I69" s="6">
        <v>0</v>
      </c>
      <c r="J69" s="6">
        <v>0</v>
      </c>
      <c r="K69" s="6">
        <v>0</v>
      </c>
      <c r="L69" s="6">
        <v>0</v>
      </c>
      <c r="M69" s="6">
        <v>0</v>
      </c>
      <c r="N69" s="6">
        <v>0</v>
      </c>
      <c r="O69" s="6">
        <v>0</v>
      </c>
      <c r="P69" s="6">
        <v>0</v>
      </c>
      <c r="Q69" s="6">
        <v>0</v>
      </c>
      <c r="R69" s="6">
        <v>0</v>
      </c>
      <c r="S69" s="15">
        <v>0</v>
      </c>
      <c r="T69" s="6">
        <v>0</v>
      </c>
      <c r="U69" s="6">
        <v>0</v>
      </c>
      <c r="V69" s="6">
        <v>0</v>
      </c>
      <c r="W69" s="15">
        <v>0</v>
      </c>
      <c r="X69" s="18">
        <v>0</v>
      </c>
      <c r="Y69" s="6">
        <v>0</v>
      </c>
      <c r="Z69" s="6">
        <v>0</v>
      </c>
      <c r="AA69" s="6">
        <v>0</v>
      </c>
      <c r="AB69" s="6">
        <v>0</v>
      </c>
      <c r="AC69" s="6">
        <v>0</v>
      </c>
      <c r="AD69" s="15">
        <v>0</v>
      </c>
    </row>
    <row r="70" spans="1:30" s="8" customFormat="1" ht="12" customHeight="1" x14ac:dyDescent="0.2">
      <c r="A70" s="30"/>
      <c r="B70" s="47" t="s">
        <v>71</v>
      </c>
      <c r="C70" s="56"/>
      <c r="D70" s="7">
        <v>0</v>
      </c>
      <c r="E70" s="7">
        <v>27.112229300203907</v>
      </c>
      <c r="F70" s="7">
        <v>53.660459052903967</v>
      </c>
      <c r="G70" s="20">
        <v>80.772688353107853</v>
      </c>
      <c r="H70" s="7">
        <v>0</v>
      </c>
      <c r="I70" s="7">
        <v>0</v>
      </c>
      <c r="J70" s="7">
        <v>8.8360287957925969</v>
      </c>
      <c r="K70" s="7">
        <v>57.36002767330006</v>
      </c>
      <c r="L70" s="7">
        <v>9.4809276201592331E-3</v>
      </c>
      <c r="M70" s="7">
        <v>259.26070939474562</v>
      </c>
      <c r="N70" s="7">
        <v>0.55467551999999998</v>
      </c>
      <c r="O70" s="7">
        <v>64.850138743845676</v>
      </c>
      <c r="P70" s="7">
        <v>0</v>
      </c>
      <c r="Q70" s="7">
        <v>1.0285776488434335</v>
      </c>
      <c r="R70" s="7">
        <v>0.69602121589767751</v>
      </c>
      <c r="S70" s="20">
        <v>392.59565992004525</v>
      </c>
      <c r="T70" s="7">
        <v>183.14482295742243</v>
      </c>
      <c r="U70" s="7">
        <v>7.6259191972233538</v>
      </c>
      <c r="V70" s="7">
        <v>-11.780362</v>
      </c>
      <c r="W70" s="20">
        <v>178.99038015464581</v>
      </c>
      <c r="X70" s="20">
        <v>652.35872842779895</v>
      </c>
      <c r="Y70" s="7">
        <v>49.935534325663738</v>
      </c>
      <c r="Z70" s="7">
        <v>7.4298248732746606</v>
      </c>
      <c r="AA70" s="7">
        <v>147.95898038577113</v>
      </c>
      <c r="AB70" s="7">
        <v>8.8275723666363355</v>
      </c>
      <c r="AC70" s="7">
        <v>0</v>
      </c>
      <c r="AD70" s="15">
        <v>866.51064037914477</v>
      </c>
    </row>
    <row r="71" spans="1:30" s="8" customFormat="1" ht="12" customHeight="1" x14ac:dyDescent="0.2">
      <c r="A71" s="30"/>
      <c r="B71" s="45" t="s">
        <v>72</v>
      </c>
      <c r="C71" s="32"/>
      <c r="D71" s="33">
        <v>0</v>
      </c>
      <c r="E71" s="33">
        <v>21.4645645589037</v>
      </c>
      <c r="F71" s="33">
        <v>53.660459052903967</v>
      </c>
      <c r="G71" s="34">
        <v>75.125023611807649</v>
      </c>
      <c r="H71" s="33">
        <v>0</v>
      </c>
      <c r="I71" s="33">
        <v>0</v>
      </c>
      <c r="J71" s="33">
        <v>0.4712778290511106</v>
      </c>
      <c r="K71" s="33">
        <v>0.18538543422453599</v>
      </c>
      <c r="L71" s="33">
        <v>0</v>
      </c>
      <c r="M71" s="33">
        <v>7.2926089210479628</v>
      </c>
      <c r="N71" s="33">
        <v>0</v>
      </c>
      <c r="O71" s="33">
        <v>47.233749485391847</v>
      </c>
      <c r="P71" s="33">
        <v>0</v>
      </c>
      <c r="Q71" s="33">
        <v>1.0285776488434335</v>
      </c>
      <c r="R71" s="33">
        <v>0.60357529589767756</v>
      </c>
      <c r="S71" s="34">
        <v>56.815174614456573</v>
      </c>
      <c r="T71" s="33">
        <v>81.779831803999983</v>
      </c>
      <c r="U71" s="33">
        <v>7.6259191972233538</v>
      </c>
      <c r="V71" s="33">
        <v>-11.780362</v>
      </c>
      <c r="W71" s="34">
        <v>77.62538900122334</v>
      </c>
      <c r="X71" s="35">
        <v>209.56558722748761</v>
      </c>
      <c r="Y71" s="33">
        <v>48.968715725663735</v>
      </c>
      <c r="Z71" s="33">
        <v>0.37085860025162248</v>
      </c>
      <c r="AA71" s="33">
        <v>81.713579755363355</v>
      </c>
      <c r="AB71" s="33">
        <v>8.2602314985691088</v>
      </c>
      <c r="AC71" s="33">
        <v>0</v>
      </c>
      <c r="AD71" s="34">
        <v>348.8789728073354</v>
      </c>
    </row>
    <row r="72" spans="1:30" s="8" customFormat="1" ht="12" customHeight="1" x14ac:dyDescent="0.2">
      <c r="A72" s="9"/>
      <c r="B72" s="28"/>
      <c r="C72" s="27" t="s">
        <v>73</v>
      </c>
      <c r="D72" s="6">
        <v>0</v>
      </c>
      <c r="E72" s="6">
        <v>14.5328</v>
      </c>
      <c r="F72" s="6">
        <v>51.753283792109329</v>
      </c>
      <c r="G72" s="15">
        <v>66.286083792109324</v>
      </c>
      <c r="H72" s="6">
        <v>0</v>
      </c>
      <c r="I72" s="6">
        <v>0</v>
      </c>
      <c r="J72" s="6">
        <v>0</v>
      </c>
      <c r="K72" s="6">
        <v>0</v>
      </c>
      <c r="L72" s="6">
        <v>0</v>
      </c>
      <c r="M72" s="6">
        <v>4.6952787452722432E-2</v>
      </c>
      <c r="N72" s="6">
        <v>0</v>
      </c>
      <c r="O72" s="6">
        <v>1.750332</v>
      </c>
      <c r="P72" s="6">
        <v>0</v>
      </c>
      <c r="Q72" s="6">
        <v>0</v>
      </c>
      <c r="R72" s="6">
        <v>0</v>
      </c>
      <c r="S72" s="15">
        <v>1.7972847874527225</v>
      </c>
      <c r="T72" s="6">
        <v>6.5272093480000004</v>
      </c>
      <c r="U72" s="6">
        <v>7.0894089999999998</v>
      </c>
      <c r="V72" s="6">
        <v>-11.780362</v>
      </c>
      <c r="W72" s="15">
        <v>1.8362563479999992</v>
      </c>
      <c r="X72" s="18">
        <v>69.91962492756204</v>
      </c>
      <c r="Y72" s="6">
        <v>0</v>
      </c>
      <c r="Z72" s="6">
        <v>0</v>
      </c>
      <c r="AA72" s="6">
        <v>8.0667899999999992</v>
      </c>
      <c r="AB72" s="6">
        <v>0</v>
      </c>
      <c r="AC72" s="6">
        <v>0</v>
      </c>
      <c r="AD72" s="15">
        <v>77.986414927562038</v>
      </c>
    </row>
    <row r="73" spans="1:30" s="8" customFormat="1" ht="12" customHeight="1" x14ac:dyDescent="0.2">
      <c r="A73" s="9"/>
      <c r="B73" s="26"/>
      <c r="C73" s="27" t="s">
        <v>74</v>
      </c>
      <c r="D73" s="6">
        <v>0</v>
      </c>
      <c r="E73" s="6">
        <v>0</v>
      </c>
      <c r="F73" s="6">
        <v>1.6605482</v>
      </c>
      <c r="G73" s="15">
        <v>1.6605482</v>
      </c>
      <c r="H73" s="6">
        <v>0</v>
      </c>
      <c r="I73" s="6">
        <v>0</v>
      </c>
      <c r="J73" s="6">
        <v>5.3929191395039794E-2</v>
      </c>
      <c r="K73" s="6">
        <v>0</v>
      </c>
      <c r="L73" s="6">
        <v>0</v>
      </c>
      <c r="M73" s="6">
        <v>0.71322380083633685</v>
      </c>
      <c r="N73" s="6">
        <v>0</v>
      </c>
      <c r="O73" s="6">
        <v>1.6855532479999997</v>
      </c>
      <c r="P73" s="6">
        <v>0</v>
      </c>
      <c r="Q73" s="6">
        <v>0</v>
      </c>
      <c r="R73" s="6">
        <v>0</v>
      </c>
      <c r="S73" s="15">
        <v>2.4527062402313762</v>
      </c>
      <c r="T73" s="6">
        <v>3.2984236780000002</v>
      </c>
      <c r="U73" s="6">
        <v>0</v>
      </c>
      <c r="V73" s="6">
        <v>0</v>
      </c>
      <c r="W73" s="15">
        <v>3.2984236780000002</v>
      </c>
      <c r="X73" s="18">
        <v>7.411678118231376</v>
      </c>
      <c r="Y73" s="6">
        <v>0</v>
      </c>
      <c r="Z73" s="6">
        <v>0</v>
      </c>
      <c r="AA73" s="6">
        <v>5.7580871652000001</v>
      </c>
      <c r="AB73" s="6">
        <v>0</v>
      </c>
      <c r="AC73" s="6">
        <v>0</v>
      </c>
      <c r="AD73" s="15">
        <v>13.169765283431376</v>
      </c>
    </row>
    <row r="74" spans="1:30" s="8" customFormat="1" ht="12" customHeight="1" x14ac:dyDescent="0.2">
      <c r="A74" s="9"/>
      <c r="B74" s="26"/>
      <c r="C74" s="27" t="s">
        <v>75</v>
      </c>
      <c r="D74" s="6">
        <v>0</v>
      </c>
      <c r="E74" s="6">
        <v>0</v>
      </c>
      <c r="F74" s="6">
        <v>0</v>
      </c>
      <c r="G74" s="15">
        <v>0</v>
      </c>
      <c r="H74" s="6">
        <v>0</v>
      </c>
      <c r="I74" s="6">
        <v>0</v>
      </c>
      <c r="J74" s="6">
        <v>7.3393035576488533E-2</v>
      </c>
      <c r="K74" s="6">
        <v>0</v>
      </c>
      <c r="L74" s="6">
        <v>0</v>
      </c>
      <c r="M74" s="6">
        <v>0.27758694597987776</v>
      </c>
      <c r="N74" s="6">
        <v>0</v>
      </c>
      <c r="O74" s="6">
        <v>20.731746642875912</v>
      </c>
      <c r="P74" s="6">
        <v>0</v>
      </c>
      <c r="Q74" s="6">
        <v>1.0285776488434335</v>
      </c>
      <c r="R74" s="6">
        <v>0.56262538687045449</v>
      </c>
      <c r="S74" s="15">
        <v>22.673929660146168</v>
      </c>
      <c r="T74" s="6">
        <v>29.786994049999997</v>
      </c>
      <c r="U74" s="6">
        <v>0.53651019722335413</v>
      </c>
      <c r="V74" s="6">
        <v>0</v>
      </c>
      <c r="W74" s="15">
        <v>30.323504247223351</v>
      </c>
      <c r="X74" s="18">
        <v>52.997433907369519</v>
      </c>
      <c r="Y74" s="6">
        <v>48.794858767918583</v>
      </c>
      <c r="Z74" s="6">
        <v>0</v>
      </c>
      <c r="AA74" s="6">
        <v>29.460363526799998</v>
      </c>
      <c r="AB74" s="6">
        <v>0</v>
      </c>
      <c r="AC74" s="6">
        <v>0</v>
      </c>
      <c r="AD74" s="15">
        <v>131.2526562020881</v>
      </c>
    </row>
    <row r="75" spans="1:30" s="8" customFormat="1" ht="12" customHeight="1" x14ac:dyDescent="0.2">
      <c r="A75" s="9"/>
      <c r="B75" s="26"/>
      <c r="C75" s="43" t="s">
        <v>76</v>
      </c>
      <c r="D75" s="6">
        <v>0</v>
      </c>
      <c r="E75" s="6">
        <v>5.1867992125458207</v>
      </c>
      <c r="F75" s="6">
        <v>8.8985040369573054E-2</v>
      </c>
      <c r="G75" s="15">
        <v>5.2757842529153933</v>
      </c>
      <c r="H75" s="6">
        <v>0</v>
      </c>
      <c r="I75" s="6">
        <v>0</v>
      </c>
      <c r="J75" s="6">
        <v>0</v>
      </c>
      <c r="K75" s="6">
        <v>0</v>
      </c>
      <c r="L75" s="6">
        <v>0</v>
      </c>
      <c r="M75" s="6">
        <v>0.76580871144571927</v>
      </c>
      <c r="N75" s="6">
        <v>0</v>
      </c>
      <c r="O75" s="6">
        <v>13.521301464139446</v>
      </c>
      <c r="P75" s="6">
        <v>0</v>
      </c>
      <c r="Q75" s="6">
        <v>0</v>
      </c>
      <c r="R75" s="6">
        <v>0</v>
      </c>
      <c r="S75" s="15">
        <v>14.287110175585166</v>
      </c>
      <c r="T75" s="6">
        <v>8.8481978639999994</v>
      </c>
      <c r="U75" s="6">
        <v>0</v>
      </c>
      <c r="V75" s="6">
        <v>0</v>
      </c>
      <c r="W75" s="15">
        <v>8.8481978639999994</v>
      </c>
      <c r="X75" s="18">
        <v>28.411092292500559</v>
      </c>
      <c r="Y75" s="6">
        <v>0.17385695774514848</v>
      </c>
      <c r="Z75" s="6">
        <v>1.028892E-2</v>
      </c>
      <c r="AA75" s="6">
        <v>8.1017723519999993</v>
      </c>
      <c r="AB75" s="6">
        <v>0</v>
      </c>
      <c r="AC75" s="6">
        <v>0</v>
      </c>
      <c r="AD75" s="15">
        <v>36.697010522245705</v>
      </c>
    </row>
    <row r="76" spans="1:30" s="8" customFormat="1" ht="12" customHeight="1" x14ac:dyDescent="0.2">
      <c r="A76" s="9"/>
      <c r="B76" s="26"/>
      <c r="C76" s="27" t="s">
        <v>77</v>
      </c>
      <c r="D76" s="6">
        <v>0</v>
      </c>
      <c r="E76" s="6">
        <v>1.20645</v>
      </c>
      <c r="F76" s="6">
        <v>0</v>
      </c>
      <c r="G76" s="15">
        <v>1.20645</v>
      </c>
      <c r="H76" s="6">
        <v>0</v>
      </c>
      <c r="I76" s="6">
        <v>0</v>
      </c>
      <c r="J76" s="6">
        <v>0</v>
      </c>
      <c r="K76" s="6">
        <v>0</v>
      </c>
      <c r="L76" s="6">
        <v>0</v>
      </c>
      <c r="M76" s="6">
        <v>0.57371246138896925</v>
      </c>
      <c r="N76" s="6">
        <v>0</v>
      </c>
      <c r="O76" s="6">
        <v>5.7306647008077985E-2</v>
      </c>
      <c r="P76" s="6">
        <v>0</v>
      </c>
      <c r="Q76" s="6">
        <v>0</v>
      </c>
      <c r="R76" s="6">
        <v>0</v>
      </c>
      <c r="S76" s="15">
        <v>0.63101910839704722</v>
      </c>
      <c r="T76" s="6">
        <v>3.4466574560000001</v>
      </c>
      <c r="U76" s="6">
        <v>0</v>
      </c>
      <c r="V76" s="6">
        <v>0</v>
      </c>
      <c r="W76" s="15">
        <v>3.4466574560000001</v>
      </c>
      <c r="X76" s="18">
        <v>5.2841265643970479</v>
      </c>
      <c r="Y76" s="6">
        <v>0</v>
      </c>
      <c r="Z76" s="6">
        <v>0</v>
      </c>
      <c r="AA76" s="6">
        <v>5.4705599999999999</v>
      </c>
      <c r="AB76" s="6">
        <v>0</v>
      </c>
      <c r="AC76" s="6">
        <v>0</v>
      </c>
      <c r="AD76" s="15">
        <v>10.754686564397048</v>
      </c>
    </row>
    <row r="77" spans="1:30" s="8" customFormat="1" ht="12" customHeight="1" x14ac:dyDescent="0.2">
      <c r="A77" s="9"/>
      <c r="B77" s="26"/>
      <c r="C77" s="27" t="s">
        <v>78</v>
      </c>
      <c r="D77" s="6">
        <v>0</v>
      </c>
      <c r="E77" s="6">
        <v>0.53851534635787934</v>
      </c>
      <c r="F77" s="6">
        <v>0.15764202042506711</v>
      </c>
      <c r="G77" s="15">
        <v>0.69615736678294649</v>
      </c>
      <c r="H77" s="6">
        <v>0</v>
      </c>
      <c r="I77" s="6">
        <v>0</v>
      </c>
      <c r="J77" s="6">
        <v>0.34395560207958226</v>
      </c>
      <c r="K77" s="6">
        <v>0</v>
      </c>
      <c r="L77" s="6">
        <v>0</v>
      </c>
      <c r="M77" s="6">
        <v>2.4321542964386531E-2</v>
      </c>
      <c r="N77" s="6">
        <v>0</v>
      </c>
      <c r="O77" s="6">
        <v>1.6005882503927251</v>
      </c>
      <c r="P77" s="6">
        <v>0</v>
      </c>
      <c r="Q77" s="6">
        <v>0</v>
      </c>
      <c r="R77" s="6">
        <v>4.0949909027223098E-2</v>
      </c>
      <c r="S77" s="15">
        <v>2.0098153044639169</v>
      </c>
      <c r="T77" s="6">
        <v>10.139124028000001</v>
      </c>
      <c r="U77" s="6">
        <v>0</v>
      </c>
      <c r="V77" s="6">
        <v>0</v>
      </c>
      <c r="W77" s="15">
        <v>10.139124028000001</v>
      </c>
      <c r="X77" s="18">
        <v>12.845096699246865</v>
      </c>
      <c r="Y77" s="6">
        <v>0</v>
      </c>
      <c r="Z77" s="6">
        <v>0</v>
      </c>
      <c r="AA77" s="6">
        <v>2.5135200000000002</v>
      </c>
      <c r="AB77" s="6">
        <v>0</v>
      </c>
      <c r="AC77" s="6">
        <v>0</v>
      </c>
      <c r="AD77" s="15">
        <v>15.358616699246864</v>
      </c>
    </row>
    <row r="78" spans="1:30" s="8" customFormat="1" ht="12" customHeight="1" x14ac:dyDescent="0.2">
      <c r="A78" s="9"/>
      <c r="B78" s="26"/>
      <c r="C78" s="27" t="s">
        <v>79</v>
      </c>
      <c r="D78" s="6">
        <v>0</v>
      </c>
      <c r="E78" s="6">
        <v>0</v>
      </c>
      <c r="F78" s="6">
        <v>0</v>
      </c>
      <c r="G78" s="15">
        <v>0</v>
      </c>
      <c r="H78" s="6">
        <v>0</v>
      </c>
      <c r="I78" s="6">
        <v>0</v>
      </c>
      <c r="J78" s="6">
        <v>0</v>
      </c>
      <c r="K78" s="6">
        <v>0</v>
      </c>
      <c r="L78" s="6">
        <v>0</v>
      </c>
      <c r="M78" s="6">
        <v>0.47382149398112794</v>
      </c>
      <c r="N78" s="6">
        <v>0</v>
      </c>
      <c r="O78" s="6">
        <v>0.64556583623143482</v>
      </c>
      <c r="P78" s="6">
        <v>0</v>
      </c>
      <c r="Q78" s="6">
        <v>0</v>
      </c>
      <c r="R78" s="6">
        <v>0</v>
      </c>
      <c r="S78" s="15">
        <v>1.1193873302125628</v>
      </c>
      <c r="T78" s="6">
        <v>8.1437629240000007</v>
      </c>
      <c r="U78" s="6">
        <v>0</v>
      </c>
      <c r="V78" s="6">
        <v>0</v>
      </c>
      <c r="W78" s="15">
        <v>8.1437629240000007</v>
      </c>
      <c r="X78" s="18">
        <v>9.2631502542125634</v>
      </c>
      <c r="Y78" s="6">
        <v>0</v>
      </c>
      <c r="Z78" s="6">
        <v>0</v>
      </c>
      <c r="AA78" s="6">
        <v>7.0235999999999992</v>
      </c>
      <c r="AB78" s="6">
        <v>0</v>
      </c>
      <c r="AC78" s="6">
        <v>0</v>
      </c>
      <c r="AD78" s="15">
        <v>16.286750254212564</v>
      </c>
    </row>
    <row r="79" spans="1:30" s="8" customFormat="1" ht="12" customHeight="1" x14ac:dyDescent="0.2">
      <c r="A79" s="9"/>
      <c r="B79" s="28"/>
      <c r="C79" s="27" t="s">
        <v>80</v>
      </c>
      <c r="D79" s="6">
        <v>0</v>
      </c>
      <c r="E79" s="6">
        <v>0</v>
      </c>
      <c r="F79" s="6">
        <v>0</v>
      </c>
      <c r="G79" s="15">
        <v>0</v>
      </c>
      <c r="H79" s="6">
        <v>0</v>
      </c>
      <c r="I79" s="6">
        <v>0</v>
      </c>
      <c r="J79" s="6">
        <v>0</v>
      </c>
      <c r="K79" s="6">
        <v>0</v>
      </c>
      <c r="L79" s="6">
        <v>0</v>
      </c>
      <c r="M79" s="6">
        <v>0.28827149427723703</v>
      </c>
      <c r="N79" s="6">
        <v>0</v>
      </c>
      <c r="O79" s="6">
        <v>5.1624821473494586</v>
      </c>
      <c r="P79" s="6">
        <v>0</v>
      </c>
      <c r="Q79" s="6">
        <v>0</v>
      </c>
      <c r="R79" s="6">
        <v>0</v>
      </c>
      <c r="S79" s="15">
        <v>5.4507536416266955</v>
      </c>
      <c r="T79" s="6">
        <v>6.9960599279999993</v>
      </c>
      <c r="U79" s="6">
        <v>0</v>
      </c>
      <c r="V79" s="6">
        <v>0</v>
      </c>
      <c r="W79" s="15">
        <v>6.9960599279999993</v>
      </c>
      <c r="X79" s="18">
        <v>12.446813569626695</v>
      </c>
      <c r="Y79" s="6">
        <v>0</v>
      </c>
      <c r="Z79" s="6">
        <v>0</v>
      </c>
      <c r="AA79" s="6">
        <v>5.9086799999999995</v>
      </c>
      <c r="AB79" s="6">
        <v>0</v>
      </c>
      <c r="AC79" s="6">
        <v>0</v>
      </c>
      <c r="AD79" s="15">
        <v>18.355493569626695</v>
      </c>
    </row>
    <row r="80" spans="1:30" s="8" customFormat="1" ht="12" customHeight="1" x14ac:dyDescent="0.2">
      <c r="A80" s="9"/>
      <c r="B80" s="26"/>
      <c r="C80" s="27" t="s">
        <v>81</v>
      </c>
      <c r="D80" s="6">
        <v>0</v>
      </c>
      <c r="E80" s="6">
        <v>0</v>
      </c>
      <c r="F80" s="6">
        <v>0</v>
      </c>
      <c r="G80" s="15">
        <v>0</v>
      </c>
      <c r="H80" s="6">
        <v>0</v>
      </c>
      <c r="I80" s="6">
        <v>0</v>
      </c>
      <c r="J80" s="6">
        <v>0</v>
      </c>
      <c r="K80" s="6">
        <v>0.18538543422453599</v>
      </c>
      <c r="L80" s="6">
        <v>0</v>
      </c>
      <c r="M80" s="6">
        <v>4.1289096827215861</v>
      </c>
      <c r="N80" s="6">
        <v>0</v>
      </c>
      <c r="O80" s="6">
        <v>2.0788732493947966</v>
      </c>
      <c r="P80" s="6">
        <v>0</v>
      </c>
      <c r="Q80" s="6">
        <v>0</v>
      </c>
      <c r="R80" s="6">
        <v>0</v>
      </c>
      <c r="S80" s="15">
        <v>6.3931683663409178</v>
      </c>
      <c r="T80" s="6">
        <v>4.5934025280000004</v>
      </c>
      <c r="U80" s="6">
        <v>0</v>
      </c>
      <c r="V80" s="6">
        <v>0</v>
      </c>
      <c r="W80" s="15">
        <v>4.5934025280000004</v>
      </c>
      <c r="X80" s="18">
        <v>10.986570894340918</v>
      </c>
      <c r="Y80" s="6">
        <v>0</v>
      </c>
      <c r="Z80" s="6">
        <v>0.3605696802516225</v>
      </c>
      <c r="AA80" s="6">
        <v>6.1213523148000002</v>
      </c>
      <c r="AB80" s="6">
        <v>0</v>
      </c>
      <c r="AC80" s="6">
        <v>0</v>
      </c>
      <c r="AD80" s="15">
        <v>17.46849288939254</v>
      </c>
    </row>
    <row r="81" spans="1:30" s="8" customFormat="1" ht="12" customHeight="1" x14ac:dyDescent="0.2">
      <c r="A81" s="9"/>
      <c r="B81" s="57"/>
      <c r="C81" s="32" t="s">
        <v>82</v>
      </c>
      <c r="D81" s="58">
        <v>0</v>
      </c>
      <c r="E81" s="58">
        <v>3.2601492570000001</v>
      </c>
      <c r="F81" s="58">
        <v>0</v>
      </c>
      <c r="G81" s="34">
        <v>3.2601492570000001</v>
      </c>
      <c r="H81" s="55">
        <v>0</v>
      </c>
      <c r="I81" s="33">
        <v>0</v>
      </c>
      <c r="J81" s="33">
        <v>0</v>
      </c>
      <c r="K81" s="33">
        <v>0</v>
      </c>
      <c r="L81" s="33">
        <v>0</v>
      </c>
      <c r="M81" s="33">
        <v>0.1543046049622</v>
      </c>
      <c r="N81" s="33">
        <v>0</v>
      </c>
      <c r="O81" s="33">
        <v>6.0297515698340449</v>
      </c>
      <c r="P81" s="33">
        <v>0</v>
      </c>
      <c r="Q81" s="33">
        <v>0</v>
      </c>
      <c r="R81" s="35">
        <v>0</v>
      </c>
      <c r="S81" s="34">
        <v>6.184056174796245</v>
      </c>
      <c r="T81" s="33">
        <v>4.5847185254279372</v>
      </c>
      <c r="U81" s="33">
        <v>0</v>
      </c>
      <c r="V81" s="33">
        <v>0</v>
      </c>
      <c r="W81" s="34">
        <v>4.5847185254279372</v>
      </c>
      <c r="X81" s="34">
        <v>14.028923957224182</v>
      </c>
      <c r="Y81" s="33">
        <v>0.37049977654999999</v>
      </c>
      <c r="Z81" s="33">
        <v>0</v>
      </c>
      <c r="AA81" s="33">
        <v>0</v>
      </c>
      <c r="AB81" s="33">
        <v>0.90364283190243899</v>
      </c>
      <c r="AC81" s="33">
        <v>0</v>
      </c>
      <c r="AD81" s="34">
        <v>15.30306656567662</v>
      </c>
    </row>
    <row r="82" spans="1:30" s="8" customFormat="1" ht="12" customHeight="1" x14ac:dyDescent="0.2">
      <c r="A82" s="9"/>
      <c r="B82" s="26"/>
      <c r="C82" s="27" t="s">
        <v>73</v>
      </c>
      <c r="D82" s="6">
        <v>0</v>
      </c>
      <c r="E82" s="6">
        <v>0</v>
      </c>
      <c r="F82" s="6">
        <v>0</v>
      </c>
      <c r="G82" s="15">
        <v>0</v>
      </c>
      <c r="H82" s="6">
        <v>0</v>
      </c>
      <c r="I82" s="6">
        <v>0</v>
      </c>
      <c r="J82" s="6">
        <v>0</v>
      </c>
      <c r="K82" s="6">
        <v>0</v>
      </c>
      <c r="L82" s="6">
        <v>0</v>
      </c>
      <c r="M82" s="6">
        <v>0</v>
      </c>
      <c r="N82" s="6">
        <v>0</v>
      </c>
      <c r="O82" s="6">
        <v>0</v>
      </c>
      <c r="P82" s="6">
        <v>0</v>
      </c>
      <c r="Q82" s="6">
        <v>0</v>
      </c>
      <c r="R82" s="6">
        <v>0</v>
      </c>
      <c r="S82" s="15">
        <v>0</v>
      </c>
      <c r="T82" s="6">
        <v>0</v>
      </c>
      <c r="U82" s="6">
        <v>0</v>
      </c>
      <c r="V82" s="6">
        <v>0</v>
      </c>
      <c r="W82" s="15">
        <v>0</v>
      </c>
      <c r="X82" s="18">
        <v>0</v>
      </c>
      <c r="Y82" s="6">
        <v>0</v>
      </c>
      <c r="Z82" s="6">
        <v>0</v>
      </c>
      <c r="AA82" s="6">
        <v>0</v>
      </c>
      <c r="AB82" s="6">
        <v>0</v>
      </c>
      <c r="AC82" s="6">
        <v>0</v>
      </c>
      <c r="AD82" s="15">
        <v>0</v>
      </c>
    </row>
    <row r="83" spans="1:30" s="8" customFormat="1" ht="12" customHeight="1" x14ac:dyDescent="0.2">
      <c r="A83" s="9"/>
      <c r="B83" s="26"/>
      <c r="C83" s="27" t="s">
        <v>74</v>
      </c>
      <c r="D83" s="6">
        <v>0</v>
      </c>
      <c r="E83" s="6">
        <v>0</v>
      </c>
      <c r="F83" s="6">
        <v>0</v>
      </c>
      <c r="G83" s="15">
        <v>0</v>
      </c>
      <c r="H83" s="6">
        <v>0</v>
      </c>
      <c r="I83" s="6">
        <v>0</v>
      </c>
      <c r="J83" s="6">
        <v>0</v>
      </c>
      <c r="K83" s="6">
        <v>0</v>
      </c>
      <c r="L83" s="6">
        <v>0</v>
      </c>
      <c r="M83" s="6">
        <v>0</v>
      </c>
      <c r="N83" s="6">
        <v>0</v>
      </c>
      <c r="O83" s="6">
        <v>1.5856330000000001</v>
      </c>
      <c r="P83" s="6">
        <v>0</v>
      </c>
      <c r="Q83" s="6">
        <v>0</v>
      </c>
      <c r="R83" s="6">
        <v>0</v>
      </c>
      <c r="S83" s="15">
        <v>1.5856330000000001</v>
      </c>
      <c r="T83" s="6">
        <v>0.29203200000000001</v>
      </c>
      <c r="U83" s="6">
        <v>0</v>
      </c>
      <c r="V83" s="6">
        <v>0</v>
      </c>
      <c r="W83" s="15">
        <v>0.29203200000000001</v>
      </c>
      <c r="X83" s="18">
        <v>1.8776650000000001</v>
      </c>
      <c r="Y83" s="6">
        <v>0</v>
      </c>
      <c r="Z83" s="6">
        <v>0</v>
      </c>
      <c r="AA83" s="6">
        <v>0</v>
      </c>
      <c r="AB83" s="6">
        <v>0.16398307999999989</v>
      </c>
      <c r="AC83" s="6">
        <v>0</v>
      </c>
      <c r="AD83" s="15">
        <v>2.0416480799999999</v>
      </c>
    </row>
    <row r="84" spans="1:30" s="8" customFormat="1" ht="12" customHeight="1" x14ac:dyDescent="0.2">
      <c r="A84" s="9"/>
      <c r="B84" s="26"/>
      <c r="C84" s="27" t="s">
        <v>75</v>
      </c>
      <c r="D84" s="6">
        <v>0</v>
      </c>
      <c r="E84" s="6">
        <v>0</v>
      </c>
      <c r="F84" s="6">
        <v>0</v>
      </c>
      <c r="G84" s="15">
        <v>0</v>
      </c>
      <c r="H84" s="6">
        <v>0</v>
      </c>
      <c r="I84" s="6">
        <v>0</v>
      </c>
      <c r="J84" s="6">
        <v>0</v>
      </c>
      <c r="K84" s="6">
        <v>0</v>
      </c>
      <c r="L84" s="6">
        <v>0</v>
      </c>
      <c r="M84" s="6">
        <v>0</v>
      </c>
      <c r="N84" s="6">
        <v>0</v>
      </c>
      <c r="O84" s="6">
        <v>1.7655417026340448</v>
      </c>
      <c r="P84" s="6">
        <v>0</v>
      </c>
      <c r="Q84" s="6">
        <v>0</v>
      </c>
      <c r="R84" s="6">
        <v>0</v>
      </c>
      <c r="S84" s="15">
        <v>1.7655417026340448</v>
      </c>
      <c r="T84" s="6">
        <v>3.4913736539999993</v>
      </c>
      <c r="U84" s="6">
        <v>0</v>
      </c>
      <c r="V84" s="6">
        <v>0</v>
      </c>
      <c r="W84" s="15">
        <v>3.4913736539999993</v>
      </c>
      <c r="X84" s="18">
        <v>5.2569153566340443</v>
      </c>
      <c r="Y84" s="6">
        <v>0.37049977654999999</v>
      </c>
      <c r="Z84" s="6">
        <v>0</v>
      </c>
      <c r="AA84" s="6">
        <v>0</v>
      </c>
      <c r="AB84" s="6">
        <v>0.73965975190243916</v>
      </c>
      <c r="AC84" s="6">
        <v>0</v>
      </c>
      <c r="AD84" s="15">
        <v>6.3670748850864838</v>
      </c>
    </row>
    <row r="85" spans="1:30" s="8" customFormat="1" ht="12" customHeight="1" x14ac:dyDescent="0.2">
      <c r="A85" s="9"/>
      <c r="B85" s="26"/>
      <c r="C85" s="43" t="s">
        <v>83</v>
      </c>
      <c r="D85" s="6">
        <v>0</v>
      </c>
      <c r="E85" s="6">
        <v>2.0536972570000001</v>
      </c>
      <c r="F85" s="6">
        <v>0</v>
      </c>
      <c r="G85" s="15">
        <v>2.0536972570000001</v>
      </c>
      <c r="H85" s="6">
        <v>0</v>
      </c>
      <c r="I85" s="6">
        <v>0</v>
      </c>
      <c r="J85" s="6">
        <v>0</v>
      </c>
      <c r="K85" s="6">
        <v>0</v>
      </c>
      <c r="L85" s="6">
        <v>0</v>
      </c>
      <c r="M85" s="6">
        <v>9.1813604962199993E-2</v>
      </c>
      <c r="N85" s="6">
        <v>0</v>
      </c>
      <c r="O85" s="6">
        <v>2.6785768672000003</v>
      </c>
      <c r="P85" s="6">
        <v>0</v>
      </c>
      <c r="Q85" s="6">
        <v>0</v>
      </c>
      <c r="R85" s="6">
        <v>0</v>
      </c>
      <c r="S85" s="15">
        <v>2.7703904721622004</v>
      </c>
      <c r="T85" s="6">
        <v>0.80131287142793794</v>
      </c>
      <c r="U85" s="6">
        <v>0</v>
      </c>
      <c r="V85" s="6">
        <v>0</v>
      </c>
      <c r="W85" s="15">
        <v>0.80131287142793794</v>
      </c>
      <c r="X85" s="18">
        <v>5.6254006005901385</v>
      </c>
      <c r="Y85" s="6">
        <v>0</v>
      </c>
      <c r="Z85" s="6">
        <v>1.028892E-2</v>
      </c>
      <c r="AA85" s="6">
        <v>0</v>
      </c>
      <c r="AB85" s="6">
        <v>0</v>
      </c>
      <c r="AC85" s="6">
        <v>0</v>
      </c>
      <c r="AD85" s="15">
        <v>5.6356895205901383</v>
      </c>
    </row>
    <row r="86" spans="1:30" s="8" customFormat="1" ht="12" customHeight="1" x14ac:dyDescent="0.2">
      <c r="A86" s="9"/>
      <c r="B86" s="26"/>
      <c r="C86" s="27" t="s">
        <v>77</v>
      </c>
      <c r="D86" s="6">
        <v>0</v>
      </c>
      <c r="E86" s="6">
        <v>1.2064520000000001</v>
      </c>
      <c r="F86" s="6">
        <v>0</v>
      </c>
      <c r="G86" s="15">
        <v>1.2064520000000001</v>
      </c>
      <c r="H86" s="6">
        <v>0</v>
      </c>
      <c r="I86" s="6">
        <v>0</v>
      </c>
      <c r="J86" s="6">
        <v>0</v>
      </c>
      <c r="K86" s="6">
        <v>0</v>
      </c>
      <c r="L86" s="6">
        <v>0</v>
      </c>
      <c r="M86" s="6">
        <v>0</v>
      </c>
      <c r="N86" s="6">
        <v>0</v>
      </c>
      <c r="O86" s="6">
        <v>0</v>
      </c>
      <c r="P86" s="6">
        <v>0</v>
      </c>
      <c r="Q86" s="6">
        <v>0</v>
      </c>
      <c r="R86" s="6">
        <v>0</v>
      </c>
      <c r="S86" s="15">
        <v>0</v>
      </c>
      <c r="T86" s="6">
        <v>0</v>
      </c>
      <c r="U86" s="6">
        <v>0</v>
      </c>
      <c r="V86" s="6">
        <v>0</v>
      </c>
      <c r="W86" s="15">
        <v>0</v>
      </c>
      <c r="X86" s="18">
        <v>1.2064520000000001</v>
      </c>
      <c r="Y86" s="6">
        <v>0</v>
      </c>
      <c r="Z86" s="6">
        <v>0</v>
      </c>
      <c r="AA86" s="6">
        <v>0</v>
      </c>
      <c r="AB86" s="6">
        <v>0</v>
      </c>
      <c r="AC86" s="6">
        <v>0</v>
      </c>
      <c r="AD86" s="15">
        <v>1.2064520000000001</v>
      </c>
    </row>
    <row r="87" spans="1:30" s="8" customFormat="1" ht="12" customHeight="1" x14ac:dyDescent="0.2">
      <c r="A87" s="9"/>
      <c r="B87" s="26"/>
      <c r="C87" s="27" t="s">
        <v>78</v>
      </c>
      <c r="D87" s="6">
        <v>0</v>
      </c>
      <c r="E87" s="6">
        <v>0</v>
      </c>
      <c r="F87" s="6">
        <v>0</v>
      </c>
      <c r="G87" s="15">
        <v>0</v>
      </c>
      <c r="H87" s="6">
        <v>0</v>
      </c>
      <c r="I87" s="6">
        <v>0</v>
      </c>
      <c r="J87" s="6">
        <v>0</v>
      </c>
      <c r="K87" s="6">
        <v>0</v>
      </c>
      <c r="L87" s="6">
        <v>0</v>
      </c>
      <c r="M87" s="6">
        <v>0</v>
      </c>
      <c r="N87" s="6">
        <v>0</v>
      </c>
      <c r="O87" s="6">
        <v>0</v>
      </c>
      <c r="P87" s="6">
        <v>0</v>
      </c>
      <c r="Q87" s="6">
        <v>0</v>
      </c>
      <c r="R87" s="6">
        <v>0</v>
      </c>
      <c r="S87" s="15">
        <v>0</v>
      </c>
      <c r="T87" s="6">
        <v>0</v>
      </c>
      <c r="U87" s="6">
        <v>0</v>
      </c>
      <c r="V87" s="6">
        <v>0</v>
      </c>
      <c r="W87" s="15">
        <v>0</v>
      </c>
      <c r="X87" s="18">
        <v>0</v>
      </c>
      <c r="Y87" s="6">
        <v>0</v>
      </c>
      <c r="Z87" s="6">
        <v>0</v>
      </c>
      <c r="AA87" s="6">
        <v>0</v>
      </c>
      <c r="AB87" s="6">
        <v>0</v>
      </c>
      <c r="AC87" s="6">
        <v>0</v>
      </c>
      <c r="AD87" s="15">
        <v>0</v>
      </c>
    </row>
    <row r="88" spans="1:30" s="8" customFormat="1" ht="12" customHeight="1" x14ac:dyDescent="0.2">
      <c r="A88" s="9"/>
      <c r="B88" s="26"/>
      <c r="C88" s="27" t="s">
        <v>79</v>
      </c>
      <c r="D88" s="6">
        <v>0</v>
      </c>
      <c r="E88" s="6">
        <v>0</v>
      </c>
      <c r="F88" s="6">
        <v>0</v>
      </c>
      <c r="G88" s="15">
        <v>0</v>
      </c>
      <c r="H88" s="6">
        <v>0</v>
      </c>
      <c r="I88" s="6">
        <v>0</v>
      </c>
      <c r="J88" s="6">
        <v>0</v>
      </c>
      <c r="K88" s="6">
        <v>0</v>
      </c>
      <c r="L88" s="6">
        <v>0</v>
      </c>
      <c r="M88" s="6">
        <v>4.6600000000000003E-2</v>
      </c>
      <c r="N88" s="6">
        <v>0</v>
      </c>
      <c r="O88" s="6">
        <v>0</v>
      </c>
      <c r="P88" s="6">
        <v>0</v>
      </c>
      <c r="Q88" s="6">
        <v>0</v>
      </c>
      <c r="R88" s="6">
        <v>0</v>
      </c>
      <c r="S88" s="15">
        <v>4.6600000000000003E-2</v>
      </c>
      <c r="T88" s="6">
        <v>0</v>
      </c>
      <c r="U88" s="6">
        <v>0</v>
      </c>
      <c r="V88" s="6">
        <v>0</v>
      </c>
      <c r="W88" s="15">
        <v>0</v>
      </c>
      <c r="X88" s="18">
        <v>4.6600000000000003E-2</v>
      </c>
      <c r="Y88" s="6">
        <v>0</v>
      </c>
      <c r="Z88" s="6">
        <v>0</v>
      </c>
      <c r="AA88" s="6">
        <v>0</v>
      </c>
      <c r="AB88" s="6">
        <v>0</v>
      </c>
      <c r="AC88" s="6">
        <v>0</v>
      </c>
      <c r="AD88" s="15">
        <v>4.6600000000000003E-2</v>
      </c>
    </row>
    <row r="89" spans="1:30" s="8" customFormat="1" ht="12" customHeight="1" x14ac:dyDescent="0.2">
      <c r="A89" s="9"/>
      <c r="B89" s="26"/>
      <c r="C89" s="27" t="s">
        <v>80</v>
      </c>
      <c r="D89" s="6">
        <v>0</v>
      </c>
      <c r="E89" s="6">
        <v>0</v>
      </c>
      <c r="F89" s="6">
        <v>0</v>
      </c>
      <c r="G89" s="15">
        <v>0</v>
      </c>
      <c r="H89" s="6">
        <v>0</v>
      </c>
      <c r="I89" s="6">
        <v>0</v>
      </c>
      <c r="J89" s="6">
        <v>0</v>
      </c>
      <c r="K89" s="6">
        <v>0</v>
      </c>
      <c r="L89" s="6">
        <v>0</v>
      </c>
      <c r="M89" s="6">
        <v>0</v>
      </c>
      <c r="N89" s="6">
        <v>0</v>
      </c>
      <c r="O89" s="6">
        <v>0</v>
      </c>
      <c r="P89" s="6">
        <v>0</v>
      </c>
      <c r="Q89" s="6">
        <v>0</v>
      </c>
      <c r="R89" s="6">
        <v>0</v>
      </c>
      <c r="S89" s="15">
        <v>0</v>
      </c>
      <c r="T89" s="6">
        <v>0</v>
      </c>
      <c r="U89" s="6">
        <v>0</v>
      </c>
      <c r="V89" s="6">
        <v>0</v>
      </c>
      <c r="W89" s="15">
        <v>0</v>
      </c>
      <c r="X89" s="18">
        <v>0</v>
      </c>
      <c r="Y89" s="6">
        <v>0</v>
      </c>
      <c r="Z89" s="6">
        <v>0</v>
      </c>
      <c r="AA89" s="6">
        <v>0</v>
      </c>
      <c r="AB89" s="6">
        <v>0</v>
      </c>
      <c r="AC89" s="6">
        <v>0</v>
      </c>
      <c r="AD89" s="15">
        <v>0</v>
      </c>
    </row>
    <row r="90" spans="1:30" s="8" customFormat="1" ht="12" customHeight="1" x14ac:dyDescent="0.2">
      <c r="A90" s="9"/>
      <c r="B90" s="26"/>
      <c r="C90" s="27" t="s">
        <v>84</v>
      </c>
      <c r="D90" s="6">
        <v>0</v>
      </c>
      <c r="E90" s="6">
        <v>0</v>
      </c>
      <c r="F90" s="6">
        <v>0</v>
      </c>
      <c r="G90" s="15">
        <v>0</v>
      </c>
      <c r="H90" s="6">
        <v>0</v>
      </c>
      <c r="I90" s="6">
        <v>0</v>
      </c>
      <c r="J90" s="6">
        <v>0</v>
      </c>
      <c r="K90" s="6">
        <v>0</v>
      </c>
      <c r="L90" s="6">
        <v>0</v>
      </c>
      <c r="M90" s="6">
        <v>1.5890999999999999E-2</v>
      </c>
      <c r="N90" s="6">
        <v>0</v>
      </c>
      <c r="O90" s="6">
        <v>0</v>
      </c>
      <c r="P90" s="6">
        <v>0</v>
      </c>
      <c r="Q90" s="6">
        <v>0</v>
      </c>
      <c r="R90" s="6">
        <v>0</v>
      </c>
      <c r="S90" s="15">
        <v>1.5890999999999999E-2</v>
      </c>
      <c r="T90" s="6">
        <v>0</v>
      </c>
      <c r="U90" s="6">
        <v>0</v>
      </c>
      <c r="V90" s="6">
        <v>0</v>
      </c>
      <c r="W90" s="15">
        <v>0</v>
      </c>
      <c r="X90" s="18">
        <v>1.5890999999999999E-2</v>
      </c>
      <c r="Y90" s="6">
        <v>0</v>
      </c>
      <c r="Z90" s="6">
        <v>0</v>
      </c>
      <c r="AA90" s="6">
        <v>0</v>
      </c>
      <c r="AB90" s="6">
        <v>0</v>
      </c>
      <c r="AC90" s="6">
        <v>0</v>
      </c>
      <c r="AD90" s="15">
        <v>1.5890999999999999E-2</v>
      </c>
    </row>
    <row r="91" spans="1:30" s="8" customFormat="1" ht="12" customHeight="1" x14ac:dyDescent="0.2">
      <c r="A91" s="30"/>
      <c r="B91" s="31" t="s">
        <v>85</v>
      </c>
      <c r="C91" s="32"/>
      <c r="D91" s="33">
        <v>0</v>
      </c>
      <c r="E91" s="33">
        <v>5.6476647413002095</v>
      </c>
      <c r="F91" s="33">
        <v>0</v>
      </c>
      <c r="G91" s="34">
        <v>5.6476647413002095</v>
      </c>
      <c r="H91" s="33">
        <v>0</v>
      </c>
      <c r="I91" s="33">
        <v>0</v>
      </c>
      <c r="J91" s="33">
        <v>6.5750066006496217</v>
      </c>
      <c r="K91" s="33">
        <v>0.60468416698527605</v>
      </c>
      <c r="L91" s="33">
        <v>0</v>
      </c>
      <c r="M91" s="33">
        <v>147.16187549990997</v>
      </c>
      <c r="N91" s="33">
        <v>0.55467551999999998</v>
      </c>
      <c r="O91" s="33">
        <v>17.481999999999999</v>
      </c>
      <c r="P91" s="33">
        <v>0</v>
      </c>
      <c r="Q91" s="33">
        <v>0</v>
      </c>
      <c r="R91" s="33">
        <v>9.2445920000000015E-2</v>
      </c>
      <c r="S91" s="34">
        <v>172.4706877075449</v>
      </c>
      <c r="T91" s="33">
        <v>98.634509870000002</v>
      </c>
      <c r="U91" s="33">
        <v>0</v>
      </c>
      <c r="V91" s="33">
        <v>0</v>
      </c>
      <c r="W91" s="34">
        <v>98.634509870000002</v>
      </c>
      <c r="X91" s="34">
        <v>276.75286231884513</v>
      </c>
      <c r="Y91" s="33">
        <v>0.96681859999999997</v>
      </c>
      <c r="Z91" s="33">
        <v>7.0589662730230378</v>
      </c>
      <c r="AA91" s="33">
        <v>64.329405688636655</v>
      </c>
      <c r="AB91" s="33">
        <v>0.56734086806722683</v>
      </c>
      <c r="AC91" s="33">
        <v>0</v>
      </c>
      <c r="AD91" s="34">
        <v>349.67539374857205</v>
      </c>
    </row>
    <row r="92" spans="1:30" s="8" customFormat="1" ht="12" customHeight="1" x14ac:dyDescent="0.2">
      <c r="A92" s="9"/>
      <c r="B92" s="28"/>
      <c r="C92" s="59" t="s">
        <v>86</v>
      </c>
      <c r="D92" s="6">
        <f>D93+D101</f>
        <v>0</v>
      </c>
      <c r="E92" s="6">
        <f>E93+E101</f>
        <v>4.4846647413002092</v>
      </c>
      <c r="F92" s="114">
        <f t="shared" ref="F92:AD92" si="1">F93+F101</f>
        <v>0</v>
      </c>
      <c r="G92" s="114">
        <f t="shared" si="1"/>
        <v>4.4846647413002092</v>
      </c>
      <c r="H92" s="6">
        <f t="shared" si="1"/>
        <v>0</v>
      </c>
      <c r="I92" s="6">
        <f t="shared" si="1"/>
        <v>0</v>
      </c>
      <c r="J92" s="6">
        <f t="shared" si="1"/>
        <v>6.2976670829625245</v>
      </c>
      <c r="K92" s="6">
        <f t="shared" si="1"/>
        <v>0.51270411609152045</v>
      </c>
      <c r="L92" s="6">
        <f t="shared" si="1"/>
        <v>0</v>
      </c>
      <c r="M92" s="6">
        <f t="shared" si="1"/>
        <v>131.70477457035241</v>
      </c>
      <c r="N92" s="6">
        <f t="shared" si="1"/>
        <v>0</v>
      </c>
      <c r="O92" s="6">
        <f t="shared" si="1"/>
        <v>0</v>
      </c>
      <c r="P92" s="6">
        <f t="shared" si="1"/>
        <v>0</v>
      </c>
      <c r="Q92" s="6">
        <f t="shared" si="1"/>
        <v>0</v>
      </c>
      <c r="R92" s="114">
        <f t="shared" si="1"/>
        <v>0</v>
      </c>
      <c r="S92" s="114">
        <f t="shared" si="1"/>
        <v>138.51514576940647</v>
      </c>
      <c r="T92" s="6">
        <f t="shared" si="1"/>
        <v>96.06250987</v>
      </c>
      <c r="U92" s="6">
        <f t="shared" si="1"/>
        <v>0</v>
      </c>
      <c r="V92" s="114">
        <f t="shared" si="1"/>
        <v>0</v>
      </c>
      <c r="W92" s="114">
        <f t="shared" si="1"/>
        <v>96.06250987</v>
      </c>
      <c r="X92" s="114">
        <f t="shared" si="1"/>
        <v>239.06232038070669</v>
      </c>
      <c r="Y92" s="6">
        <f t="shared" si="1"/>
        <v>0.96681859999999997</v>
      </c>
      <c r="Z92" s="6">
        <f t="shared" si="1"/>
        <v>7.0589662730230378</v>
      </c>
      <c r="AA92" s="6">
        <f t="shared" si="1"/>
        <v>60.444728082390483</v>
      </c>
      <c r="AB92" s="6"/>
      <c r="AC92" s="6">
        <f t="shared" si="1"/>
        <v>0</v>
      </c>
      <c r="AD92" s="12">
        <f t="shared" si="1"/>
        <v>307.53283333612018</v>
      </c>
    </row>
    <row r="93" spans="1:30" s="8" customFormat="1" ht="12" customHeight="1" x14ac:dyDescent="0.2">
      <c r="A93" s="9"/>
      <c r="B93" s="28"/>
      <c r="C93" s="60" t="s">
        <v>126</v>
      </c>
      <c r="D93" s="6">
        <v>0</v>
      </c>
      <c r="E93" s="6">
        <v>9.2999999999999999E-2</v>
      </c>
      <c r="F93" s="6">
        <v>0</v>
      </c>
      <c r="G93" s="15">
        <v>9.2999999999999999E-2</v>
      </c>
      <c r="H93" s="6">
        <v>0</v>
      </c>
      <c r="I93" s="6">
        <v>0</v>
      </c>
      <c r="J93" s="6">
        <v>8.7999999999999995E-2</v>
      </c>
      <c r="K93" s="6">
        <v>1.8035326445736515E-3</v>
      </c>
      <c r="L93" s="6">
        <v>0</v>
      </c>
      <c r="M93" s="6">
        <v>30.103135753854062</v>
      </c>
      <c r="N93" s="6">
        <v>0</v>
      </c>
      <c r="O93" s="6">
        <v>0</v>
      </c>
      <c r="P93" s="6">
        <v>0</v>
      </c>
      <c r="Q93" s="6">
        <v>0</v>
      </c>
      <c r="R93" s="6">
        <v>0</v>
      </c>
      <c r="S93" s="15">
        <v>30.192939286498635</v>
      </c>
      <c r="T93" s="6">
        <v>25.792199870000001</v>
      </c>
      <c r="U93" s="6">
        <v>0</v>
      </c>
      <c r="V93" s="6">
        <v>0</v>
      </c>
      <c r="W93" s="15">
        <v>25.792199870000001</v>
      </c>
      <c r="X93" s="18">
        <v>56.078139156498636</v>
      </c>
      <c r="Y93" s="6">
        <v>0.96681859999999997</v>
      </c>
      <c r="Z93" s="6">
        <v>0</v>
      </c>
      <c r="AA93" s="6">
        <v>27.147848082390489</v>
      </c>
      <c r="AB93" s="6" t="s">
        <v>100</v>
      </c>
      <c r="AC93" s="6">
        <v>0</v>
      </c>
      <c r="AD93" s="15">
        <v>84.192805838889129</v>
      </c>
    </row>
    <row r="94" spans="1:30" s="67" customFormat="1" ht="12" customHeight="1" x14ac:dyDescent="0.2">
      <c r="A94" s="61"/>
      <c r="B94" s="62"/>
      <c r="C94" s="63" t="s">
        <v>120</v>
      </c>
      <c r="D94" s="64">
        <f>'[3]opdeling tertiair'!D17</f>
        <v>0</v>
      </c>
      <c r="E94" s="64">
        <f>'[3]opdeling tertiair'!E17</f>
        <v>0</v>
      </c>
      <c r="F94" s="64">
        <f>'[3]opdeling tertiair'!F17</f>
        <v>0</v>
      </c>
      <c r="G94" s="65">
        <f>'[3]opdeling tertiair'!G17</f>
        <v>0</v>
      </c>
      <c r="H94" s="64">
        <f>'[3]opdeling tertiair'!H17</f>
        <v>0</v>
      </c>
      <c r="I94" s="64">
        <f>'[3]opdeling tertiair'!I17</f>
        <v>0</v>
      </c>
      <c r="J94" s="64">
        <f>'[3]opdeling tertiair'!J17</f>
        <v>0</v>
      </c>
      <c r="K94" s="64">
        <f>'[3]opdeling tertiair'!K17</f>
        <v>0</v>
      </c>
      <c r="L94" s="64">
        <f>'[3]opdeling tertiair'!L17</f>
        <v>0</v>
      </c>
      <c r="M94" s="64">
        <f>'[3]opdeling tertiair'!M17</f>
        <v>2.99</v>
      </c>
      <c r="N94" s="64">
        <f>'[3]opdeling tertiair'!N17</f>
        <v>0</v>
      </c>
      <c r="O94" s="64">
        <f>'[3]opdeling tertiair'!O17</f>
        <v>0</v>
      </c>
      <c r="P94" s="64">
        <f>'[3]opdeling tertiair'!P17</f>
        <v>0</v>
      </c>
      <c r="Q94" s="64">
        <f>'[3]opdeling tertiair'!Q17</f>
        <v>0</v>
      </c>
      <c r="R94" s="64">
        <f>'[3]opdeling tertiair'!R17</f>
        <v>0</v>
      </c>
      <c r="S94" s="65">
        <f>'[3]opdeling tertiair'!S17</f>
        <v>2.99</v>
      </c>
      <c r="T94" s="64">
        <f>'[3]opdeling tertiair'!T17</f>
        <v>2.3248702729405126</v>
      </c>
      <c r="U94" s="64">
        <f>'[3]opdeling tertiair'!U17</f>
        <v>0</v>
      </c>
      <c r="V94" s="64">
        <f>'[3]opdeling tertiair'!V17</f>
        <v>0</v>
      </c>
      <c r="W94" s="65">
        <f>'[3]opdeling tertiair'!W17</f>
        <v>2.3248702729405126</v>
      </c>
      <c r="X94" s="66">
        <f>'[3]opdeling tertiair'!X17</f>
        <v>5.3148702729405128</v>
      </c>
      <c r="Y94" s="64">
        <f>'[3]opdeling tertiair'!Y17</f>
        <v>0</v>
      </c>
      <c r="Z94" s="64">
        <f>'[3]opdeling tertiair'!Z17</f>
        <v>0</v>
      </c>
      <c r="AA94" s="64">
        <f>'[3]opdeling tertiair'!AA17</f>
        <v>3.7419379509844255</v>
      </c>
      <c r="AB94" s="64">
        <f>'[3]opdeling tertiair'!AB17</f>
        <v>0</v>
      </c>
      <c r="AC94" s="64">
        <f>'[3]opdeling tertiair'!AC17</f>
        <v>0</v>
      </c>
      <c r="AD94" s="65">
        <f>'[3]opdeling tertiair'!AD17</f>
        <v>9.0568082239249392</v>
      </c>
    </row>
    <row r="95" spans="1:30" s="67" customFormat="1" ht="12" customHeight="1" x14ac:dyDescent="0.2">
      <c r="A95" s="61"/>
      <c r="B95" s="62"/>
      <c r="C95" s="63" t="s">
        <v>121</v>
      </c>
      <c r="D95" s="64">
        <f>'[3]opdeling tertiair'!D18</f>
        <v>0</v>
      </c>
      <c r="E95" s="64">
        <f>'[3]opdeling tertiair'!E18</f>
        <v>0</v>
      </c>
      <c r="F95" s="64">
        <f>'[3]opdeling tertiair'!F18</f>
        <v>0</v>
      </c>
      <c r="G95" s="65">
        <f>'[3]opdeling tertiair'!G18</f>
        <v>0</v>
      </c>
      <c r="H95" s="64">
        <f>'[3]opdeling tertiair'!H18</f>
        <v>0</v>
      </c>
      <c r="I95" s="64">
        <f>'[3]opdeling tertiair'!I18</f>
        <v>0</v>
      </c>
      <c r="J95" s="64">
        <f>'[3]opdeling tertiair'!J18</f>
        <v>8.7999999999999995E-2</v>
      </c>
      <c r="K95" s="64">
        <f>'[3]opdeling tertiair'!K18</f>
        <v>0</v>
      </c>
      <c r="L95" s="64">
        <f>'[3]opdeling tertiair'!L18</f>
        <v>0</v>
      </c>
      <c r="M95" s="64">
        <f>'[3]opdeling tertiair'!M18</f>
        <v>3.2639999999999998</v>
      </c>
      <c r="N95" s="64">
        <f>'[3]opdeling tertiair'!N18</f>
        <v>0</v>
      </c>
      <c r="O95" s="64">
        <f>'[3]opdeling tertiair'!O18</f>
        <v>0</v>
      </c>
      <c r="P95" s="64">
        <f>'[3]opdeling tertiair'!P18</f>
        <v>0</v>
      </c>
      <c r="Q95" s="64">
        <f>'[3]opdeling tertiair'!Q18</f>
        <v>0</v>
      </c>
      <c r="R95" s="64">
        <f>'[3]opdeling tertiair'!R18</f>
        <v>0</v>
      </c>
      <c r="S95" s="65">
        <f>'[3]opdeling tertiair'!S18</f>
        <v>3.3519999999999999</v>
      </c>
      <c r="T95" s="64">
        <f>'[3]opdeling tertiair'!T18</f>
        <v>3.2397343160457477</v>
      </c>
      <c r="U95" s="64">
        <f>'[3]opdeling tertiair'!U18</f>
        <v>0</v>
      </c>
      <c r="V95" s="64">
        <f>'[3]opdeling tertiair'!V18</f>
        <v>0</v>
      </c>
      <c r="W95" s="65">
        <f>'[3]opdeling tertiair'!W18</f>
        <v>3.2397343160457477</v>
      </c>
      <c r="X95" s="66">
        <f>'[3]opdeling tertiair'!X18</f>
        <v>6.5917343160457476</v>
      </c>
      <c r="Y95" s="64">
        <f>'[3]opdeling tertiair'!Y18</f>
        <v>0</v>
      </c>
      <c r="Z95" s="64">
        <f>'[3]opdeling tertiair'!Z18</f>
        <v>0</v>
      </c>
      <c r="AA95" s="64">
        <f>'[3]opdeling tertiair'!AA18</f>
        <v>2.1957174786179303</v>
      </c>
      <c r="AB95" s="64">
        <f>'[3]opdeling tertiair'!AB18</f>
        <v>0</v>
      </c>
      <c r="AC95" s="64">
        <f>'[3]opdeling tertiair'!AC18</f>
        <v>0</v>
      </c>
      <c r="AD95" s="65">
        <f>'[3]opdeling tertiair'!AD18</f>
        <v>8.7874517946636779</v>
      </c>
    </row>
    <row r="96" spans="1:30" s="67" customFormat="1" ht="12" customHeight="1" x14ac:dyDescent="0.2">
      <c r="A96" s="61"/>
      <c r="B96" s="62"/>
      <c r="C96" s="63" t="s">
        <v>122</v>
      </c>
      <c r="D96" s="64">
        <f>'[3]opdeling tertiair'!D19</f>
        <v>0</v>
      </c>
      <c r="E96" s="64">
        <f>'[3]opdeling tertiair'!E19</f>
        <v>9.2999999999999999E-2</v>
      </c>
      <c r="F96" s="64">
        <f>'[3]opdeling tertiair'!F19</f>
        <v>0</v>
      </c>
      <c r="G96" s="65">
        <f>'[3]opdeling tertiair'!G19</f>
        <v>9.2999999999999999E-2</v>
      </c>
      <c r="H96" s="64">
        <f>'[3]opdeling tertiair'!H19</f>
        <v>0</v>
      </c>
      <c r="I96" s="64">
        <f>'[3]opdeling tertiair'!I19</f>
        <v>0</v>
      </c>
      <c r="J96" s="64">
        <f>'[3]opdeling tertiair'!J19</f>
        <v>0</v>
      </c>
      <c r="K96" s="64">
        <f>'[3]opdeling tertiair'!K19</f>
        <v>0</v>
      </c>
      <c r="L96" s="64">
        <f>'[3]opdeling tertiair'!L19</f>
        <v>0</v>
      </c>
      <c r="M96" s="64">
        <f>'[3]opdeling tertiair'!M19</f>
        <v>8.1310000000000002</v>
      </c>
      <c r="N96" s="64">
        <f>'[3]opdeling tertiair'!N19</f>
        <v>0</v>
      </c>
      <c r="O96" s="64">
        <f>'[3]opdeling tertiair'!O19</f>
        <v>0</v>
      </c>
      <c r="P96" s="64">
        <f>'[3]opdeling tertiair'!P19</f>
        <v>0</v>
      </c>
      <c r="Q96" s="64">
        <f>'[3]opdeling tertiair'!Q19</f>
        <v>0</v>
      </c>
      <c r="R96" s="64">
        <f>'[3]opdeling tertiair'!R19</f>
        <v>0</v>
      </c>
      <c r="S96" s="65">
        <f>'[3]opdeling tertiair'!S19</f>
        <v>8.1310000000000002</v>
      </c>
      <c r="T96" s="64">
        <f>'[3]opdeling tertiair'!T19</f>
        <v>3.8974100436890229</v>
      </c>
      <c r="U96" s="64">
        <f>'[3]opdeling tertiair'!U19</f>
        <v>0</v>
      </c>
      <c r="V96" s="64">
        <f>'[3]opdeling tertiair'!V19</f>
        <v>0</v>
      </c>
      <c r="W96" s="65">
        <f>'[3]opdeling tertiair'!W19</f>
        <v>3.8974100436890229</v>
      </c>
      <c r="X96" s="66">
        <f>'[3]opdeling tertiair'!X19</f>
        <v>12.121410043689023</v>
      </c>
      <c r="Y96" s="64">
        <f>'[3]opdeling tertiair'!Y19</f>
        <v>0</v>
      </c>
      <c r="Z96" s="64">
        <f>'[3]opdeling tertiair'!Z19</f>
        <v>0</v>
      </c>
      <c r="AA96" s="64">
        <f>'[3]opdeling tertiair'!AA19</f>
        <v>0.78967599835793434</v>
      </c>
      <c r="AB96" s="64">
        <f>'[3]opdeling tertiair'!AB19</f>
        <v>0</v>
      </c>
      <c r="AC96" s="64">
        <f>'[3]opdeling tertiair'!AC19</f>
        <v>0</v>
      </c>
      <c r="AD96" s="65">
        <f>'[3]opdeling tertiair'!AD19</f>
        <v>12.911086042046957</v>
      </c>
    </row>
    <row r="97" spans="1:30" s="67" customFormat="1" ht="12" customHeight="1" x14ac:dyDescent="0.2">
      <c r="A97" s="61"/>
      <c r="B97" s="62"/>
      <c r="C97" s="63" t="s">
        <v>123</v>
      </c>
      <c r="D97" s="64">
        <f>'[3]opdeling tertiair'!D20</f>
        <v>0</v>
      </c>
      <c r="E97" s="64">
        <f>'[3]opdeling tertiair'!E20</f>
        <v>0</v>
      </c>
      <c r="F97" s="64">
        <f>'[3]opdeling tertiair'!F20</f>
        <v>0</v>
      </c>
      <c r="G97" s="65">
        <f>'[3]opdeling tertiair'!G20</f>
        <v>0</v>
      </c>
      <c r="H97" s="64">
        <f>'[3]opdeling tertiair'!H20</f>
        <v>0</v>
      </c>
      <c r="I97" s="64">
        <f>'[3]opdeling tertiair'!I20</f>
        <v>0</v>
      </c>
      <c r="J97" s="64">
        <f>'[3]opdeling tertiair'!J20</f>
        <v>0</v>
      </c>
      <c r="K97" s="64">
        <f>'[3]opdeling tertiair'!K20</f>
        <v>1.8035326445736515E-3</v>
      </c>
      <c r="L97" s="64">
        <f>'[3]opdeling tertiair'!L20</f>
        <v>0</v>
      </c>
      <c r="M97" s="64">
        <f>'[3]opdeling tertiair'!M20</f>
        <v>6.9571357538540601</v>
      </c>
      <c r="N97" s="64">
        <f>'[3]opdeling tertiair'!N20</f>
        <v>0</v>
      </c>
      <c r="O97" s="64">
        <f>'[3]opdeling tertiair'!O20</f>
        <v>0</v>
      </c>
      <c r="P97" s="64">
        <f>'[3]opdeling tertiair'!P20</f>
        <v>0</v>
      </c>
      <c r="Q97" s="64">
        <f>'[3]opdeling tertiair'!Q20</f>
        <v>0</v>
      </c>
      <c r="R97" s="64">
        <f>'[3]opdeling tertiair'!R20</f>
        <v>0</v>
      </c>
      <c r="S97" s="65">
        <f>'[3]opdeling tertiair'!S20</f>
        <v>6.9589392864986337</v>
      </c>
      <c r="T97" s="64">
        <f>'[3]opdeling tertiair'!T20</f>
        <v>8.0144187486638945</v>
      </c>
      <c r="U97" s="64">
        <f>'[3]opdeling tertiair'!U20</f>
        <v>0</v>
      </c>
      <c r="V97" s="64">
        <f>'[3]opdeling tertiair'!V20</f>
        <v>0</v>
      </c>
      <c r="W97" s="65">
        <f>'[3]opdeling tertiair'!W20</f>
        <v>8.0144187486638945</v>
      </c>
      <c r="X97" s="66">
        <f>'[3]opdeling tertiair'!X20</f>
        <v>14.973358035162528</v>
      </c>
      <c r="Y97" s="64">
        <f>'[3]opdeling tertiair'!Y20</f>
        <v>0</v>
      </c>
      <c r="Z97" s="64">
        <f>'[3]opdeling tertiair'!Z20</f>
        <v>0</v>
      </c>
      <c r="AA97" s="64">
        <f>'[3]opdeling tertiair'!AA20</f>
        <v>7.9527858498853625</v>
      </c>
      <c r="AB97" s="64">
        <f>'[3]opdeling tertiair'!AB20</f>
        <v>0</v>
      </c>
      <c r="AC97" s="64">
        <f>'[3]opdeling tertiair'!AC20</f>
        <v>0</v>
      </c>
      <c r="AD97" s="65">
        <f>'[3]opdeling tertiair'!AD20</f>
        <v>22.926143885047892</v>
      </c>
    </row>
    <row r="98" spans="1:30" s="67" customFormat="1" ht="12" customHeight="1" x14ac:dyDescent="0.2">
      <c r="A98" s="61"/>
      <c r="B98" s="62"/>
      <c r="C98" s="63" t="s">
        <v>124</v>
      </c>
      <c r="D98" s="64">
        <f>'[3]opdeling tertiair'!D21</f>
        <v>0</v>
      </c>
      <c r="E98" s="64">
        <f>'[3]opdeling tertiair'!E21</f>
        <v>0</v>
      </c>
      <c r="F98" s="64">
        <f>'[3]opdeling tertiair'!F21</f>
        <v>0</v>
      </c>
      <c r="G98" s="65">
        <f>'[3]opdeling tertiair'!G21</f>
        <v>0</v>
      </c>
      <c r="H98" s="64">
        <f>'[3]opdeling tertiair'!H21</f>
        <v>0</v>
      </c>
      <c r="I98" s="64">
        <f>'[3]opdeling tertiair'!I21</f>
        <v>0</v>
      </c>
      <c r="J98" s="64">
        <f>'[3]opdeling tertiair'!J21</f>
        <v>0</v>
      </c>
      <c r="K98" s="64">
        <f>'[3]opdeling tertiair'!K21</f>
        <v>0</v>
      </c>
      <c r="L98" s="64">
        <f>'[3]opdeling tertiair'!L21</f>
        <v>0</v>
      </c>
      <c r="M98" s="64">
        <f>'[3]opdeling tertiair'!M21</f>
        <v>3.49</v>
      </c>
      <c r="N98" s="64">
        <f>'[3]opdeling tertiair'!N21</f>
        <v>0</v>
      </c>
      <c r="O98" s="64">
        <f>'[3]opdeling tertiair'!O21</f>
        <v>0</v>
      </c>
      <c r="P98" s="64">
        <f>'[3]opdeling tertiair'!P21</f>
        <v>0</v>
      </c>
      <c r="Q98" s="64">
        <f>'[3]opdeling tertiair'!Q21</f>
        <v>0</v>
      </c>
      <c r="R98" s="64">
        <f>'[3]opdeling tertiair'!R21</f>
        <v>0</v>
      </c>
      <c r="S98" s="65">
        <f>'[3]opdeling tertiair'!S21</f>
        <v>3.49</v>
      </c>
      <c r="T98" s="64">
        <f>'[3]opdeling tertiair'!T21</f>
        <v>6.0853379700894124</v>
      </c>
      <c r="U98" s="64">
        <f>'[3]opdeling tertiair'!U21</f>
        <v>0</v>
      </c>
      <c r="V98" s="64">
        <f>'[3]opdeling tertiair'!V21</f>
        <v>0</v>
      </c>
      <c r="W98" s="65">
        <f>'[3]opdeling tertiair'!W21</f>
        <v>6.0853379700894124</v>
      </c>
      <c r="X98" s="66">
        <f>'[3]opdeling tertiair'!X21</f>
        <v>9.5753379700894126</v>
      </c>
      <c r="Y98" s="64">
        <f>'[3]opdeling tertiair'!Y21</f>
        <v>0</v>
      </c>
      <c r="Z98" s="64">
        <f>'[3]opdeling tertiair'!Z21</f>
        <v>0</v>
      </c>
      <c r="AA98" s="64">
        <f>'[3]opdeling tertiair'!AA21</f>
        <v>9.7576352917528872</v>
      </c>
      <c r="AB98" s="64">
        <f>'[3]opdeling tertiair'!AB21</f>
        <v>0</v>
      </c>
      <c r="AC98" s="64">
        <f>'[3]opdeling tertiair'!AC21</f>
        <v>0</v>
      </c>
      <c r="AD98" s="65">
        <f>'[3]opdeling tertiair'!AD21</f>
        <v>19.332973261842298</v>
      </c>
    </row>
    <row r="99" spans="1:30" s="67" customFormat="1" ht="12" customHeight="1" x14ac:dyDescent="0.2">
      <c r="A99" s="61"/>
      <c r="B99" s="62"/>
      <c r="C99" s="63" t="s">
        <v>125</v>
      </c>
      <c r="D99" s="64">
        <f>'[3]opdeling tertiair'!D22</f>
        <v>0</v>
      </c>
      <c r="E99" s="64">
        <f>'[3]opdeling tertiair'!E22</f>
        <v>0</v>
      </c>
      <c r="F99" s="64">
        <f>'[3]opdeling tertiair'!F22</f>
        <v>0</v>
      </c>
      <c r="G99" s="65">
        <f>'[3]opdeling tertiair'!G22</f>
        <v>0</v>
      </c>
      <c r="H99" s="64">
        <f>'[3]opdeling tertiair'!H22</f>
        <v>0</v>
      </c>
      <c r="I99" s="64">
        <f>'[3]opdeling tertiair'!I22</f>
        <v>0</v>
      </c>
      <c r="J99" s="64">
        <f>'[3]opdeling tertiair'!J22</f>
        <v>0</v>
      </c>
      <c r="K99" s="64">
        <f>'[3]opdeling tertiair'!K22</f>
        <v>0</v>
      </c>
      <c r="L99" s="64">
        <f>'[3]opdeling tertiair'!L22</f>
        <v>0</v>
      </c>
      <c r="M99" s="64">
        <f>'[3]opdeling tertiair'!M22</f>
        <v>5.2710000000000008</v>
      </c>
      <c r="N99" s="64">
        <f>'[3]opdeling tertiair'!N22</f>
        <v>0</v>
      </c>
      <c r="O99" s="64">
        <f>'[3]opdeling tertiair'!O22</f>
        <v>0</v>
      </c>
      <c r="P99" s="64">
        <f>'[3]opdeling tertiair'!P22</f>
        <v>0</v>
      </c>
      <c r="Q99" s="64">
        <f>'[3]opdeling tertiair'!Q22</f>
        <v>0</v>
      </c>
      <c r="R99" s="64">
        <f>'[3]opdeling tertiair'!R22</f>
        <v>0</v>
      </c>
      <c r="S99" s="65">
        <f>'[3]opdeling tertiair'!S22</f>
        <v>5.2710000000000008</v>
      </c>
      <c r="T99" s="64">
        <f>'[3]opdeling tertiair'!T22</f>
        <v>2.2304285185714101</v>
      </c>
      <c r="U99" s="64">
        <f>'[3]opdeling tertiair'!U22</f>
        <v>0</v>
      </c>
      <c r="V99" s="64">
        <f>'[3]opdeling tertiair'!V22</f>
        <v>0</v>
      </c>
      <c r="W99" s="65">
        <f>'[3]opdeling tertiair'!W22</f>
        <v>2.2304285185714101</v>
      </c>
      <c r="X99" s="66">
        <f>'[3]opdeling tertiair'!X22</f>
        <v>7.5014285185714105</v>
      </c>
      <c r="Y99" s="64">
        <f>'[3]opdeling tertiair'!Y22</f>
        <v>0.96681859999999997</v>
      </c>
      <c r="Z99" s="64">
        <f>'[3]opdeling tertiair'!Z22</f>
        <v>0</v>
      </c>
      <c r="AA99" s="64">
        <f>'[3]opdeling tertiair'!AA22</f>
        <v>2.7100955127919466</v>
      </c>
      <c r="AB99" s="64">
        <f>'[3]opdeling tertiair'!AB22</f>
        <v>0</v>
      </c>
      <c r="AC99" s="64">
        <f>'[3]opdeling tertiair'!AC22</f>
        <v>0</v>
      </c>
      <c r="AD99" s="65">
        <f>'[3]opdeling tertiair'!AD22</f>
        <v>11.178342631363357</v>
      </c>
    </row>
    <row r="100" spans="1:30" s="8" customFormat="1" ht="12" customHeight="1" x14ac:dyDescent="0.2">
      <c r="A100" s="9"/>
      <c r="B100" s="28"/>
      <c r="C100" s="68" t="s">
        <v>62</v>
      </c>
      <c r="D100" s="6"/>
      <c r="E100" s="6"/>
      <c r="F100" s="6"/>
      <c r="G100" s="29"/>
      <c r="H100" s="6"/>
      <c r="I100" s="6"/>
      <c r="J100" s="6"/>
      <c r="K100" s="6"/>
      <c r="L100" s="6"/>
      <c r="M100" s="6"/>
      <c r="N100" s="6"/>
      <c r="O100" s="6"/>
      <c r="P100" s="6"/>
      <c r="Q100" s="6"/>
      <c r="R100" s="6"/>
      <c r="S100" s="29"/>
      <c r="T100" s="6"/>
      <c r="U100" s="6"/>
      <c r="V100" s="50"/>
      <c r="W100" s="29"/>
      <c r="X100" s="29"/>
      <c r="Y100" s="6"/>
      <c r="Z100" s="6"/>
      <c r="AA100" s="6"/>
      <c r="AB100" s="6"/>
      <c r="AC100" s="50"/>
      <c r="AD100" s="15"/>
    </row>
    <row r="101" spans="1:30" s="8" customFormat="1" ht="12" customHeight="1" x14ac:dyDescent="0.2">
      <c r="A101" s="9"/>
      <c r="B101" s="69"/>
      <c r="C101" s="70" t="s">
        <v>127</v>
      </c>
      <c r="D101" s="58">
        <v>0</v>
      </c>
      <c r="E101" s="58">
        <v>4.3916647413002092</v>
      </c>
      <c r="F101" s="58">
        <v>0</v>
      </c>
      <c r="G101" s="34">
        <v>4.3916647413002092</v>
      </c>
      <c r="H101" s="58">
        <v>0</v>
      </c>
      <c r="I101" s="58">
        <v>0</v>
      </c>
      <c r="J101" s="58">
        <v>6.2096670829625245</v>
      </c>
      <c r="K101" s="58">
        <v>0.51090058344694678</v>
      </c>
      <c r="L101" s="58">
        <v>0</v>
      </c>
      <c r="M101" s="58">
        <v>101.60163881649837</v>
      </c>
      <c r="N101" s="58">
        <v>0</v>
      </c>
      <c r="O101" s="58">
        <v>0</v>
      </c>
      <c r="P101" s="58">
        <v>0</v>
      </c>
      <c r="Q101" s="58">
        <v>0</v>
      </c>
      <c r="R101" s="58">
        <v>0</v>
      </c>
      <c r="S101" s="34">
        <v>108.32220648290783</v>
      </c>
      <c r="T101" s="58">
        <v>70.270309999999995</v>
      </c>
      <c r="U101" s="58">
        <v>0</v>
      </c>
      <c r="V101" s="58">
        <v>0</v>
      </c>
      <c r="W101" s="34">
        <v>70.270309999999995</v>
      </c>
      <c r="X101" s="35">
        <v>182.98418122420804</v>
      </c>
      <c r="Y101" s="71">
        <v>0</v>
      </c>
      <c r="Z101" s="58">
        <v>7.0589662730230378</v>
      </c>
      <c r="AA101" s="58">
        <v>33.296879999999994</v>
      </c>
      <c r="AB101" s="58" t="s">
        <v>100</v>
      </c>
      <c r="AC101" s="58">
        <v>0</v>
      </c>
      <c r="AD101" s="34">
        <v>223.34002749723106</v>
      </c>
    </row>
    <row r="102" spans="1:30" s="8" customFormat="1" ht="12" customHeight="1" x14ac:dyDescent="0.2">
      <c r="A102" s="9"/>
      <c r="B102" s="28"/>
      <c r="C102" s="72" t="s">
        <v>87</v>
      </c>
      <c r="D102" s="6">
        <v>0</v>
      </c>
      <c r="E102" s="6">
        <v>1.163</v>
      </c>
      <c r="F102" s="6">
        <v>0</v>
      </c>
      <c r="G102" s="15">
        <v>1.163</v>
      </c>
      <c r="H102" s="6">
        <v>0</v>
      </c>
      <c r="I102" s="6">
        <v>0</v>
      </c>
      <c r="J102" s="6">
        <v>0.27733951768709697</v>
      </c>
      <c r="K102" s="6">
        <v>9.1980050893755577E-2</v>
      </c>
      <c r="L102" s="6">
        <v>0</v>
      </c>
      <c r="M102" s="6">
        <v>15.457100929557569</v>
      </c>
      <c r="N102" s="6">
        <v>0.55467551999999998</v>
      </c>
      <c r="O102" s="6">
        <v>17.481999999999999</v>
      </c>
      <c r="P102" s="6">
        <v>0</v>
      </c>
      <c r="Q102" s="6">
        <v>0</v>
      </c>
      <c r="R102" s="6">
        <v>9.2445920000000015E-2</v>
      </c>
      <c r="S102" s="15">
        <v>33.955541938138424</v>
      </c>
      <c r="T102" s="6">
        <v>2.5720000000000001</v>
      </c>
      <c r="U102" s="6">
        <v>0</v>
      </c>
      <c r="V102" s="6">
        <v>0</v>
      </c>
      <c r="W102" s="15">
        <v>2.5720000000000001</v>
      </c>
      <c r="X102" s="18">
        <v>37.690541938138423</v>
      </c>
      <c r="Y102" s="6">
        <v>0</v>
      </c>
      <c r="Z102" s="6">
        <v>0</v>
      </c>
      <c r="AA102" s="6">
        <v>3.8846776062461696</v>
      </c>
      <c r="AB102" s="6" t="s">
        <v>100</v>
      </c>
      <c r="AC102" s="6">
        <v>0</v>
      </c>
      <c r="AD102" s="15">
        <v>41.575219544384595</v>
      </c>
    </row>
    <row r="103" spans="1:30" s="67" customFormat="1" ht="12" customHeight="1" x14ac:dyDescent="0.2">
      <c r="A103" s="61"/>
      <c r="B103" s="62"/>
      <c r="C103" s="73" t="s">
        <v>113</v>
      </c>
      <c r="D103" s="64"/>
      <c r="E103" s="64"/>
      <c r="F103" s="64"/>
      <c r="G103" s="65">
        <v>0</v>
      </c>
      <c r="H103" s="64"/>
      <c r="I103" s="64"/>
      <c r="J103" s="64"/>
      <c r="K103" s="64"/>
      <c r="L103" s="64"/>
      <c r="M103" s="64">
        <v>5.5340000000000007</v>
      </c>
      <c r="N103" s="64"/>
      <c r="O103" s="64"/>
      <c r="P103" s="64"/>
      <c r="Q103" s="64"/>
      <c r="R103" s="64"/>
      <c r="S103" s="65">
        <v>5.5340000000000007</v>
      </c>
      <c r="T103" s="64"/>
      <c r="U103" s="64"/>
      <c r="V103" s="64"/>
      <c r="W103" s="65">
        <v>0</v>
      </c>
      <c r="X103" s="66">
        <v>5.5340000000000007</v>
      </c>
      <c r="Y103" s="64"/>
      <c r="Z103" s="64"/>
      <c r="AA103" s="64">
        <v>1.145</v>
      </c>
      <c r="AB103" s="64"/>
      <c r="AC103" s="64"/>
      <c r="AD103" s="65">
        <v>6.6790000000000003</v>
      </c>
    </row>
    <row r="104" spans="1:30" s="67" customFormat="1" ht="12" customHeight="1" x14ac:dyDescent="0.2">
      <c r="A104" s="61"/>
      <c r="B104" s="62"/>
      <c r="C104" s="73" t="s">
        <v>114</v>
      </c>
      <c r="D104" s="64"/>
      <c r="E104" s="64"/>
      <c r="F104" s="64"/>
      <c r="G104" s="65">
        <v>0</v>
      </c>
      <c r="H104" s="64"/>
      <c r="I104" s="64"/>
      <c r="J104" s="64"/>
      <c r="K104" s="64"/>
      <c r="L104" s="64"/>
      <c r="M104" s="64">
        <v>1.202</v>
      </c>
      <c r="N104" s="64"/>
      <c r="O104" s="64"/>
      <c r="P104" s="64"/>
      <c r="Q104" s="64"/>
      <c r="R104" s="64"/>
      <c r="S104" s="65">
        <v>1.202</v>
      </c>
      <c r="T104" s="64"/>
      <c r="U104" s="64"/>
      <c r="V104" s="64"/>
      <c r="W104" s="65">
        <v>0</v>
      </c>
      <c r="X104" s="66">
        <v>1.202</v>
      </c>
      <c r="Y104" s="64"/>
      <c r="Z104" s="64"/>
      <c r="AA104" s="64">
        <v>0.60199999999999998</v>
      </c>
      <c r="AB104" s="64"/>
      <c r="AC104" s="64"/>
      <c r="AD104" s="65">
        <v>1.8039999999999998</v>
      </c>
    </row>
    <row r="105" spans="1:30" s="67" customFormat="1" ht="12" customHeight="1" x14ac:dyDescent="0.2">
      <c r="A105" s="61"/>
      <c r="B105" s="62"/>
      <c r="C105" s="73" t="s">
        <v>115</v>
      </c>
      <c r="D105" s="64"/>
      <c r="E105" s="64">
        <v>1.163</v>
      </c>
      <c r="F105" s="64"/>
      <c r="G105" s="65">
        <v>1.163</v>
      </c>
      <c r="H105" s="64"/>
      <c r="I105" s="64"/>
      <c r="J105" s="64">
        <v>0.27733775999999999</v>
      </c>
      <c r="K105" s="64"/>
      <c r="L105" s="64"/>
      <c r="M105" s="64">
        <v>2.536</v>
      </c>
      <c r="N105" s="64">
        <v>0.55467551999999998</v>
      </c>
      <c r="O105" s="64">
        <v>17.481999999999999</v>
      </c>
      <c r="P105" s="64"/>
      <c r="Q105" s="64"/>
      <c r="R105" s="64">
        <v>9.2445920000000015E-2</v>
      </c>
      <c r="S105" s="65">
        <v>20.942459199999998</v>
      </c>
      <c r="T105" s="64">
        <v>2.5720000000000001</v>
      </c>
      <c r="U105" s="64"/>
      <c r="V105" s="64"/>
      <c r="W105" s="65">
        <v>2.5720000000000001</v>
      </c>
      <c r="X105" s="66">
        <v>24.677459199999998</v>
      </c>
      <c r="Y105" s="64"/>
      <c r="Z105" s="64"/>
      <c r="AA105" s="64">
        <v>2.00062790983017</v>
      </c>
      <c r="AB105" s="64"/>
      <c r="AC105" s="64"/>
      <c r="AD105" s="65">
        <v>26.678087109830166</v>
      </c>
    </row>
    <row r="106" spans="1:30" s="67" customFormat="1" ht="12" customHeight="1" x14ac:dyDescent="0.2">
      <c r="A106" s="61"/>
      <c r="B106" s="62"/>
      <c r="C106" s="73" t="s">
        <v>116</v>
      </c>
      <c r="D106" s="64"/>
      <c r="E106" s="64"/>
      <c r="F106" s="64"/>
      <c r="G106" s="65">
        <v>0</v>
      </c>
      <c r="H106" s="64"/>
      <c r="I106" s="64"/>
      <c r="J106" s="64"/>
      <c r="K106" s="64"/>
      <c r="L106" s="64"/>
      <c r="M106" s="64">
        <v>0.9910000000000001</v>
      </c>
      <c r="N106" s="64"/>
      <c r="O106" s="64"/>
      <c r="P106" s="64"/>
      <c r="Q106" s="64"/>
      <c r="R106" s="64"/>
      <c r="S106" s="65">
        <v>0.9910000000000001</v>
      </c>
      <c r="T106" s="64"/>
      <c r="U106" s="64"/>
      <c r="V106" s="64"/>
      <c r="W106" s="65">
        <v>0</v>
      </c>
      <c r="X106" s="66">
        <v>0.9910000000000001</v>
      </c>
      <c r="Y106" s="64"/>
      <c r="Z106" s="64"/>
      <c r="AA106" s="64">
        <v>0.13700000000000001</v>
      </c>
      <c r="AB106" s="64"/>
      <c r="AC106" s="64"/>
      <c r="AD106" s="65">
        <v>1.1280000000000001</v>
      </c>
    </row>
    <row r="107" spans="1:30" s="67" customFormat="1" ht="12" customHeight="1" x14ac:dyDescent="0.2">
      <c r="A107" s="61"/>
      <c r="B107" s="62"/>
      <c r="C107" s="73" t="s">
        <v>117</v>
      </c>
      <c r="D107" s="64"/>
      <c r="E107" s="64"/>
      <c r="F107" s="64"/>
      <c r="G107" s="65">
        <v>0</v>
      </c>
      <c r="H107" s="64"/>
      <c r="I107" s="64"/>
      <c r="J107" s="64"/>
      <c r="K107" s="64"/>
      <c r="L107" s="64"/>
      <c r="M107" s="64">
        <v>5.1833154655111304</v>
      </c>
      <c r="N107" s="64"/>
      <c r="O107" s="64"/>
      <c r="P107" s="64"/>
      <c r="Q107" s="64"/>
      <c r="R107" s="64"/>
      <c r="S107" s="65">
        <v>5.1833154655111304</v>
      </c>
      <c r="T107" s="64"/>
      <c r="U107" s="64"/>
      <c r="V107" s="64"/>
      <c r="W107" s="65">
        <v>0</v>
      </c>
      <c r="X107" s="66">
        <v>5.1833154655111304</v>
      </c>
      <c r="Y107" s="64"/>
      <c r="Z107" s="64"/>
      <c r="AA107" s="64"/>
      <c r="AB107" s="64"/>
      <c r="AC107" s="64"/>
      <c r="AD107" s="65">
        <v>5.1833154655111304</v>
      </c>
    </row>
    <row r="108" spans="1:30" s="67" customFormat="1" ht="12" customHeight="1" x14ac:dyDescent="0.2">
      <c r="A108" s="61"/>
      <c r="B108" s="62"/>
      <c r="C108" s="73" t="s">
        <v>118</v>
      </c>
      <c r="D108" s="64"/>
      <c r="E108" s="64"/>
      <c r="F108" s="64"/>
      <c r="G108" s="65">
        <v>0</v>
      </c>
      <c r="H108" s="64"/>
      <c r="I108" s="64"/>
      <c r="J108" s="64">
        <v>1.7576870969999998E-6</v>
      </c>
      <c r="K108" s="64">
        <v>8.8945833191399731E-2</v>
      </c>
      <c r="L108" s="64"/>
      <c r="M108" s="64">
        <v>7.2175141999696046E-3</v>
      </c>
      <c r="N108" s="64"/>
      <c r="O108" s="64"/>
      <c r="P108" s="64"/>
      <c r="Q108" s="64"/>
      <c r="R108" s="64"/>
      <c r="S108" s="65">
        <v>9.6165105078466331E-2</v>
      </c>
      <c r="T108" s="64"/>
      <c r="U108" s="64"/>
      <c r="V108" s="64"/>
      <c r="W108" s="65">
        <v>0</v>
      </c>
      <c r="X108" s="66">
        <v>9.6165105078466331E-2</v>
      </c>
      <c r="Y108" s="64"/>
      <c r="Z108" s="64"/>
      <c r="AA108" s="64"/>
      <c r="AB108" s="64"/>
      <c r="AC108" s="64"/>
      <c r="AD108" s="65">
        <v>9.6165105078466331E-2</v>
      </c>
    </row>
    <row r="109" spans="1:30" s="67" customFormat="1" ht="12" customHeight="1" x14ac:dyDescent="0.2">
      <c r="A109" s="61"/>
      <c r="B109" s="62"/>
      <c r="C109" s="74" t="s">
        <v>119</v>
      </c>
      <c r="D109" s="64"/>
      <c r="E109" s="64"/>
      <c r="F109" s="64"/>
      <c r="G109" s="65">
        <v>0</v>
      </c>
      <c r="H109" s="64"/>
      <c r="I109" s="64"/>
      <c r="J109" s="64"/>
      <c r="K109" s="64">
        <v>3.0342177023558398E-3</v>
      </c>
      <c r="L109" s="64"/>
      <c r="M109" s="64">
        <v>3.5679498464686495E-3</v>
      </c>
      <c r="N109" s="64"/>
      <c r="O109" s="64"/>
      <c r="P109" s="64"/>
      <c r="Q109" s="64"/>
      <c r="R109" s="64"/>
      <c r="S109" s="65">
        <v>6.6021675488244893E-3</v>
      </c>
      <c r="T109" s="64"/>
      <c r="U109" s="64"/>
      <c r="V109" s="64"/>
      <c r="W109" s="65">
        <v>0</v>
      </c>
      <c r="X109" s="66">
        <v>6.6021675488244893E-3</v>
      </c>
      <c r="Y109" s="64"/>
      <c r="Z109" s="64"/>
      <c r="AA109" s="64">
        <v>4.9696416000000005E-5</v>
      </c>
      <c r="AB109" s="64"/>
      <c r="AC109" s="64"/>
      <c r="AD109" s="65">
        <v>6.6518639648244894E-3</v>
      </c>
    </row>
    <row r="110" spans="1:30" s="8" customFormat="1" ht="12" customHeight="1" x14ac:dyDescent="0.2">
      <c r="A110" s="30"/>
      <c r="B110" s="31" t="s">
        <v>88</v>
      </c>
      <c r="C110" s="32"/>
      <c r="D110" s="33">
        <v>0</v>
      </c>
      <c r="E110" s="33">
        <v>0</v>
      </c>
      <c r="F110" s="33">
        <v>0</v>
      </c>
      <c r="G110" s="34">
        <v>0</v>
      </c>
      <c r="H110" s="33">
        <v>0</v>
      </c>
      <c r="I110" s="33">
        <v>0</v>
      </c>
      <c r="J110" s="33">
        <v>1.7897443660918644</v>
      </c>
      <c r="K110" s="33">
        <v>56.569958072090245</v>
      </c>
      <c r="L110" s="33">
        <v>9.4809276201592331E-3</v>
      </c>
      <c r="M110" s="33">
        <v>104.80622497378771</v>
      </c>
      <c r="N110" s="33">
        <v>0</v>
      </c>
      <c r="O110" s="33">
        <v>0.13438925845381849</v>
      </c>
      <c r="P110" s="33">
        <v>0</v>
      </c>
      <c r="Q110" s="33">
        <v>0</v>
      </c>
      <c r="R110" s="33">
        <v>0</v>
      </c>
      <c r="S110" s="34">
        <v>163.30979759804379</v>
      </c>
      <c r="T110" s="33">
        <v>2.7304812834224599</v>
      </c>
      <c r="U110" s="33">
        <v>0</v>
      </c>
      <c r="V110" s="33">
        <v>0</v>
      </c>
      <c r="W110" s="34">
        <v>2.7304812834224599</v>
      </c>
      <c r="X110" s="34">
        <v>166.04027888146624</v>
      </c>
      <c r="Y110" s="33">
        <v>0</v>
      </c>
      <c r="Z110" s="33">
        <v>0</v>
      </c>
      <c r="AA110" s="33">
        <v>1.9159949417711193</v>
      </c>
      <c r="AB110" s="33">
        <v>0</v>
      </c>
      <c r="AC110" s="33">
        <v>0</v>
      </c>
      <c r="AD110" s="34">
        <v>167.95627382323735</v>
      </c>
    </row>
    <row r="111" spans="1:30" s="8" customFormat="1" ht="12" customHeight="1" x14ac:dyDescent="0.2">
      <c r="A111" s="9"/>
      <c r="B111" s="75"/>
      <c r="C111" s="76" t="s">
        <v>89</v>
      </c>
      <c r="D111" s="6">
        <v>0</v>
      </c>
      <c r="E111" s="6">
        <v>0</v>
      </c>
      <c r="F111" s="6">
        <v>0</v>
      </c>
      <c r="G111" s="15">
        <v>0</v>
      </c>
      <c r="H111" s="6">
        <v>0</v>
      </c>
      <c r="I111" s="6">
        <v>0</v>
      </c>
      <c r="J111" s="6">
        <v>1.7897443660918644</v>
      </c>
      <c r="K111" s="6">
        <v>56.479577020256414</v>
      </c>
      <c r="L111" s="6">
        <v>0</v>
      </c>
      <c r="M111" s="6">
        <v>99.712854223749915</v>
      </c>
      <c r="N111" s="6">
        <v>0</v>
      </c>
      <c r="O111" s="6">
        <v>0</v>
      </c>
      <c r="P111" s="6">
        <v>0</v>
      </c>
      <c r="Q111" s="6">
        <v>0</v>
      </c>
      <c r="R111" s="6">
        <v>0</v>
      </c>
      <c r="S111" s="15">
        <v>157.98217561009818</v>
      </c>
      <c r="T111" s="6">
        <v>0</v>
      </c>
      <c r="U111" s="6">
        <v>0</v>
      </c>
      <c r="V111" s="6">
        <v>0</v>
      </c>
      <c r="W111" s="40">
        <v>0</v>
      </c>
      <c r="X111" s="15">
        <v>157.98217561009818</v>
      </c>
      <c r="Y111" s="6">
        <v>0</v>
      </c>
      <c r="Z111" s="6">
        <v>0</v>
      </c>
      <c r="AA111" s="6">
        <v>9.5894838655893091E-5</v>
      </c>
      <c r="AB111" s="6">
        <v>0</v>
      </c>
      <c r="AC111" s="6">
        <v>0</v>
      </c>
      <c r="AD111" s="15">
        <v>157.98227150493685</v>
      </c>
    </row>
    <row r="112" spans="1:30" s="8" customFormat="1" ht="12" customHeight="1" x14ac:dyDescent="0.2">
      <c r="A112" s="9"/>
      <c r="B112" s="28"/>
      <c r="C112" s="43" t="s">
        <v>90</v>
      </c>
      <c r="D112" s="6">
        <v>0</v>
      </c>
      <c r="E112" s="6">
        <v>0</v>
      </c>
      <c r="F112" s="6">
        <v>0</v>
      </c>
      <c r="G112" s="15">
        <v>0</v>
      </c>
      <c r="H112" s="6">
        <v>0</v>
      </c>
      <c r="I112" s="6">
        <v>0</v>
      </c>
      <c r="J112" s="6">
        <v>0</v>
      </c>
      <c r="K112" s="6">
        <v>0</v>
      </c>
      <c r="L112" s="6">
        <v>0</v>
      </c>
      <c r="M112" s="6">
        <v>1.420056141561201</v>
      </c>
      <c r="N112" s="6">
        <v>0</v>
      </c>
      <c r="O112" s="6">
        <v>0</v>
      </c>
      <c r="P112" s="6">
        <v>0</v>
      </c>
      <c r="Q112" s="6">
        <v>0</v>
      </c>
      <c r="R112" s="6">
        <v>0</v>
      </c>
      <c r="S112" s="15">
        <v>1.420056141561201</v>
      </c>
      <c r="T112" s="6">
        <v>0</v>
      </c>
      <c r="U112" s="6">
        <v>0</v>
      </c>
      <c r="V112" s="6">
        <v>0</v>
      </c>
      <c r="W112" s="40">
        <v>0</v>
      </c>
      <c r="X112" s="15">
        <v>1.420056141561201</v>
      </c>
      <c r="Y112" s="6">
        <v>0</v>
      </c>
      <c r="Z112" s="6">
        <v>0</v>
      </c>
      <c r="AA112" s="6">
        <v>1.9158990469324635</v>
      </c>
      <c r="AB112" s="6">
        <v>0</v>
      </c>
      <c r="AC112" s="6">
        <v>0</v>
      </c>
      <c r="AD112" s="15">
        <v>3.3359551884936645</v>
      </c>
    </row>
    <row r="113" spans="1:44" s="8" customFormat="1" ht="12" customHeight="1" x14ac:dyDescent="0.2">
      <c r="A113" s="9"/>
      <c r="B113" s="28"/>
      <c r="C113" s="43" t="s">
        <v>91</v>
      </c>
      <c r="D113" s="6">
        <v>0</v>
      </c>
      <c r="E113" s="6">
        <v>0</v>
      </c>
      <c r="F113" s="6">
        <v>0</v>
      </c>
      <c r="G113" s="15">
        <v>0</v>
      </c>
      <c r="H113" s="6">
        <v>0</v>
      </c>
      <c r="I113" s="6">
        <v>0</v>
      </c>
      <c r="J113" s="6">
        <v>0</v>
      </c>
      <c r="K113" s="6">
        <v>9.0381051833833534E-2</v>
      </c>
      <c r="L113" s="6">
        <v>9.4809276201592331E-3</v>
      </c>
      <c r="M113" s="6">
        <v>0</v>
      </c>
      <c r="N113" s="6">
        <v>0</v>
      </c>
      <c r="O113" s="6">
        <v>0</v>
      </c>
      <c r="P113" s="6">
        <v>0</v>
      </c>
      <c r="Q113" s="6">
        <v>0</v>
      </c>
      <c r="R113" s="6">
        <v>0</v>
      </c>
      <c r="S113" s="15">
        <v>9.9861979453992764E-2</v>
      </c>
      <c r="T113" s="6">
        <v>0</v>
      </c>
      <c r="U113" s="6">
        <v>0</v>
      </c>
      <c r="V113" s="6">
        <v>0</v>
      </c>
      <c r="W113" s="40">
        <v>0</v>
      </c>
      <c r="X113" s="15">
        <v>9.9861979453992764E-2</v>
      </c>
      <c r="Y113" s="6">
        <v>0</v>
      </c>
      <c r="Z113" s="6">
        <v>0</v>
      </c>
      <c r="AA113" s="6">
        <v>0</v>
      </c>
      <c r="AB113" s="6">
        <v>0</v>
      </c>
      <c r="AC113" s="6">
        <v>0</v>
      </c>
      <c r="AD113" s="15">
        <v>9.9861979453992764E-2</v>
      </c>
    </row>
    <row r="114" spans="1:44" s="8" customFormat="1" ht="12" customHeight="1" x14ac:dyDescent="0.2">
      <c r="A114" s="9"/>
      <c r="B114" s="28"/>
      <c r="C114" s="27" t="s">
        <v>92</v>
      </c>
      <c r="D114" s="6">
        <v>0</v>
      </c>
      <c r="E114" s="6">
        <v>0</v>
      </c>
      <c r="F114" s="6">
        <v>0</v>
      </c>
      <c r="G114" s="15">
        <v>0</v>
      </c>
      <c r="H114" s="6">
        <v>0</v>
      </c>
      <c r="I114" s="6">
        <v>0</v>
      </c>
      <c r="J114" s="6">
        <v>0</v>
      </c>
      <c r="K114" s="6">
        <v>0</v>
      </c>
      <c r="L114" s="6">
        <v>0</v>
      </c>
      <c r="M114" s="6">
        <v>3.6733146084765886</v>
      </c>
      <c r="N114" s="6">
        <v>0</v>
      </c>
      <c r="O114" s="6">
        <v>0.13438925845381849</v>
      </c>
      <c r="P114" s="6">
        <v>0</v>
      </c>
      <c r="Q114" s="6">
        <v>0</v>
      </c>
      <c r="R114" s="6">
        <v>0</v>
      </c>
      <c r="S114" s="15">
        <v>3.8077038669304071</v>
      </c>
      <c r="T114" s="6">
        <v>0</v>
      </c>
      <c r="U114" s="6">
        <v>0</v>
      </c>
      <c r="V114" s="6">
        <v>0</v>
      </c>
      <c r="W114" s="40">
        <v>0</v>
      </c>
      <c r="X114" s="15">
        <v>3.8077038669304071</v>
      </c>
      <c r="Y114" s="6">
        <v>0</v>
      </c>
      <c r="Z114" s="6">
        <v>0</v>
      </c>
      <c r="AA114" s="6">
        <v>0</v>
      </c>
      <c r="AB114" s="6">
        <v>0</v>
      </c>
      <c r="AC114" s="6">
        <v>0</v>
      </c>
      <c r="AD114" s="15">
        <v>3.8077038669304071</v>
      </c>
    </row>
    <row r="115" spans="1:44" s="8" customFormat="1" ht="12" customHeight="1" x14ac:dyDescent="0.2">
      <c r="A115" s="9"/>
      <c r="B115" s="28"/>
      <c r="C115" s="27" t="s">
        <v>93</v>
      </c>
      <c r="D115" s="6">
        <v>0</v>
      </c>
      <c r="E115" s="6">
        <v>0</v>
      </c>
      <c r="F115" s="6">
        <v>0</v>
      </c>
      <c r="G115" s="15">
        <v>0</v>
      </c>
      <c r="H115" s="6">
        <v>0</v>
      </c>
      <c r="I115" s="6">
        <v>0</v>
      </c>
      <c r="J115" s="6">
        <v>0</v>
      </c>
      <c r="K115" s="6">
        <v>0</v>
      </c>
      <c r="L115" s="6">
        <v>0</v>
      </c>
      <c r="M115" s="6">
        <v>0</v>
      </c>
      <c r="N115" s="6">
        <v>0</v>
      </c>
      <c r="O115" s="6">
        <v>0</v>
      </c>
      <c r="P115" s="6">
        <v>0</v>
      </c>
      <c r="Q115" s="6">
        <v>0</v>
      </c>
      <c r="R115" s="6">
        <v>0</v>
      </c>
      <c r="S115" s="15">
        <v>0</v>
      </c>
      <c r="T115" s="6">
        <v>2.7304812834224599</v>
      </c>
      <c r="U115" s="6">
        <v>0</v>
      </c>
      <c r="V115" s="6">
        <v>0</v>
      </c>
      <c r="W115" s="40">
        <v>2.7304812834224599</v>
      </c>
      <c r="X115" s="15">
        <v>2.7304812834224599</v>
      </c>
      <c r="Y115" s="6">
        <v>0</v>
      </c>
      <c r="Z115" s="6">
        <v>0</v>
      </c>
      <c r="AA115" s="6">
        <v>0</v>
      </c>
      <c r="AB115" s="6">
        <v>0</v>
      </c>
      <c r="AC115" s="6">
        <v>0</v>
      </c>
      <c r="AD115" s="15">
        <v>2.7304812834224599</v>
      </c>
    </row>
    <row r="116" spans="1:44" s="8" customFormat="1" ht="12" customHeight="1" x14ac:dyDescent="0.2">
      <c r="A116" s="9"/>
      <c r="B116" s="28"/>
      <c r="C116" s="27"/>
      <c r="D116" s="6"/>
      <c r="E116" s="6"/>
      <c r="F116" s="6"/>
      <c r="G116" s="15"/>
      <c r="H116" s="6"/>
      <c r="I116" s="6"/>
      <c r="J116" s="6"/>
      <c r="K116" s="6"/>
      <c r="L116" s="6"/>
      <c r="M116" s="6"/>
      <c r="N116" s="6"/>
      <c r="O116" s="6"/>
      <c r="P116" s="6"/>
      <c r="Q116" s="6"/>
      <c r="R116" s="6"/>
      <c r="S116" s="15"/>
      <c r="T116" s="6"/>
      <c r="U116" s="6"/>
      <c r="V116" s="6"/>
      <c r="W116" s="15"/>
      <c r="X116" s="15"/>
      <c r="Y116" s="6"/>
      <c r="Z116" s="6"/>
      <c r="AA116" s="6"/>
      <c r="AB116" s="6"/>
      <c r="AC116" s="6"/>
      <c r="AD116" s="15"/>
    </row>
    <row r="117" spans="1:44" s="77" customFormat="1" ht="12" customHeight="1" x14ac:dyDescent="0.2">
      <c r="B117" s="78" t="s">
        <v>101</v>
      </c>
      <c r="C117" s="79"/>
      <c r="D117" s="80"/>
      <c r="E117" s="80"/>
      <c r="F117" s="80"/>
      <c r="G117" s="81"/>
      <c r="H117" s="80"/>
      <c r="I117" s="80"/>
      <c r="J117" s="80">
        <v>9.1426363334577654E-2</v>
      </c>
      <c r="K117" s="80">
        <v>0.79006959869653981</v>
      </c>
      <c r="L117" s="80"/>
      <c r="M117" s="80">
        <v>8.2418533270361927</v>
      </c>
      <c r="N117" s="80"/>
      <c r="O117" s="80"/>
      <c r="P117" s="80"/>
      <c r="Q117" s="80"/>
      <c r="R117" s="80"/>
      <c r="S117" s="82">
        <v>9.1233492890673098</v>
      </c>
      <c r="T117" s="80"/>
      <c r="U117" s="80"/>
      <c r="V117" s="80"/>
      <c r="W117" s="81"/>
      <c r="X117" s="81"/>
      <c r="Y117" s="80"/>
      <c r="Z117" s="80"/>
      <c r="AA117" s="80">
        <v>6.7094789042105807E-2</v>
      </c>
      <c r="AB117" s="80"/>
      <c r="AC117" s="80"/>
      <c r="AD117" s="81">
        <v>9.1904440781094152</v>
      </c>
      <c r="AH117" s="83"/>
      <c r="AI117" s="83"/>
      <c r="AJ117" s="83"/>
      <c r="AK117" s="83"/>
      <c r="AL117" s="83"/>
      <c r="AM117" s="83"/>
      <c r="AN117" s="83"/>
      <c r="AO117" s="83"/>
      <c r="AP117" s="83"/>
      <c r="AQ117" s="83"/>
      <c r="AR117" s="83"/>
    </row>
    <row r="118" spans="1:44" s="67" customFormat="1" ht="12" customHeight="1" x14ac:dyDescent="0.2">
      <c r="B118" s="84" t="s">
        <v>95</v>
      </c>
      <c r="C118" s="85"/>
      <c r="D118" s="86"/>
      <c r="E118" s="86"/>
      <c r="F118" s="86"/>
      <c r="G118" s="87"/>
      <c r="H118" s="86"/>
      <c r="I118" s="86"/>
      <c r="J118" s="86">
        <v>9.0362572161265725E-2</v>
      </c>
      <c r="K118" s="86">
        <v>0.18538543422453596</v>
      </c>
      <c r="L118" s="86"/>
      <c r="M118" s="86">
        <v>3.9010780531421752</v>
      </c>
      <c r="N118" s="86"/>
      <c r="O118" s="86"/>
      <c r="P118" s="86"/>
      <c r="Q118" s="86"/>
      <c r="R118" s="86"/>
      <c r="S118" s="88">
        <v>4.1768260595279765</v>
      </c>
      <c r="T118" s="86"/>
      <c r="U118" s="86"/>
      <c r="V118" s="86"/>
      <c r="W118" s="87"/>
      <c r="X118" s="87"/>
      <c r="Y118" s="86"/>
      <c r="Z118" s="86"/>
      <c r="AA118" s="86">
        <v>2.4269447780474879E-2</v>
      </c>
      <c r="AB118" s="86"/>
      <c r="AC118" s="86"/>
      <c r="AD118" s="87">
        <v>4.2010955073084517</v>
      </c>
      <c r="AH118" s="89"/>
      <c r="AI118" s="89"/>
      <c r="AJ118" s="89"/>
      <c r="AK118" s="89"/>
      <c r="AL118" s="89"/>
      <c r="AM118" s="90"/>
      <c r="AN118" s="90"/>
      <c r="AO118" s="91"/>
      <c r="AP118" s="89"/>
      <c r="AQ118" s="89"/>
      <c r="AR118" s="89"/>
    </row>
    <row r="119" spans="1:44" s="67" customFormat="1" ht="12" customHeight="1" x14ac:dyDescent="0.2">
      <c r="B119" s="84" t="s">
        <v>96</v>
      </c>
      <c r="C119" s="85"/>
      <c r="D119" s="86"/>
      <c r="E119" s="86"/>
      <c r="F119" s="86"/>
      <c r="G119" s="87"/>
      <c r="H119" s="86"/>
      <c r="I119" s="86"/>
      <c r="J119" s="86">
        <v>1.0620334862149325E-3</v>
      </c>
      <c r="K119" s="86">
        <v>1.8035301313014992E-3</v>
      </c>
      <c r="L119" s="86"/>
      <c r="M119" s="86">
        <v>0.4292419585892765</v>
      </c>
      <c r="N119" s="86"/>
      <c r="O119" s="86"/>
      <c r="P119" s="86"/>
      <c r="Q119" s="86"/>
      <c r="R119" s="86"/>
      <c r="S119" s="88">
        <v>0.43210752220679294</v>
      </c>
      <c r="T119" s="86"/>
      <c r="U119" s="86"/>
      <c r="V119" s="86"/>
      <c r="W119" s="87"/>
      <c r="X119" s="87"/>
      <c r="Y119" s="86"/>
      <c r="Z119" s="86"/>
      <c r="AA119" s="86">
        <v>1.4509874743710654E-3</v>
      </c>
      <c r="AB119" s="86"/>
      <c r="AC119" s="86"/>
      <c r="AD119" s="87">
        <v>0.43355850968116399</v>
      </c>
      <c r="AH119" s="89"/>
      <c r="AI119" s="89"/>
      <c r="AJ119" s="89"/>
      <c r="AK119" s="89"/>
      <c r="AL119" s="89"/>
      <c r="AM119" s="90"/>
      <c r="AN119" s="90"/>
      <c r="AO119" s="91"/>
      <c r="AP119" s="89"/>
      <c r="AQ119" s="89"/>
      <c r="AR119" s="89"/>
    </row>
    <row r="120" spans="1:44" s="67" customFormat="1" ht="12" customHeight="1" x14ac:dyDescent="0.2">
      <c r="B120" s="84" t="s">
        <v>97</v>
      </c>
      <c r="C120" s="85"/>
      <c r="D120" s="86"/>
      <c r="E120" s="86"/>
      <c r="F120" s="86"/>
      <c r="G120" s="87"/>
      <c r="H120" s="86"/>
      <c r="I120" s="86"/>
      <c r="J120" s="86"/>
      <c r="K120" s="86">
        <v>0.51090058344694678</v>
      </c>
      <c r="L120" s="86"/>
      <c r="M120" s="86"/>
      <c r="N120" s="86"/>
      <c r="O120" s="86"/>
      <c r="P120" s="86"/>
      <c r="Q120" s="86"/>
      <c r="R120" s="86"/>
      <c r="S120" s="88">
        <v>0.51090058344694678</v>
      </c>
      <c r="T120" s="86"/>
      <c r="U120" s="86"/>
      <c r="V120" s="86"/>
      <c r="W120" s="87"/>
      <c r="X120" s="87"/>
      <c r="Y120" s="86"/>
      <c r="Z120" s="86"/>
      <c r="AA120" s="86">
        <v>4.1324657371259864E-2</v>
      </c>
      <c r="AB120" s="86"/>
      <c r="AC120" s="86"/>
      <c r="AD120" s="87">
        <v>0.55222524081820668</v>
      </c>
      <c r="AH120" s="89"/>
      <c r="AI120" s="89"/>
      <c r="AJ120" s="89"/>
      <c r="AK120" s="89"/>
      <c r="AL120" s="89"/>
      <c r="AM120" s="90"/>
      <c r="AN120" s="90"/>
      <c r="AO120" s="91"/>
      <c r="AP120" s="89"/>
      <c r="AQ120" s="89"/>
      <c r="AR120" s="89"/>
    </row>
    <row r="121" spans="1:44" s="67" customFormat="1" ht="12" customHeight="1" x14ac:dyDescent="0.2">
      <c r="B121" s="92" t="s">
        <v>98</v>
      </c>
      <c r="C121" s="93"/>
      <c r="D121" s="94"/>
      <c r="E121" s="94"/>
      <c r="F121" s="94"/>
      <c r="G121" s="95"/>
      <c r="H121" s="94"/>
      <c r="I121" s="94"/>
      <c r="J121" s="94">
        <v>1.7576870969999998E-6</v>
      </c>
      <c r="K121" s="94">
        <v>9.1980050893755577E-2</v>
      </c>
      <c r="L121" s="94"/>
      <c r="M121" s="94">
        <v>3.9115333153047405</v>
      </c>
      <c r="N121" s="94"/>
      <c r="O121" s="94"/>
      <c r="P121" s="94"/>
      <c r="Q121" s="94"/>
      <c r="R121" s="94"/>
      <c r="S121" s="96">
        <v>4.0035151238855926</v>
      </c>
      <c r="T121" s="94"/>
      <c r="U121" s="94"/>
      <c r="V121" s="94"/>
      <c r="W121" s="95"/>
      <c r="X121" s="95"/>
      <c r="Y121" s="94"/>
      <c r="Z121" s="94"/>
      <c r="AA121" s="94">
        <v>4.9696416000000005E-5</v>
      </c>
      <c r="AB121" s="94"/>
      <c r="AC121" s="94"/>
      <c r="AD121" s="95">
        <v>4.0035648203015928</v>
      </c>
      <c r="AH121" s="89"/>
      <c r="AI121" s="89"/>
      <c r="AJ121" s="89"/>
      <c r="AK121" s="89"/>
      <c r="AL121" s="89"/>
      <c r="AM121" s="90"/>
      <c r="AN121" s="90"/>
      <c r="AO121" s="91"/>
      <c r="AP121" s="89"/>
      <c r="AQ121" s="89"/>
      <c r="AR121" s="89"/>
    </row>
    <row r="122" spans="1:44" x14ac:dyDescent="0.2">
      <c r="AH122" s="5"/>
      <c r="AI122" s="5"/>
      <c r="AJ122" s="5"/>
      <c r="AK122" s="5"/>
      <c r="AL122" s="5"/>
      <c r="AM122" s="5"/>
      <c r="AN122" s="5"/>
      <c r="AO122" s="5"/>
      <c r="AP122" s="5"/>
      <c r="AQ122" s="5"/>
      <c r="AR122" s="5"/>
    </row>
    <row r="123" spans="1:44" x14ac:dyDescent="0.2">
      <c r="AH123" s="5"/>
      <c r="AI123" s="5"/>
      <c r="AJ123" s="5"/>
      <c r="AK123" s="5"/>
      <c r="AL123" s="5"/>
      <c r="AM123" s="5"/>
      <c r="AN123" s="5"/>
      <c r="AO123" s="5"/>
      <c r="AP123" s="5"/>
      <c r="AQ123" s="5"/>
      <c r="AR123" s="5"/>
    </row>
    <row r="124" spans="1:44" x14ac:dyDescent="0.2">
      <c r="AH124" s="5"/>
      <c r="AI124" s="5"/>
      <c r="AJ124" s="5"/>
      <c r="AK124" s="5"/>
      <c r="AL124" s="5"/>
      <c r="AM124" s="5"/>
    </row>
  </sheetData>
  <mergeCells count="1">
    <mergeCell ref="B2:C5"/>
  </mergeCells>
  <pageMargins left="0.70866141732283472" right="0.70866141732283472" top="0.74803149606299213" bottom="0.74803149606299213" header="0.31496062992125984" footer="0.31496062992125984"/>
  <pageSetup paperSize="9" scale="34" orientation="landscape"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AF122"/>
  <sheetViews>
    <sheetView showZeros="0" zoomScale="70" zoomScaleNormal="70" workbookViewId="0">
      <pane xSplit="2" ySplit="4" topLeftCell="C5" activePane="bottomRight" state="frozen"/>
      <selection activeCell="Q150" sqref="Q150"/>
      <selection pane="topRight" activeCell="Q150" sqref="Q150"/>
      <selection pane="bottomLeft" activeCell="Q150" sqref="Q150"/>
      <selection pane="bottomRight" activeCell="AC120" sqref="A1:AC120"/>
    </sheetView>
  </sheetViews>
  <sheetFormatPr defaultColWidth="7.85546875" defaultRowHeight="12" x14ac:dyDescent="0.2"/>
  <cols>
    <col min="1" max="1" width="7.85546875" style="99" customWidth="1"/>
    <col min="2" max="2" width="55.7109375" style="99" customWidth="1"/>
    <col min="3" max="29" width="10.7109375" style="183" customWidth="1"/>
    <col min="30" max="256" width="7.85546875" style="99"/>
    <col min="257" max="257" width="5.7109375" style="99" customWidth="1"/>
    <col min="258" max="258" width="34.5703125" style="99" customWidth="1"/>
    <col min="259" max="259" width="9.140625" style="99" customWidth="1"/>
    <col min="260" max="260" width="6.42578125" style="99" bestFit="1" customWidth="1"/>
    <col min="261" max="261" width="7" style="99" bestFit="1" customWidth="1"/>
    <col min="262" max="262" width="7.140625" style="99" bestFit="1" customWidth="1"/>
    <col min="263" max="263" width="12.85546875" style="99" bestFit="1" customWidth="1"/>
    <col min="264" max="264" width="6" style="99" bestFit="1" customWidth="1"/>
    <col min="265" max="265" width="5.7109375" style="99" bestFit="1" customWidth="1"/>
    <col min="266" max="266" width="8.28515625" style="99" bestFit="1" customWidth="1"/>
    <col min="267" max="267" width="9.140625" style="99" bestFit="1" customWidth="1"/>
    <col min="268" max="268" width="10" style="99" bestFit="1" customWidth="1"/>
    <col min="269" max="269" width="11.5703125" style="99" bestFit="1" customWidth="1"/>
    <col min="270" max="270" width="10.42578125" style="99" bestFit="1" customWidth="1"/>
    <col min="271" max="271" width="6.42578125" style="99" bestFit="1" customWidth="1"/>
    <col min="272" max="272" width="11" style="99" bestFit="1" customWidth="1"/>
    <col min="273" max="273" width="12.85546875" style="99" bestFit="1" customWidth="1"/>
    <col min="274" max="274" width="13.140625" style="99" bestFit="1" customWidth="1"/>
    <col min="275" max="275" width="9.140625" style="99" bestFit="1" customWidth="1"/>
    <col min="276" max="277" width="8.7109375" style="99" bestFit="1" customWidth="1"/>
    <col min="278" max="278" width="10.85546875" style="99" bestFit="1" customWidth="1"/>
    <col min="279" max="279" width="15.42578125" style="99" bestFit="1" customWidth="1"/>
    <col min="280" max="280" width="8.85546875" style="99" bestFit="1" customWidth="1"/>
    <col min="281" max="281" width="9.85546875" style="99" bestFit="1" customWidth="1"/>
    <col min="282" max="282" width="8.28515625" style="99" bestFit="1" customWidth="1"/>
    <col min="283" max="283" width="8.140625" style="99" bestFit="1" customWidth="1"/>
    <col min="284" max="284" width="9.7109375" style="99" bestFit="1" customWidth="1"/>
    <col min="285" max="285" width="8.28515625" style="99" bestFit="1" customWidth="1"/>
    <col min="286" max="512" width="7.85546875" style="99"/>
    <col min="513" max="513" width="5.7109375" style="99" customWidth="1"/>
    <col min="514" max="514" width="34.5703125" style="99" customWidth="1"/>
    <col min="515" max="515" width="9.140625" style="99" customWidth="1"/>
    <col min="516" max="516" width="6.42578125" style="99" bestFit="1" customWidth="1"/>
    <col min="517" max="517" width="7" style="99" bestFit="1" customWidth="1"/>
    <col min="518" max="518" width="7.140625" style="99" bestFit="1" customWidth="1"/>
    <col min="519" max="519" width="12.85546875" style="99" bestFit="1" customWidth="1"/>
    <col min="520" max="520" width="6" style="99" bestFit="1" customWidth="1"/>
    <col min="521" max="521" width="5.7109375" style="99" bestFit="1" customWidth="1"/>
    <col min="522" max="522" width="8.28515625" style="99" bestFit="1" customWidth="1"/>
    <col min="523" max="523" width="9.140625" style="99" bestFit="1" customWidth="1"/>
    <col min="524" max="524" width="10" style="99" bestFit="1" customWidth="1"/>
    <col min="525" max="525" width="11.5703125" style="99" bestFit="1" customWidth="1"/>
    <col min="526" max="526" width="10.42578125" style="99" bestFit="1" customWidth="1"/>
    <col min="527" max="527" width="6.42578125" style="99" bestFit="1" customWidth="1"/>
    <col min="528" max="528" width="11" style="99" bestFit="1" customWidth="1"/>
    <col min="529" max="529" width="12.85546875" style="99" bestFit="1" customWidth="1"/>
    <col min="530" max="530" width="13.140625" style="99" bestFit="1" customWidth="1"/>
    <col min="531" max="531" width="9.140625" style="99" bestFit="1" customWidth="1"/>
    <col min="532" max="533" width="8.7109375" style="99" bestFit="1" customWidth="1"/>
    <col min="534" max="534" width="10.85546875" style="99" bestFit="1" customWidth="1"/>
    <col min="535" max="535" width="15.42578125" style="99" bestFit="1" customWidth="1"/>
    <col min="536" max="536" width="8.85546875" style="99" bestFit="1" customWidth="1"/>
    <col min="537" max="537" width="9.85546875" style="99" bestFit="1" customWidth="1"/>
    <col min="538" max="538" width="8.28515625" style="99" bestFit="1" customWidth="1"/>
    <col min="539" max="539" width="8.140625" style="99" bestFit="1" customWidth="1"/>
    <col min="540" max="540" width="9.7109375" style="99" bestFit="1" customWidth="1"/>
    <col min="541" max="541" width="8.28515625" style="99" bestFit="1" customWidth="1"/>
    <col min="542" max="768" width="7.85546875" style="99"/>
    <col min="769" max="769" width="5.7109375" style="99" customWidth="1"/>
    <col min="770" max="770" width="34.5703125" style="99" customWidth="1"/>
    <col min="771" max="771" width="9.140625" style="99" customWidth="1"/>
    <col min="772" max="772" width="6.42578125" style="99" bestFit="1" customWidth="1"/>
    <col min="773" max="773" width="7" style="99" bestFit="1" customWidth="1"/>
    <col min="774" max="774" width="7.140625" style="99" bestFit="1" customWidth="1"/>
    <col min="775" max="775" width="12.85546875" style="99" bestFit="1" customWidth="1"/>
    <col min="776" max="776" width="6" style="99" bestFit="1" customWidth="1"/>
    <col min="777" max="777" width="5.7109375" style="99" bestFit="1" customWidth="1"/>
    <col min="778" max="778" width="8.28515625" style="99" bestFit="1" customWidth="1"/>
    <col min="779" max="779" width="9.140625" style="99" bestFit="1" customWidth="1"/>
    <col min="780" max="780" width="10" style="99" bestFit="1" customWidth="1"/>
    <col min="781" max="781" width="11.5703125" style="99" bestFit="1" customWidth="1"/>
    <col min="782" max="782" width="10.42578125" style="99" bestFit="1" customWidth="1"/>
    <col min="783" max="783" width="6.42578125" style="99" bestFit="1" customWidth="1"/>
    <col min="784" max="784" width="11" style="99" bestFit="1" customWidth="1"/>
    <col min="785" max="785" width="12.85546875" style="99" bestFit="1" customWidth="1"/>
    <col min="786" max="786" width="13.140625" style="99" bestFit="1" customWidth="1"/>
    <col min="787" max="787" width="9.140625" style="99" bestFit="1" customWidth="1"/>
    <col min="788" max="789" width="8.7109375" style="99" bestFit="1" customWidth="1"/>
    <col min="790" max="790" width="10.85546875" style="99" bestFit="1" customWidth="1"/>
    <col min="791" max="791" width="15.42578125" style="99" bestFit="1" customWidth="1"/>
    <col min="792" max="792" width="8.85546875" style="99" bestFit="1" customWidth="1"/>
    <col min="793" max="793" width="9.85546875" style="99" bestFit="1" customWidth="1"/>
    <col min="794" max="794" width="8.28515625" style="99" bestFit="1" customWidth="1"/>
    <col min="795" max="795" width="8.140625" style="99" bestFit="1" customWidth="1"/>
    <col min="796" max="796" width="9.7109375" style="99" bestFit="1" customWidth="1"/>
    <col min="797" max="797" width="8.28515625" style="99" bestFit="1" customWidth="1"/>
    <col min="798" max="1024" width="7.85546875" style="99"/>
    <col min="1025" max="1025" width="5.7109375" style="99" customWidth="1"/>
    <col min="1026" max="1026" width="34.5703125" style="99" customWidth="1"/>
    <col min="1027" max="1027" width="9.140625" style="99" customWidth="1"/>
    <col min="1028" max="1028" width="6.42578125" style="99" bestFit="1" customWidth="1"/>
    <col min="1029" max="1029" width="7" style="99" bestFit="1" customWidth="1"/>
    <col min="1030" max="1030" width="7.140625" style="99" bestFit="1" customWidth="1"/>
    <col min="1031" max="1031" width="12.85546875" style="99" bestFit="1" customWidth="1"/>
    <col min="1032" max="1032" width="6" style="99" bestFit="1" customWidth="1"/>
    <col min="1033" max="1033" width="5.7109375" style="99" bestFit="1" customWidth="1"/>
    <col min="1034" max="1034" width="8.28515625" style="99" bestFit="1" customWidth="1"/>
    <col min="1035" max="1035" width="9.140625" style="99" bestFit="1" customWidth="1"/>
    <col min="1036" max="1036" width="10" style="99" bestFit="1" customWidth="1"/>
    <col min="1037" max="1037" width="11.5703125" style="99" bestFit="1" customWidth="1"/>
    <col min="1038" max="1038" width="10.42578125" style="99" bestFit="1" customWidth="1"/>
    <col min="1039" max="1039" width="6.42578125" style="99" bestFit="1" customWidth="1"/>
    <col min="1040" max="1040" width="11" style="99" bestFit="1" customWidth="1"/>
    <col min="1041" max="1041" width="12.85546875" style="99" bestFit="1" customWidth="1"/>
    <col min="1042" max="1042" width="13.140625" style="99" bestFit="1" customWidth="1"/>
    <col min="1043" max="1043" width="9.140625" style="99" bestFit="1" customWidth="1"/>
    <col min="1044" max="1045" width="8.7109375" style="99" bestFit="1" customWidth="1"/>
    <col min="1046" max="1046" width="10.85546875" style="99" bestFit="1" customWidth="1"/>
    <col min="1047" max="1047" width="15.42578125" style="99" bestFit="1" customWidth="1"/>
    <col min="1048" max="1048" width="8.85546875" style="99" bestFit="1" customWidth="1"/>
    <col min="1049" max="1049" width="9.85546875" style="99" bestFit="1" customWidth="1"/>
    <col min="1050" max="1050" width="8.28515625" style="99" bestFit="1" customWidth="1"/>
    <col min="1051" max="1051" width="8.140625" style="99" bestFit="1" customWidth="1"/>
    <col min="1052" max="1052" width="9.7109375" style="99" bestFit="1" customWidth="1"/>
    <col min="1053" max="1053" width="8.28515625" style="99" bestFit="1" customWidth="1"/>
    <col min="1054" max="1280" width="7.85546875" style="99"/>
    <col min="1281" max="1281" width="5.7109375" style="99" customWidth="1"/>
    <col min="1282" max="1282" width="34.5703125" style="99" customWidth="1"/>
    <col min="1283" max="1283" width="9.140625" style="99" customWidth="1"/>
    <col min="1284" max="1284" width="6.42578125" style="99" bestFit="1" customWidth="1"/>
    <col min="1285" max="1285" width="7" style="99" bestFit="1" customWidth="1"/>
    <col min="1286" max="1286" width="7.140625" style="99" bestFit="1" customWidth="1"/>
    <col min="1287" max="1287" width="12.85546875" style="99" bestFit="1" customWidth="1"/>
    <col min="1288" max="1288" width="6" style="99" bestFit="1" customWidth="1"/>
    <col min="1289" max="1289" width="5.7109375" style="99" bestFit="1" customWidth="1"/>
    <col min="1290" max="1290" width="8.28515625" style="99" bestFit="1" customWidth="1"/>
    <col min="1291" max="1291" width="9.140625" style="99" bestFit="1" customWidth="1"/>
    <col min="1292" max="1292" width="10" style="99" bestFit="1" customWidth="1"/>
    <col min="1293" max="1293" width="11.5703125" style="99" bestFit="1" customWidth="1"/>
    <col min="1294" max="1294" width="10.42578125" style="99" bestFit="1" customWidth="1"/>
    <col min="1295" max="1295" width="6.42578125" style="99" bestFit="1" customWidth="1"/>
    <col min="1296" max="1296" width="11" style="99" bestFit="1" customWidth="1"/>
    <col min="1297" max="1297" width="12.85546875" style="99" bestFit="1" customWidth="1"/>
    <col min="1298" max="1298" width="13.140625" style="99" bestFit="1" customWidth="1"/>
    <col min="1299" max="1299" width="9.140625" style="99" bestFit="1" customWidth="1"/>
    <col min="1300" max="1301" width="8.7109375" style="99" bestFit="1" customWidth="1"/>
    <col min="1302" max="1302" width="10.85546875" style="99" bestFit="1" customWidth="1"/>
    <col min="1303" max="1303" width="15.42578125" style="99" bestFit="1" customWidth="1"/>
    <col min="1304" max="1304" width="8.85546875" style="99" bestFit="1" customWidth="1"/>
    <col min="1305" max="1305" width="9.85546875" style="99" bestFit="1" customWidth="1"/>
    <col min="1306" max="1306" width="8.28515625" style="99" bestFit="1" customWidth="1"/>
    <col min="1307" max="1307" width="8.140625" style="99" bestFit="1" customWidth="1"/>
    <col min="1308" max="1308" width="9.7109375" style="99" bestFit="1" customWidth="1"/>
    <col min="1309" max="1309" width="8.28515625" style="99" bestFit="1" customWidth="1"/>
    <col min="1310" max="1536" width="7.85546875" style="99"/>
    <col min="1537" max="1537" width="5.7109375" style="99" customWidth="1"/>
    <col min="1538" max="1538" width="34.5703125" style="99" customWidth="1"/>
    <col min="1539" max="1539" width="9.140625" style="99" customWidth="1"/>
    <col min="1540" max="1540" width="6.42578125" style="99" bestFit="1" customWidth="1"/>
    <col min="1541" max="1541" width="7" style="99" bestFit="1" customWidth="1"/>
    <col min="1542" max="1542" width="7.140625" style="99" bestFit="1" customWidth="1"/>
    <col min="1543" max="1543" width="12.85546875" style="99" bestFit="1" customWidth="1"/>
    <col min="1544" max="1544" width="6" style="99" bestFit="1" customWidth="1"/>
    <col min="1545" max="1545" width="5.7109375" style="99" bestFit="1" customWidth="1"/>
    <col min="1546" max="1546" width="8.28515625" style="99" bestFit="1" customWidth="1"/>
    <col min="1547" max="1547" width="9.140625" style="99" bestFit="1" customWidth="1"/>
    <col min="1548" max="1548" width="10" style="99" bestFit="1" customWidth="1"/>
    <col min="1549" max="1549" width="11.5703125" style="99" bestFit="1" customWidth="1"/>
    <col min="1550" max="1550" width="10.42578125" style="99" bestFit="1" customWidth="1"/>
    <col min="1551" max="1551" width="6.42578125" style="99" bestFit="1" customWidth="1"/>
    <col min="1552" max="1552" width="11" style="99" bestFit="1" customWidth="1"/>
    <col min="1553" max="1553" width="12.85546875" style="99" bestFit="1" customWidth="1"/>
    <col min="1554" max="1554" width="13.140625" style="99" bestFit="1" customWidth="1"/>
    <col min="1555" max="1555" width="9.140625" style="99" bestFit="1" customWidth="1"/>
    <col min="1556" max="1557" width="8.7109375" style="99" bestFit="1" customWidth="1"/>
    <col min="1558" max="1558" width="10.85546875" style="99" bestFit="1" customWidth="1"/>
    <col min="1559" max="1559" width="15.42578125" style="99" bestFit="1" customWidth="1"/>
    <col min="1560" max="1560" width="8.85546875" style="99" bestFit="1" customWidth="1"/>
    <col min="1561" max="1561" width="9.85546875" style="99" bestFit="1" customWidth="1"/>
    <col min="1562" max="1562" width="8.28515625" style="99" bestFit="1" customWidth="1"/>
    <col min="1563" max="1563" width="8.140625" style="99" bestFit="1" customWidth="1"/>
    <col min="1564" max="1564" width="9.7109375" style="99" bestFit="1" customWidth="1"/>
    <col min="1565" max="1565" width="8.28515625" style="99" bestFit="1" customWidth="1"/>
    <col min="1566" max="1792" width="7.85546875" style="99"/>
    <col min="1793" max="1793" width="5.7109375" style="99" customWidth="1"/>
    <col min="1794" max="1794" width="34.5703125" style="99" customWidth="1"/>
    <col min="1795" max="1795" width="9.140625" style="99" customWidth="1"/>
    <col min="1796" max="1796" width="6.42578125" style="99" bestFit="1" customWidth="1"/>
    <col min="1797" max="1797" width="7" style="99" bestFit="1" customWidth="1"/>
    <col min="1798" max="1798" width="7.140625" style="99" bestFit="1" customWidth="1"/>
    <col min="1799" max="1799" width="12.85546875" style="99" bestFit="1" customWidth="1"/>
    <col min="1800" max="1800" width="6" style="99" bestFit="1" customWidth="1"/>
    <col min="1801" max="1801" width="5.7109375" style="99" bestFit="1" customWidth="1"/>
    <col min="1802" max="1802" width="8.28515625" style="99" bestFit="1" customWidth="1"/>
    <col min="1803" max="1803" width="9.140625" style="99" bestFit="1" customWidth="1"/>
    <col min="1804" max="1804" width="10" style="99" bestFit="1" customWidth="1"/>
    <col min="1805" max="1805" width="11.5703125" style="99" bestFit="1" customWidth="1"/>
    <col min="1806" max="1806" width="10.42578125" style="99" bestFit="1" customWidth="1"/>
    <col min="1807" max="1807" width="6.42578125" style="99" bestFit="1" customWidth="1"/>
    <col min="1808" max="1808" width="11" style="99" bestFit="1" customWidth="1"/>
    <col min="1809" max="1809" width="12.85546875" style="99" bestFit="1" customWidth="1"/>
    <col min="1810" max="1810" width="13.140625" style="99" bestFit="1" customWidth="1"/>
    <col min="1811" max="1811" width="9.140625" style="99" bestFit="1" customWidth="1"/>
    <col min="1812" max="1813" width="8.7109375" style="99" bestFit="1" customWidth="1"/>
    <col min="1814" max="1814" width="10.85546875" style="99" bestFit="1" customWidth="1"/>
    <col min="1815" max="1815" width="15.42578125" style="99" bestFit="1" customWidth="1"/>
    <col min="1816" max="1816" width="8.85546875" style="99" bestFit="1" customWidth="1"/>
    <col min="1817" max="1817" width="9.85546875" style="99" bestFit="1" customWidth="1"/>
    <col min="1818" max="1818" width="8.28515625" style="99" bestFit="1" customWidth="1"/>
    <col min="1819" max="1819" width="8.140625" style="99" bestFit="1" customWidth="1"/>
    <col min="1820" max="1820" width="9.7109375" style="99" bestFit="1" customWidth="1"/>
    <col min="1821" max="1821" width="8.28515625" style="99" bestFit="1" customWidth="1"/>
    <col min="1822" max="2048" width="7.85546875" style="99"/>
    <col min="2049" max="2049" width="5.7109375" style="99" customWidth="1"/>
    <col min="2050" max="2050" width="34.5703125" style="99" customWidth="1"/>
    <col min="2051" max="2051" width="9.140625" style="99" customWidth="1"/>
    <col min="2052" max="2052" width="6.42578125" style="99" bestFit="1" customWidth="1"/>
    <col min="2053" max="2053" width="7" style="99" bestFit="1" customWidth="1"/>
    <col min="2054" max="2054" width="7.140625" style="99" bestFit="1" customWidth="1"/>
    <col min="2055" max="2055" width="12.85546875" style="99" bestFit="1" customWidth="1"/>
    <col min="2056" max="2056" width="6" style="99" bestFit="1" customWidth="1"/>
    <col min="2057" max="2057" width="5.7109375" style="99" bestFit="1" customWidth="1"/>
    <col min="2058" max="2058" width="8.28515625" style="99" bestFit="1" customWidth="1"/>
    <col min="2059" max="2059" width="9.140625" style="99" bestFit="1" customWidth="1"/>
    <col min="2060" max="2060" width="10" style="99" bestFit="1" customWidth="1"/>
    <col min="2061" max="2061" width="11.5703125" style="99" bestFit="1" customWidth="1"/>
    <col min="2062" max="2062" width="10.42578125" style="99" bestFit="1" customWidth="1"/>
    <col min="2063" max="2063" width="6.42578125" style="99" bestFit="1" customWidth="1"/>
    <col min="2064" max="2064" width="11" style="99" bestFit="1" customWidth="1"/>
    <col min="2065" max="2065" width="12.85546875" style="99" bestFit="1" customWidth="1"/>
    <col min="2066" max="2066" width="13.140625" style="99" bestFit="1" customWidth="1"/>
    <col min="2067" max="2067" width="9.140625" style="99" bestFit="1" customWidth="1"/>
    <col min="2068" max="2069" width="8.7109375" style="99" bestFit="1" customWidth="1"/>
    <col min="2070" max="2070" width="10.85546875" style="99" bestFit="1" customWidth="1"/>
    <col min="2071" max="2071" width="15.42578125" style="99" bestFit="1" customWidth="1"/>
    <col min="2072" max="2072" width="8.85546875" style="99" bestFit="1" customWidth="1"/>
    <col min="2073" max="2073" width="9.85546875" style="99" bestFit="1" customWidth="1"/>
    <col min="2074" max="2074" width="8.28515625" style="99" bestFit="1" customWidth="1"/>
    <col min="2075" max="2075" width="8.140625" style="99" bestFit="1" customWidth="1"/>
    <col min="2076" max="2076" width="9.7109375" style="99" bestFit="1" customWidth="1"/>
    <col min="2077" max="2077" width="8.28515625" style="99" bestFit="1" customWidth="1"/>
    <col min="2078" max="2304" width="7.85546875" style="99"/>
    <col min="2305" max="2305" width="5.7109375" style="99" customWidth="1"/>
    <col min="2306" max="2306" width="34.5703125" style="99" customWidth="1"/>
    <col min="2307" max="2307" width="9.140625" style="99" customWidth="1"/>
    <col min="2308" max="2308" width="6.42578125" style="99" bestFit="1" customWidth="1"/>
    <col min="2309" max="2309" width="7" style="99" bestFit="1" customWidth="1"/>
    <col min="2310" max="2310" width="7.140625" style="99" bestFit="1" customWidth="1"/>
    <col min="2311" max="2311" width="12.85546875" style="99" bestFit="1" customWidth="1"/>
    <col min="2312" max="2312" width="6" style="99" bestFit="1" customWidth="1"/>
    <col min="2313" max="2313" width="5.7109375" style="99" bestFit="1" customWidth="1"/>
    <col min="2314" max="2314" width="8.28515625" style="99" bestFit="1" customWidth="1"/>
    <col min="2315" max="2315" width="9.140625" style="99" bestFit="1" customWidth="1"/>
    <col min="2316" max="2316" width="10" style="99" bestFit="1" customWidth="1"/>
    <col min="2317" max="2317" width="11.5703125" style="99" bestFit="1" customWidth="1"/>
    <col min="2318" max="2318" width="10.42578125" style="99" bestFit="1" customWidth="1"/>
    <col min="2319" max="2319" width="6.42578125" style="99" bestFit="1" customWidth="1"/>
    <col min="2320" max="2320" width="11" style="99" bestFit="1" customWidth="1"/>
    <col min="2321" max="2321" width="12.85546875" style="99" bestFit="1" customWidth="1"/>
    <col min="2322" max="2322" width="13.140625" style="99" bestFit="1" customWidth="1"/>
    <col min="2323" max="2323" width="9.140625" style="99" bestFit="1" customWidth="1"/>
    <col min="2324" max="2325" width="8.7109375" style="99" bestFit="1" customWidth="1"/>
    <col min="2326" max="2326" width="10.85546875" style="99" bestFit="1" customWidth="1"/>
    <col min="2327" max="2327" width="15.42578125" style="99" bestFit="1" customWidth="1"/>
    <col min="2328" max="2328" width="8.85546875" style="99" bestFit="1" customWidth="1"/>
    <col min="2329" max="2329" width="9.85546875" style="99" bestFit="1" customWidth="1"/>
    <col min="2330" max="2330" width="8.28515625" style="99" bestFit="1" customWidth="1"/>
    <col min="2331" max="2331" width="8.140625" style="99" bestFit="1" customWidth="1"/>
    <col min="2332" max="2332" width="9.7109375" style="99" bestFit="1" customWidth="1"/>
    <col min="2333" max="2333" width="8.28515625" style="99" bestFit="1" customWidth="1"/>
    <col min="2334" max="2560" width="7.85546875" style="99"/>
    <col min="2561" max="2561" width="5.7109375" style="99" customWidth="1"/>
    <col min="2562" max="2562" width="34.5703125" style="99" customWidth="1"/>
    <col min="2563" max="2563" width="9.140625" style="99" customWidth="1"/>
    <col min="2564" max="2564" width="6.42578125" style="99" bestFit="1" customWidth="1"/>
    <col min="2565" max="2565" width="7" style="99" bestFit="1" customWidth="1"/>
    <col min="2566" max="2566" width="7.140625" style="99" bestFit="1" customWidth="1"/>
    <col min="2567" max="2567" width="12.85546875" style="99" bestFit="1" customWidth="1"/>
    <col min="2568" max="2568" width="6" style="99" bestFit="1" customWidth="1"/>
    <col min="2569" max="2569" width="5.7109375" style="99" bestFit="1" customWidth="1"/>
    <col min="2570" max="2570" width="8.28515625" style="99" bestFit="1" customWidth="1"/>
    <col min="2571" max="2571" width="9.140625" style="99" bestFit="1" customWidth="1"/>
    <col min="2572" max="2572" width="10" style="99" bestFit="1" customWidth="1"/>
    <col min="2573" max="2573" width="11.5703125" style="99" bestFit="1" customWidth="1"/>
    <col min="2574" max="2574" width="10.42578125" style="99" bestFit="1" customWidth="1"/>
    <col min="2575" max="2575" width="6.42578125" style="99" bestFit="1" customWidth="1"/>
    <col min="2576" max="2576" width="11" style="99" bestFit="1" customWidth="1"/>
    <col min="2577" max="2577" width="12.85546875" style="99" bestFit="1" customWidth="1"/>
    <col min="2578" max="2578" width="13.140625" style="99" bestFit="1" customWidth="1"/>
    <col min="2579" max="2579" width="9.140625" style="99" bestFit="1" customWidth="1"/>
    <col min="2580" max="2581" width="8.7109375" style="99" bestFit="1" customWidth="1"/>
    <col min="2582" max="2582" width="10.85546875" style="99" bestFit="1" customWidth="1"/>
    <col min="2583" max="2583" width="15.42578125" style="99" bestFit="1" customWidth="1"/>
    <col min="2584" max="2584" width="8.85546875" style="99" bestFit="1" customWidth="1"/>
    <col min="2585" max="2585" width="9.85546875" style="99" bestFit="1" customWidth="1"/>
    <col min="2586" max="2586" width="8.28515625" style="99" bestFit="1" customWidth="1"/>
    <col min="2587" max="2587" width="8.140625" style="99" bestFit="1" customWidth="1"/>
    <col min="2588" max="2588" width="9.7109375" style="99" bestFit="1" customWidth="1"/>
    <col min="2589" max="2589" width="8.28515625" style="99" bestFit="1" customWidth="1"/>
    <col min="2590" max="2816" width="7.85546875" style="99"/>
    <col min="2817" max="2817" width="5.7109375" style="99" customWidth="1"/>
    <col min="2818" max="2818" width="34.5703125" style="99" customWidth="1"/>
    <col min="2819" max="2819" width="9.140625" style="99" customWidth="1"/>
    <col min="2820" max="2820" width="6.42578125" style="99" bestFit="1" customWidth="1"/>
    <col min="2821" max="2821" width="7" style="99" bestFit="1" customWidth="1"/>
    <col min="2822" max="2822" width="7.140625" style="99" bestFit="1" customWidth="1"/>
    <col min="2823" max="2823" width="12.85546875" style="99" bestFit="1" customWidth="1"/>
    <col min="2824" max="2824" width="6" style="99" bestFit="1" customWidth="1"/>
    <col min="2825" max="2825" width="5.7109375" style="99" bestFit="1" customWidth="1"/>
    <col min="2826" max="2826" width="8.28515625" style="99" bestFit="1" customWidth="1"/>
    <col min="2827" max="2827" width="9.140625" style="99" bestFit="1" customWidth="1"/>
    <col min="2828" max="2828" width="10" style="99" bestFit="1" customWidth="1"/>
    <col min="2829" max="2829" width="11.5703125" style="99" bestFit="1" customWidth="1"/>
    <col min="2830" max="2830" width="10.42578125" style="99" bestFit="1" customWidth="1"/>
    <col min="2831" max="2831" width="6.42578125" style="99" bestFit="1" customWidth="1"/>
    <col min="2832" max="2832" width="11" style="99" bestFit="1" customWidth="1"/>
    <col min="2833" max="2833" width="12.85546875" style="99" bestFit="1" customWidth="1"/>
    <col min="2834" max="2834" width="13.140625" style="99" bestFit="1" customWidth="1"/>
    <col min="2835" max="2835" width="9.140625" style="99" bestFit="1" customWidth="1"/>
    <col min="2836" max="2837" width="8.7109375" style="99" bestFit="1" customWidth="1"/>
    <col min="2838" max="2838" width="10.85546875" style="99" bestFit="1" customWidth="1"/>
    <col min="2839" max="2839" width="15.42578125" style="99" bestFit="1" customWidth="1"/>
    <col min="2840" max="2840" width="8.85546875" style="99" bestFit="1" customWidth="1"/>
    <col min="2841" max="2841" width="9.85546875" style="99" bestFit="1" customWidth="1"/>
    <col min="2842" max="2842" width="8.28515625" style="99" bestFit="1" customWidth="1"/>
    <col min="2843" max="2843" width="8.140625" style="99" bestFit="1" customWidth="1"/>
    <col min="2844" max="2844" width="9.7109375" style="99" bestFit="1" customWidth="1"/>
    <col min="2845" max="2845" width="8.28515625" style="99" bestFit="1" customWidth="1"/>
    <col min="2846" max="3072" width="7.85546875" style="99"/>
    <col min="3073" max="3073" width="5.7109375" style="99" customWidth="1"/>
    <col min="3074" max="3074" width="34.5703125" style="99" customWidth="1"/>
    <col min="3075" max="3075" width="9.140625" style="99" customWidth="1"/>
    <col min="3076" max="3076" width="6.42578125" style="99" bestFit="1" customWidth="1"/>
    <col min="3077" max="3077" width="7" style="99" bestFit="1" customWidth="1"/>
    <col min="3078" max="3078" width="7.140625" style="99" bestFit="1" customWidth="1"/>
    <col min="3079" max="3079" width="12.85546875" style="99" bestFit="1" customWidth="1"/>
    <col min="3080" max="3080" width="6" style="99" bestFit="1" customWidth="1"/>
    <col min="3081" max="3081" width="5.7109375" style="99" bestFit="1" customWidth="1"/>
    <col min="3082" max="3082" width="8.28515625" style="99" bestFit="1" customWidth="1"/>
    <col min="3083" max="3083" width="9.140625" style="99" bestFit="1" customWidth="1"/>
    <col min="3084" max="3084" width="10" style="99" bestFit="1" customWidth="1"/>
    <col min="3085" max="3085" width="11.5703125" style="99" bestFit="1" customWidth="1"/>
    <col min="3086" max="3086" width="10.42578125" style="99" bestFit="1" customWidth="1"/>
    <col min="3087" max="3087" width="6.42578125" style="99" bestFit="1" customWidth="1"/>
    <col min="3088" max="3088" width="11" style="99" bestFit="1" customWidth="1"/>
    <col min="3089" max="3089" width="12.85546875" style="99" bestFit="1" customWidth="1"/>
    <col min="3090" max="3090" width="13.140625" style="99" bestFit="1" customWidth="1"/>
    <col min="3091" max="3091" width="9.140625" style="99" bestFit="1" customWidth="1"/>
    <col min="3092" max="3093" width="8.7109375" style="99" bestFit="1" customWidth="1"/>
    <col min="3094" max="3094" width="10.85546875" style="99" bestFit="1" customWidth="1"/>
    <col min="3095" max="3095" width="15.42578125" style="99" bestFit="1" customWidth="1"/>
    <col min="3096" max="3096" width="8.85546875" style="99" bestFit="1" customWidth="1"/>
    <col min="3097" max="3097" width="9.85546875" style="99" bestFit="1" customWidth="1"/>
    <col min="3098" max="3098" width="8.28515625" style="99" bestFit="1" customWidth="1"/>
    <col min="3099" max="3099" width="8.140625" style="99" bestFit="1" customWidth="1"/>
    <col min="3100" max="3100" width="9.7109375" style="99" bestFit="1" customWidth="1"/>
    <col min="3101" max="3101" width="8.28515625" style="99" bestFit="1" customWidth="1"/>
    <col min="3102" max="3328" width="7.85546875" style="99"/>
    <col min="3329" max="3329" width="5.7109375" style="99" customWidth="1"/>
    <col min="3330" max="3330" width="34.5703125" style="99" customWidth="1"/>
    <col min="3331" max="3331" width="9.140625" style="99" customWidth="1"/>
    <col min="3332" max="3332" width="6.42578125" style="99" bestFit="1" customWidth="1"/>
    <col min="3333" max="3333" width="7" style="99" bestFit="1" customWidth="1"/>
    <col min="3334" max="3334" width="7.140625" style="99" bestFit="1" customWidth="1"/>
    <col min="3335" max="3335" width="12.85546875" style="99" bestFit="1" customWidth="1"/>
    <col min="3336" max="3336" width="6" style="99" bestFit="1" customWidth="1"/>
    <col min="3337" max="3337" width="5.7109375" style="99" bestFit="1" customWidth="1"/>
    <col min="3338" max="3338" width="8.28515625" style="99" bestFit="1" customWidth="1"/>
    <col min="3339" max="3339" width="9.140625" style="99" bestFit="1" customWidth="1"/>
    <col min="3340" max="3340" width="10" style="99" bestFit="1" customWidth="1"/>
    <col min="3341" max="3341" width="11.5703125" style="99" bestFit="1" customWidth="1"/>
    <col min="3342" max="3342" width="10.42578125" style="99" bestFit="1" customWidth="1"/>
    <col min="3343" max="3343" width="6.42578125" style="99" bestFit="1" customWidth="1"/>
    <col min="3344" max="3344" width="11" style="99" bestFit="1" customWidth="1"/>
    <col min="3345" max="3345" width="12.85546875" style="99" bestFit="1" customWidth="1"/>
    <col min="3346" max="3346" width="13.140625" style="99" bestFit="1" customWidth="1"/>
    <col min="3347" max="3347" width="9.140625" style="99" bestFit="1" customWidth="1"/>
    <col min="3348" max="3349" width="8.7109375" style="99" bestFit="1" customWidth="1"/>
    <col min="3350" max="3350" width="10.85546875" style="99" bestFit="1" customWidth="1"/>
    <col min="3351" max="3351" width="15.42578125" style="99" bestFit="1" customWidth="1"/>
    <col min="3352" max="3352" width="8.85546875" style="99" bestFit="1" customWidth="1"/>
    <col min="3353" max="3353" width="9.85546875" style="99" bestFit="1" customWidth="1"/>
    <col min="3354" max="3354" width="8.28515625" style="99" bestFit="1" customWidth="1"/>
    <col min="3355" max="3355" width="8.140625" style="99" bestFit="1" customWidth="1"/>
    <col min="3356" max="3356" width="9.7109375" style="99" bestFit="1" customWidth="1"/>
    <col min="3357" max="3357" width="8.28515625" style="99" bestFit="1" customWidth="1"/>
    <col min="3358" max="3584" width="7.85546875" style="99"/>
    <col min="3585" max="3585" width="5.7109375" style="99" customWidth="1"/>
    <col min="3586" max="3586" width="34.5703125" style="99" customWidth="1"/>
    <col min="3587" max="3587" width="9.140625" style="99" customWidth="1"/>
    <col min="3588" max="3588" width="6.42578125" style="99" bestFit="1" customWidth="1"/>
    <col min="3589" max="3589" width="7" style="99" bestFit="1" customWidth="1"/>
    <col min="3590" max="3590" width="7.140625" style="99" bestFit="1" customWidth="1"/>
    <col min="3591" max="3591" width="12.85546875" style="99" bestFit="1" customWidth="1"/>
    <col min="3592" max="3592" width="6" style="99" bestFit="1" customWidth="1"/>
    <col min="3593" max="3593" width="5.7109375" style="99" bestFit="1" customWidth="1"/>
    <col min="3594" max="3594" width="8.28515625" style="99" bestFit="1" customWidth="1"/>
    <col min="3595" max="3595" width="9.140625" style="99" bestFit="1" customWidth="1"/>
    <col min="3596" max="3596" width="10" style="99" bestFit="1" customWidth="1"/>
    <col min="3597" max="3597" width="11.5703125" style="99" bestFit="1" customWidth="1"/>
    <col min="3598" max="3598" width="10.42578125" style="99" bestFit="1" customWidth="1"/>
    <col min="3599" max="3599" width="6.42578125" style="99" bestFit="1" customWidth="1"/>
    <col min="3600" max="3600" width="11" style="99" bestFit="1" customWidth="1"/>
    <col min="3601" max="3601" width="12.85546875" style="99" bestFit="1" customWidth="1"/>
    <col min="3602" max="3602" width="13.140625" style="99" bestFit="1" customWidth="1"/>
    <col min="3603" max="3603" width="9.140625" style="99" bestFit="1" customWidth="1"/>
    <col min="3604" max="3605" width="8.7109375" style="99" bestFit="1" customWidth="1"/>
    <col min="3606" max="3606" width="10.85546875" style="99" bestFit="1" customWidth="1"/>
    <col min="3607" max="3607" width="15.42578125" style="99" bestFit="1" customWidth="1"/>
    <col min="3608" max="3608" width="8.85546875" style="99" bestFit="1" customWidth="1"/>
    <col min="3609" max="3609" width="9.85546875" style="99" bestFit="1" customWidth="1"/>
    <col min="3610" max="3610" width="8.28515625" style="99" bestFit="1" customWidth="1"/>
    <col min="3611" max="3611" width="8.140625" style="99" bestFit="1" customWidth="1"/>
    <col min="3612" max="3612" width="9.7109375" style="99" bestFit="1" customWidth="1"/>
    <col min="3613" max="3613" width="8.28515625" style="99" bestFit="1" customWidth="1"/>
    <col min="3614" max="3840" width="7.85546875" style="99"/>
    <col min="3841" max="3841" width="5.7109375" style="99" customWidth="1"/>
    <col min="3842" max="3842" width="34.5703125" style="99" customWidth="1"/>
    <col min="3843" max="3843" width="9.140625" style="99" customWidth="1"/>
    <col min="3844" max="3844" width="6.42578125" style="99" bestFit="1" customWidth="1"/>
    <col min="3845" max="3845" width="7" style="99" bestFit="1" customWidth="1"/>
    <col min="3846" max="3846" width="7.140625" style="99" bestFit="1" customWidth="1"/>
    <col min="3847" max="3847" width="12.85546875" style="99" bestFit="1" customWidth="1"/>
    <col min="3848" max="3848" width="6" style="99" bestFit="1" customWidth="1"/>
    <col min="3849" max="3849" width="5.7109375" style="99" bestFit="1" customWidth="1"/>
    <col min="3850" max="3850" width="8.28515625" style="99" bestFit="1" customWidth="1"/>
    <col min="3851" max="3851" width="9.140625" style="99" bestFit="1" customWidth="1"/>
    <col min="3852" max="3852" width="10" style="99" bestFit="1" customWidth="1"/>
    <col min="3853" max="3853" width="11.5703125" style="99" bestFit="1" customWidth="1"/>
    <col min="3854" max="3854" width="10.42578125" style="99" bestFit="1" customWidth="1"/>
    <col min="3855" max="3855" width="6.42578125" style="99" bestFit="1" customWidth="1"/>
    <col min="3856" max="3856" width="11" style="99" bestFit="1" customWidth="1"/>
    <col min="3857" max="3857" width="12.85546875" style="99" bestFit="1" customWidth="1"/>
    <col min="3858" max="3858" width="13.140625" style="99" bestFit="1" customWidth="1"/>
    <col min="3859" max="3859" width="9.140625" style="99" bestFit="1" customWidth="1"/>
    <col min="3860" max="3861" width="8.7109375" style="99" bestFit="1" customWidth="1"/>
    <col min="3862" max="3862" width="10.85546875" style="99" bestFit="1" customWidth="1"/>
    <col min="3863" max="3863" width="15.42578125" style="99" bestFit="1" customWidth="1"/>
    <col min="3864" max="3864" width="8.85546875" style="99" bestFit="1" customWidth="1"/>
    <col min="3865" max="3865" width="9.85546875" style="99" bestFit="1" customWidth="1"/>
    <col min="3866" max="3866" width="8.28515625" style="99" bestFit="1" customWidth="1"/>
    <col min="3867" max="3867" width="8.140625" style="99" bestFit="1" customWidth="1"/>
    <col min="3868" max="3868" width="9.7109375" style="99" bestFit="1" customWidth="1"/>
    <col min="3869" max="3869" width="8.28515625" style="99" bestFit="1" customWidth="1"/>
    <col min="3870" max="4096" width="7.85546875" style="99"/>
    <col min="4097" max="4097" width="5.7109375" style="99" customWidth="1"/>
    <col min="4098" max="4098" width="34.5703125" style="99" customWidth="1"/>
    <col min="4099" max="4099" width="9.140625" style="99" customWidth="1"/>
    <col min="4100" max="4100" width="6.42578125" style="99" bestFit="1" customWidth="1"/>
    <col min="4101" max="4101" width="7" style="99" bestFit="1" customWidth="1"/>
    <col min="4102" max="4102" width="7.140625" style="99" bestFit="1" customWidth="1"/>
    <col min="4103" max="4103" width="12.85546875" style="99" bestFit="1" customWidth="1"/>
    <col min="4104" max="4104" width="6" style="99" bestFit="1" customWidth="1"/>
    <col min="4105" max="4105" width="5.7109375" style="99" bestFit="1" customWidth="1"/>
    <col min="4106" max="4106" width="8.28515625" style="99" bestFit="1" customWidth="1"/>
    <col min="4107" max="4107" width="9.140625" style="99" bestFit="1" customWidth="1"/>
    <col min="4108" max="4108" width="10" style="99" bestFit="1" customWidth="1"/>
    <col min="4109" max="4109" width="11.5703125" style="99" bestFit="1" customWidth="1"/>
    <col min="4110" max="4110" width="10.42578125" style="99" bestFit="1" customWidth="1"/>
    <col min="4111" max="4111" width="6.42578125" style="99" bestFit="1" customWidth="1"/>
    <col min="4112" max="4112" width="11" style="99" bestFit="1" customWidth="1"/>
    <col min="4113" max="4113" width="12.85546875" style="99" bestFit="1" customWidth="1"/>
    <col min="4114" max="4114" width="13.140625" style="99" bestFit="1" customWidth="1"/>
    <col min="4115" max="4115" width="9.140625" style="99" bestFit="1" customWidth="1"/>
    <col min="4116" max="4117" width="8.7109375" style="99" bestFit="1" customWidth="1"/>
    <col min="4118" max="4118" width="10.85546875" style="99" bestFit="1" customWidth="1"/>
    <col min="4119" max="4119" width="15.42578125" style="99" bestFit="1" customWidth="1"/>
    <col min="4120" max="4120" width="8.85546875" style="99" bestFit="1" customWidth="1"/>
    <col min="4121" max="4121" width="9.85546875" style="99" bestFit="1" customWidth="1"/>
    <col min="4122" max="4122" width="8.28515625" style="99" bestFit="1" customWidth="1"/>
    <col min="4123" max="4123" width="8.140625" style="99" bestFit="1" customWidth="1"/>
    <col min="4124" max="4124" width="9.7109375" style="99" bestFit="1" customWidth="1"/>
    <col min="4125" max="4125" width="8.28515625" style="99" bestFit="1" customWidth="1"/>
    <col min="4126" max="4352" width="7.85546875" style="99"/>
    <col min="4353" max="4353" width="5.7109375" style="99" customWidth="1"/>
    <col min="4354" max="4354" width="34.5703125" style="99" customWidth="1"/>
    <col min="4355" max="4355" width="9.140625" style="99" customWidth="1"/>
    <col min="4356" max="4356" width="6.42578125" style="99" bestFit="1" customWidth="1"/>
    <col min="4357" max="4357" width="7" style="99" bestFit="1" customWidth="1"/>
    <col min="4358" max="4358" width="7.140625" style="99" bestFit="1" customWidth="1"/>
    <col min="4359" max="4359" width="12.85546875" style="99" bestFit="1" customWidth="1"/>
    <col min="4360" max="4360" width="6" style="99" bestFit="1" customWidth="1"/>
    <col min="4361" max="4361" width="5.7109375" style="99" bestFit="1" customWidth="1"/>
    <col min="4362" max="4362" width="8.28515625" style="99" bestFit="1" customWidth="1"/>
    <col min="4363" max="4363" width="9.140625" style="99" bestFit="1" customWidth="1"/>
    <col min="4364" max="4364" width="10" style="99" bestFit="1" customWidth="1"/>
    <col min="4365" max="4365" width="11.5703125" style="99" bestFit="1" customWidth="1"/>
    <col min="4366" max="4366" width="10.42578125" style="99" bestFit="1" customWidth="1"/>
    <col min="4367" max="4367" width="6.42578125" style="99" bestFit="1" customWidth="1"/>
    <col min="4368" max="4368" width="11" style="99" bestFit="1" customWidth="1"/>
    <col min="4369" max="4369" width="12.85546875" style="99" bestFit="1" customWidth="1"/>
    <col min="4370" max="4370" width="13.140625" style="99" bestFit="1" customWidth="1"/>
    <col min="4371" max="4371" width="9.140625" style="99" bestFit="1" customWidth="1"/>
    <col min="4372" max="4373" width="8.7109375" style="99" bestFit="1" customWidth="1"/>
    <col min="4374" max="4374" width="10.85546875" style="99" bestFit="1" customWidth="1"/>
    <col min="4375" max="4375" width="15.42578125" style="99" bestFit="1" customWidth="1"/>
    <col min="4376" max="4376" width="8.85546875" style="99" bestFit="1" customWidth="1"/>
    <col min="4377" max="4377" width="9.85546875" style="99" bestFit="1" customWidth="1"/>
    <col min="4378" max="4378" width="8.28515625" style="99" bestFit="1" customWidth="1"/>
    <col min="4379" max="4379" width="8.140625" style="99" bestFit="1" customWidth="1"/>
    <col min="4380" max="4380" width="9.7109375" style="99" bestFit="1" customWidth="1"/>
    <col min="4381" max="4381" width="8.28515625" style="99" bestFit="1" customWidth="1"/>
    <col min="4382" max="4608" width="7.85546875" style="99"/>
    <col min="4609" max="4609" width="5.7109375" style="99" customWidth="1"/>
    <col min="4610" max="4610" width="34.5703125" style="99" customWidth="1"/>
    <col min="4611" max="4611" width="9.140625" style="99" customWidth="1"/>
    <col min="4612" max="4612" width="6.42578125" style="99" bestFit="1" customWidth="1"/>
    <col min="4613" max="4613" width="7" style="99" bestFit="1" customWidth="1"/>
    <col min="4614" max="4614" width="7.140625" style="99" bestFit="1" customWidth="1"/>
    <col min="4615" max="4615" width="12.85546875" style="99" bestFit="1" customWidth="1"/>
    <col min="4616" max="4616" width="6" style="99" bestFit="1" customWidth="1"/>
    <col min="4617" max="4617" width="5.7109375" style="99" bestFit="1" customWidth="1"/>
    <col min="4618" max="4618" width="8.28515625" style="99" bestFit="1" customWidth="1"/>
    <col min="4619" max="4619" width="9.140625" style="99" bestFit="1" customWidth="1"/>
    <col min="4620" max="4620" width="10" style="99" bestFit="1" customWidth="1"/>
    <col min="4621" max="4621" width="11.5703125" style="99" bestFit="1" customWidth="1"/>
    <col min="4622" max="4622" width="10.42578125" style="99" bestFit="1" customWidth="1"/>
    <col min="4623" max="4623" width="6.42578125" style="99" bestFit="1" customWidth="1"/>
    <col min="4624" max="4624" width="11" style="99" bestFit="1" customWidth="1"/>
    <col min="4625" max="4625" width="12.85546875" style="99" bestFit="1" customWidth="1"/>
    <col min="4626" max="4626" width="13.140625" style="99" bestFit="1" customWidth="1"/>
    <col min="4627" max="4627" width="9.140625" style="99" bestFit="1" customWidth="1"/>
    <col min="4628" max="4629" width="8.7109375" style="99" bestFit="1" customWidth="1"/>
    <col min="4630" max="4630" width="10.85546875" style="99" bestFit="1" customWidth="1"/>
    <col min="4631" max="4631" width="15.42578125" style="99" bestFit="1" customWidth="1"/>
    <col min="4632" max="4632" width="8.85546875" style="99" bestFit="1" customWidth="1"/>
    <col min="4633" max="4633" width="9.85546875" style="99" bestFit="1" customWidth="1"/>
    <col min="4634" max="4634" width="8.28515625" style="99" bestFit="1" customWidth="1"/>
    <col min="4635" max="4635" width="8.140625" style="99" bestFit="1" customWidth="1"/>
    <col min="4636" max="4636" width="9.7109375" style="99" bestFit="1" customWidth="1"/>
    <col min="4637" max="4637" width="8.28515625" style="99" bestFit="1" customWidth="1"/>
    <col min="4638" max="4864" width="7.85546875" style="99"/>
    <col min="4865" max="4865" width="5.7109375" style="99" customWidth="1"/>
    <col min="4866" max="4866" width="34.5703125" style="99" customWidth="1"/>
    <col min="4867" max="4867" width="9.140625" style="99" customWidth="1"/>
    <col min="4868" max="4868" width="6.42578125" style="99" bestFit="1" customWidth="1"/>
    <col min="4869" max="4869" width="7" style="99" bestFit="1" customWidth="1"/>
    <col min="4870" max="4870" width="7.140625" style="99" bestFit="1" customWidth="1"/>
    <col min="4871" max="4871" width="12.85546875" style="99" bestFit="1" customWidth="1"/>
    <col min="4872" max="4872" width="6" style="99" bestFit="1" customWidth="1"/>
    <col min="4873" max="4873" width="5.7109375" style="99" bestFit="1" customWidth="1"/>
    <col min="4874" max="4874" width="8.28515625" style="99" bestFit="1" customWidth="1"/>
    <col min="4875" max="4875" width="9.140625" style="99" bestFit="1" customWidth="1"/>
    <col min="4876" max="4876" width="10" style="99" bestFit="1" customWidth="1"/>
    <col min="4877" max="4877" width="11.5703125" style="99" bestFit="1" customWidth="1"/>
    <col min="4878" max="4878" width="10.42578125" style="99" bestFit="1" customWidth="1"/>
    <col min="4879" max="4879" width="6.42578125" style="99" bestFit="1" customWidth="1"/>
    <col min="4880" max="4880" width="11" style="99" bestFit="1" customWidth="1"/>
    <col min="4881" max="4881" width="12.85546875" style="99" bestFit="1" customWidth="1"/>
    <col min="4882" max="4882" width="13.140625" style="99" bestFit="1" customWidth="1"/>
    <col min="4883" max="4883" width="9.140625" style="99" bestFit="1" customWidth="1"/>
    <col min="4884" max="4885" width="8.7109375" style="99" bestFit="1" customWidth="1"/>
    <col min="4886" max="4886" width="10.85546875" style="99" bestFit="1" customWidth="1"/>
    <col min="4887" max="4887" width="15.42578125" style="99" bestFit="1" customWidth="1"/>
    <col min="4888" max="4888" width="8.85546875" style="99" bestFit="1" customWidth="1"/>
    <col min="4889" max="4889" width="9.85546875" style="99" bestFit="1" customWidth="1"/>
    <col min="4890" max="4890" width="8.28515625" style="99" bestFit="1" customWidth="1"/>
    <col min="4891" max="4891" width="8.140625" style="99" bestFit="1" customWidth="1"/>
    <col min="4892" max="4892" width="9.7109375" style="99" bestFit="1" customWidth="1"/>
    <col min="4893" max="4893" width="8.28515625" style="99" bestFit="1" customWidth="1"/>
    <col min="4894" max="5120" width="7.85546875" style="99"/>
    <col min="5121" max="5121" width="5.7109375" style="99" customWidth="1"/>
    <col min="5122" max="5122" width="34.5703125" style="99" customWidth="1"/>
    <col min="5123" max="5123" width="9.140625" style="99" customWidth="1"/>
    <col min="5124" max="5124" width="6.42578125" style="99" bestFit="1" customWidth="1"/>
    <col min="5125" max="5125" width="7" style="99" bestFit="1" customWidth="1"/>
    <col min="5126" max="5126" width="7.140625" style="99" bestFit="1" customWidth="1"/>
    <col min="5127" max="5127" width="12.85546875" style="99" bestFit="1" customWidth="1"/>
    <col min="5128" max="5128" width="6" style="99" bestFit="1" customWidth="1"/>
    <col min="5129" max="5129" width="5.7109375" style="99" bestFit="1" customWidth="1"/>
    <col min="5130" max="5130" width="8.28515625" style="99" bestFit="1" customWidth="1"/>
    <col min="5131" max="5131" width="9.140625" style="99" bestFit="1" customWidth="1"/>
    <col min="5132" max="5132" width="10" style="99" bestFit="1" customWidth="1"/>
    <col min="5133" max="5133" width="11.5703125" style="99" bestFit="1" customWidth="1"/>
    <col min="5134" max="5134" width="10.42578125" style="99" bestFit="1" customWidth="1"/>
    <col min="5135" max="5135" width="6.42578125" style="99" bestFit="1" customWidth="1"/>
    <col min="5136" max="5136" width="11" style="99" bestFit="1" customWidth="1"/>
    <col min="5137" max="5137" width="12.85546875" style="99" bestFit="1" customWidth="1"/>
    <col min="5138" max="5138" width="13.140625" style="99" bestFit="1" customWidth="1"/>
    <col min="5139" max="5139" width="9.140625" style="99" bestFit="1" customWidth="1"/>
    <col min="5140" max="5141" width="8.7109375" style="99" bestFit="1" customWidth="1"/>
    <col min="5142" max="5142" width="10.85546875" style="99" bestFit="1" customWidth="1"/>
    <col min="5143" max="5143" width="15.42578125" style="99" bestFit="1" customWidth="1"/>
    <col min="5144" max="5144" width="8.85546875" style="99" bestFit="1" customWidth="1"/>
    <col min="5145" max="5145" width="9.85546875" style="99" bestFit="1" customWidth="1"/>
    <col min="5146" max="5146" width="8.28515625" style="99" bestFit="1" customWidth="1"/>
    <col min="5147" max="5147" width="8.140625" style="99" bestFit="1" customWidth="1"/>
    <col min="5148" max="5148" width="9.7109375" style="99" bestFit="1" customWidth="1"/>
    <col min="5149" max="5149" width="8.28515625" style="99" bestFit="1" customWidth="1"/>
    <col min="5150" max="5376" width="7.85546875" style="99"/>
    <col min="5377" max="5377" width="5.7109375" style="99" customWidth="1"/>
    <col min="5378" max="5378" width="34.5703125" style="99" customWidth="1"/>
    <col min="5379" max="5379" width="9.140625" style="99" customWidth="1"/>
    <col min="5380" max="5380" width="6.42578125" style="99" bestFit="1" customWidth="1"/>
    <col min="5381" max="5381" width="7" style="99" bestFit="1" customWidth="1"/>
    <col min="5382" max="5382" width="7.140625" style="99" bestFit="1" customWidth="1"/>
    <col min="5383" max="5383" width="12.85546875" style="99" bestFit="1" customWidth="1"/>
    <col min="5384" max="5384" width="6" style="99" bestFit="1" customWidth="1"/>
    <col min="5385" max="5385" width="5.7109375" style="99" bestFit="1" customWidth="1"/>
    <col min="5386" max="5386" width="8.28515625" style="99" bestFit="1" customWidth="1"/>
    <col min="5387" max="5387" width="9.140625" style="99" bestFit="1" customWidth="1"/>
    <col min="5388" max="5388" width="10" style="99" bestFit="1" customWidth="1"/>
    <col min="5389" max="5389" width="11.5703125" style="99" bestFit="1" customWidth="1"/>
    <col min="5390" max="5390" width="10.42578125" style="99" bestFit="1" customWidth="1"/>
    <col min="5391" max="5391" width="6.42578125" style="99" bestFit="1" customWidth="1"/>
    <col min="5392" max="5392" width="11" style="99" bestFit="1" customWidth="1"/>
    <col min="5393" max="5393" width="12.85546875" style="99" bestFit="1" customWidth="1"/>
    <col min="5394" max="5394" width="13.140625" style="99" bestFit="1" customWidth="1"/>
    <col min="5395" max="5395" width="9.140625" style="99" bestFit="1" customWidth="1"/>
    <col min="5396" max="5397" width="8.7109375" style="99" bestFit="1" customWidth="1"/>
    <col min="5398" max="5398" width="10.85546875" style="99" bestFit="1" customWidth="1"/>
    <col min="5399" max="5399" width="15.42578125" style="99" bestFit="1" customWidth="1"/>
    <col min="5400" max="5400" width="8.85546875" style="99" bestFit="1" customWidth="1"/>
    <col min="5401" max="5401" width="9.85546875" style="99" bestFit="1" customWidth="1"/>
    <col min="5402" max="5402" width="8.28515625" style="99" bestFit="1" customWidth="1"/>
    <col min="5403" max="5403" width="8.140625" style="99" bestFit="1" customWidth="1"/>
    <col min="5404" max="5404" width="9.7109375" style="99" bestFit="1" customWidth="1"/>
    <col min="5405" max="5405" width="8.28515625" style="99" bestFit="1" customWidth="1"/>
    <col min="5406" max="5632" width="7.85546875" style="99"/>
    <col min="5633" max="5633" width="5.7109375" style="99" customWidth="1"/>
    <col min="5634" max="5634" width="34.5703125" style="99" customWidth="1"/>
    <col min="5635" max="5635" width="9.140625" style="99" customWidth="1"/>
    <col min="5636" max="5636" width="6.42578125" style="99" bestFit="1" customWidth="1"/>
    <col min="5637" max="5637" width="7" style="99" bestFit="1" customWidth="1"/>
    <col min="5638" max="5638" width="7.140625" style="99" bestFit="1" customWidth="1"/>
    <col min="5639" max="5639" width="12.85546875" style="99" bestFit="1" customWidth="1"/>
    <col min="5640" max="5640" width="6" style="99" bestFit="1" customWidth="1"/>
    <col min="5641" max="5641" width="5.7109375" style="99" bestFit="1" customWidth="1"/>
    <col min="5642" max="5642" width="8.28515625" style="99" bestFit="1" customWidth="1"/>
    <col min="5643" max="5643" width="9.140625" style="99" bestFit="1" customWidth="1"/>
    <col min="5644" max="5644" width="10" style="99" bestFit="1" customWidth="1"/>
    <col min="5645" max="5645" width="11.5703125" style="99" bestFit="1" customWidth="1"/>
    <col min="5646" max="5646" width="10.42578125" style="99" bestFit="1" customWidth="1"/>
    <col min="5647" max="5647" width="6.42578125" style="99" bestFit="1" customWidth="1"/>
    <col min="5648" max="5648" width="11" style="99" bestFit="1" customWidth="1"/>
    <col min="5649" max="5649" width="12.85546875" style="99" bestFit="1" customWidth="1"/>
    <col min="5650" max="5650" width="13.140625" style="99" bestFit="1" customWidth="1"/>
    <col min="5651" max="5651" width="9.140625" style="99" bestFit="1" customWidth="1"/>
    <col min="5652" max="5653" width="8.7109375" style="99" bestFit="1" customWidth="1"/>
    <col min="5654" max="5654" width="10.85546875" style="99" bestFit="1" customWidth="1"/>
    <col min="5655" max="5655" width="15.42578125" style="99" bestFit="1" customWidth="1"/>
    <col min="5656" max="5656" width="8.85546875" style="99" bestFit="1" customWidth="1"/>
    <col min="5657" max="5657" width="9.85546875" style="99" bestFit="1" customWidth="1"/>
    <col min="5658" max="5658" width="8.28515625" style="99" bestFit="1" customWidth="1"/>
    <col min="5659" max="5659" width="8.140625" style="99" bestFit="1" customWidth="1"/>
    <col min="5660" max="5660" width="9.7109375" style="99" bestFit="1" customWidth="1"/>
    <col min="5661" max="5661" width="8.28515625" style="99" bestFit="1" customWidth="1"/>
    <col min="5662" max="5888" width="7.85546875" style="99"/>
    <col min="5889" max="5889" width="5.7109375" style="99" customWidth="1"/>
    <col min="5890" max="5890" width="34.5703125" style="99" customWidth="1"/>
    <col min="5891" max="5891" width="9.140625" style="99" customWidth="1"/>
    <col min="5892" max="5892" width="6.42578125" style="99" bestFit="1" customWidth="1"/>
    <col min="5893" max="5893" width="7" style="99" bestFit="1" customWidth="1"/>
    <col min="5894" max="5894" width="7.140625" style="99" bestFit="1" customWidth="1"/>
    <col min="5895" max="5895" width="12.85546875" style="99" bestFit="1" customWidth="1"/>
    <col min="5896" max="5896" width="6" style="99" bestFit="1" customWidth="1"/>
    <col min="5897" max="5897" width="5.7109375" style="99" bestFit="1" customWidth="1"/>
    <col min="5898" max="5898" width="8.28515625" style="99" bestFit="1" customWidth="1"/>
    <col min="5899" max="5899" width="9.140625" style="99" bestFit="1" customWidth="1"/>
    <col min="5900" max="5900" width="10" style="99" bestFit="1" customWidth="1"/>
    <col min="5901" max="5901" width="11.5703125" style="99" bestFit="1" customWidth="1"/>
    <col min="5902" max="5902" width="10.42578125" style="99" bestFit="1" customWidth="1"/>
    <col min="5903" max="5903" width="6.42578125" style="99" bestFit="1" customWidth="1"/>
    <col min="5904" max="5904" width="11" style="99" bestFit="1" customWidth="1"/>
    <col min="5905" max="5905" width="12.85546875" style="99" bestFit="1" customWidth="1"/>
    <col min="5906" max="5906" width="13.140625" style="99" bestFit="1" customWidth="1"/>
    <col min="5907" max="5907" width="9.140625" style="99" bestFit="1" customWidth="1"/>
    <col min="5908" max="5909" width="8.7109375" style="99" bestFit="1" customWidth="1"/>
    <col min="5910" max="5910" width="10.85546875" style="99" bestFit="1" customWidth="1"/>
    <col min="5911" max="5911" width="15.42578125" style="99" bestFit="1" customWidth="1"/>
    <col min="5912" max="5912" width="8.85546875" style="99" bestFit="1" customWidth="1"/>
    <col min="5913" max="5913" width="9.85546875" style="99" bestFit="1" customWidth="1"/>
    <col min="5914" max="5914" width="8.28515625" style="99" bestFit="1" customWidth="1"/>
    <col min="5915" max="5915" width="8.140625" style="99" bestFit="1" customWidth="1"/>
    <col min="5916" max="5916" width="9.7109375" style="99" bestFit="1" customWidth="1"/>
    <col min="5917" max="5917" width="8.28515625" style="99" bestFit="1" customWidth="1"/>
    <col min="5918" max="6144" width="7.85546875" style="99"/>
    <col min="6145" max="6145" width="5.7109375" style="99" customWidth="1"/>
    <col min="6146" max="6146" width="34.5703125" style="99" customWidth="1"/>
    <col min="6147" max="6147" width="9.140625" style="99" customWidth="1"/>
    <col min="6148" max="6148" width="6.42578125" style="99" bestFit="1" customWidth="1"/>
    <col min="6149" max="6149" width="7" style="99" bestFit="1" customWidth="1"/>
    <col min="6150" max="6150" width="7.140625" style="99" bestFit="1" customWidth="1"/>
    <col min="6151" max="6151" width="12.85546875" style="99" bestFit="1" customWidth="1"/>
    <col min="6152" max="6152" width="6" style="99" bestFit="1" customWidth="1"/>
    <col min="6153" max="6153" width="5.7109375" style="99" bestFit="1" customWidth="1"/>
    <col min="6154" max="6154" width="8.28515625" style="99" bestFit="1" customWidth="1"/>
    <col min="6155" max="6155" width="9.140625" style="99" bestFit="1" customWidth="1"/>
    <col min="6156" max="6156" width="10" style="99" bestFit="1" customWidth="1"/>
    <col min="6157" max="6157" width="11.5703125" style="99" bestFit="1" customWidth="1"/>
    <col min="6158" max="6158" width="10.42578125" style="99" bestFit="1" customWidth="1"/>
    <col min="6159" max="6159" width="6.42578125" style="99" bestFit="1" customWidth="1"/>
    <col min="6160" max="6160" width="11" style="99" bestFit="1" customWidth="1"/>
    <col min="6161" max="6161" width="12.85546875" style="99" bestFit="1" customWidth="1"/>
    <col min="6162" max="6162" width="13.140625" style="99" bestFit="1" customWidth="1"/>
    <col min="6163" max="6163" width="9.140625" style="99" bestFit="1" customWidth="1"/>
    <col min="6164" max="6165" width="8.7109375" style="99" bestFit="1" customWidth="1"/>
    <col min="6166" max="6166" width="10.85546875" style="99" bestFit="1" customWidth="1"/>
    <col min="6167" max="6167" width="15.42578125" style="99" bestFit="1" customWidth="1"/>
    <col min="6168" max="6168" width="8.85546875" style="99" bestFit="1" customWidth="1"/>
    <col min="6169" max="6169" width="9.85546875" style="99" bestFit="1" customWidth="1"/>
    <col min="6170" max="6170" width="8.28515625" style="99" bestFit="1" customWidth="1"/>
    <col min="6171" max="6171" width="8.140625" style="99" bestFit="1" customWidth="1"/>
    <col min="6172" max="6172" width="9.7109375" style="99" bestFit="1" customWidth="1"/>
    <col min="6173" max="6173" width="8.28515625" style="99" bestFit="1" customWidth="1"/>
    <col min="6174" max="6400" width="7.85546875" style="99"/>
    <col min="6401" max="6401" width="5.7109375" style="99" customWidth="1"/>
    <col min="6402" max="6402" width="34.5703125" style="99" customWidth="1"/>
    <col min="6403" max="6403" width="9.140625" style="99" customWidth="1"/>
    <col min="6404" max="6404" width="6.42578125" style="99" bestFit="1" customWidth="1"/>
    <col min="6405" max="6405" width="7" style="99" bestFit="1" customWidth="1"/>
    <col min="6406" max="6406" width="7.140625" style="99" bestFit="1" customWidth="1"/>
    <col min="6407" max="6407" width="12.85546875" style="99" bestFit="1" customWidth="1"/>
    <col min="6408" max="6408" width="6" style="99" bestFit="1" customWidth="1"/>
    <col min="6409" max="6409" width="5.7109375" style="99" bestFit="1" customWidth="1"/>
    <col min="6410" max="6410" width="8.28515625" style="99" bestFit="1" customWidth="1"/>
    <col min="6411" max="6411" width="9.140625" style="99" bestFit="1" customWidth="1"/>
    <col min="6412" max="6412" width="10" style="99" bestFit="1" customWidth="1"/>
    <col min="6413" max="6413" width="11.5703125" style="99" bestFit="1" customWidth="1"/>
    <col min="6414" max="6414" width="10.42578125" style="99" bestFit="1" customWidth="1"/>
    <col min="6415" max="6415" width="6.42578125" style="99" bestFit="1" customWidth="1"/>
    <col min="6416" max="6416" width="11" style="99" bestFit="1" customWidth="1"/>
    <col min="6417" max="6417" width="12.85546875" style="99" bestFit="1" customWidth="1"/>
    <col min="6418" max="6418" width="13.140625" style="99" bestFit="1" customWidth="1"/>
    <col min="6419" max="6419" width="9.140625" style="99" bestFit="1" customWidth="1"/>
    <col min="6420" max="6421" width="8.7109375" style="99" bestFit="1" customWidth="1"/>
    <col min="6422" max="6422" width="10.85546875" style="99" bestFit="1" customWidth="1"/>
    <col min="6423" max="6423" width="15.42578125" style="99" bestFit="1" customWidth="1"/>
    <col min="6424" max="6424" width="8.85546875" style="99" bestFit="1" customWidth="1"/>
    <col min="6425" max="6425" width="9.85546875" style="99" bestFit="1" customWidth="1"/>
    <col min="6426" max="6426" width="8.28515625" style="99" bestFit="1" customWidth="1"/>
    <col min="6427" max="6427" width="8.140625" style="99" bestFit="1" customWidth="1"/>
    <col min="6428" max="6428" width="9.7109375" style="99" bestFit="1" customWidth="1"/>
    <col min="6429" max="6429" width="8.28515625" style="99" bestFit="1" customWidth="1"/>
    <col min="6430" max="6656" width="7.85546875" style="99"/>
    <col min="6657" max="6657" width="5.7109375" style="99" customWidth="1"/>
    <col min="6658" max="6658" width="34.5703125" style="99" customWidth="1"/>
    <col min="6659" max="6659" width="9.140625" style="99" customWidth="1"/>
    <col min="6660" max="6660" width="6.42578125" style="99" bestFit="1" customWidth="1"/>
    <col min="6661" max="6661" width="7" style="99" bestFit="1" customWidth="1"/>
    <col min="6662" max="6662" width="7.140625" style="99" bestFit="1" customWidth="1"/>
    <col min="6663" max="6663" width="12.85546875" style="99" bestFit="1" customWidth="1"/>
    <col min="6664" max="6664" width="6" style="99" bestFit="1" customWidth="1"/>
    <col min="6665" max="6665" width="5.7109375" style="99" bestFit="1" customWidth="1"/>
    <col min="6666" max="6666" width="8.28515625" style="99" bestFit="1" customWidth="1"/>
    <col min="6667" max="6667" width="9.140625" style="99" bestFit="1" customWidth="1"/>
    <col min="6668" max="6668" width="10" style="99" bestFit="1" customWidth="1"/>
    <col min="6669" max="6669" width="11.5703125" style="99" bestFit="1" customWidth="1"/>
    <col min="6670" max="6670" width="10.42578125" style="99" bestFit="1" customWidth="1"/>
    <col min="6671" max="6671" width="6.42578125" style="99" bestFit="1" customWidth="1"/>
    <col min="6672" max="6672" width="11" style="99" bestFit="1" customWidth="1"/>
    <col min="6673" max="6673" width="12.85546875" style="99" bestFit="1" customWidth="1"/>
    <col min="6674" max="6674" width="13.140625" style="99" bestFit="1" customWidth="1"/>
    <col min="6675" max="6675" width="9.140625" style="99" bestFit="1" customWidth="1"/>
    <col min="6676" max="6677" width="8.7109375" style="99" bestFit="1" customWidth="1"/>
    <col min="6678" max="6678" width="10.85546875" style="99" bestFit="1" customWidth="1"/>
    <col min="6679" max="6679" width="15.42578125" style="99" bestFit="1" customWidth="1"/>
    <col min="6680" max="6680" width="8.85546875" style="99" bestFit="1" customWidth="1"/>
    <col min="6681" max="6681" width="9.85546875" style="99" bestFit="1" customWidth="1"/>
    <col min="6682" max="6682" width="8.28515625" style="99" bestFit="1" customWidth="1"/>
    <col min="6683" max="6683" width="8.140625" style="99" bestFit="1" customWidth="1"/>
    <col min="6684" max="6684" width="9.7109375" style="99" bestFit="1" customWidth="1"/>
    <col min="6685" max="6685" width="8.28515625" style="99" bestFit="1" customWidth="1"/>
    <col min="6686" max="6912" width="7.85546875" style="99"/>
    <col min="6913" max="6913" width="5.7109375" style="99" customWidth="1"/>
    <col min="6914" max="6914" width="34.5703125" style="99" customWidth="1"/>
    <col min="6915" max="6915" width="9.140625" style="99" customWidth="1"/>
    <col min="6916" max="6916" width="6.42578125" style="99" bestFit="1" customWidth="1"/>
    <col min="6917" max="6917" width="7" style="99" bestFit="1" customWidth="1"/>
    <col min="6918" max="6918" width="7.140625" style="99" bestFit="1" customWidth="1"/>
    <col min="6919" max="6919" width="12.85546875" style="99" bestFit="1" customWidth="1"/>
    <col min="6920" max="6920" width="6" style="99" bestFit="1" customWidth="1"/>
    <col min="6921" max="6921" width="5.7109375" style="99" bestFit="1" customWidth="1"/>
    <col min="6922" max="6922" width="8.28515625" style="99" bestFit="1" customWidth="1"/>
    <col min="6923" max="6923" width="9.140625" style="99" bestFit="1" customWidth="1"/>
    <col min="6924" max="6924" width="10" style="99" bestFit="1" customWidth="1"/>
    <col min="6925" max="6925" width="11.5703125" style="99" bestFit="1" customWidth="1"/>
    <col min="6926" max="6926" width="10.42578125" style="99" bestFit="1" customWidth="1"/>
    <col min="6927" max="6927" width="6.42578125" style="99" bestFit="1" customWidth="1"/>
    <col min="6928" max="6928" width="11" style="99" bestFit="1" customWidth="1"/>
    <col min="6929" max="6929" width="12.85546875" style="99" bestFit="1" customWidth="1"/>
    <col min="6930" max="6930" width="13.140625" style="99" bestFit="1" customWidth="1"/>
    <col min="6931" max="6931" width="9.140625" style="99" bestFit="1" customWidth="1"/>
    <col min="6932" max="6933" width="8.7109375" style="99" bestFit="1" customWidth="1"/>
    <col min="6934" max="6934" width="10.85546875" style="99" bestFit="1" customWidth="1"/>
    <col min="6935" max="6935" width="15.42578125" style="99" bestFit="1" customWidth="1"/>
    <col min="6936" max="6936" width="8.85546875" style="99" bestFit="1" customWidth="1"/>
    <col min="6937" max="6937" width="9.85546875" style="99" bestFit="1" customWidth="1"/>
    <col min="6938" max="6938" width="8.28515625" style="99" bestFit="1" customWidth="1"/>
    <col min="6939" max="6939" width="8.140625" style="99" bestFit="1" customWidth="1"/>
    <col min="6940" max="6940" width="9.7109375" style="99" bestFit="1" customWidth="1"/>
    <col min="6941" max="6941" width="8.28515625" style="99" bestFit="1" customWidth="1"/>
    <col min="6942" max="7168" width="7.85546875" style="99"/>
    <col min="7169" max="7169" width="5.7109375" style="99" customWidth="1"/>
    <col min="7170" max="7170" width="34.5703125" style="99" customWidth="1"/>
    <col min="7171" max="7171" width="9.140625" style="99" customWidth="1"/>
    <col min="7172" max="7172" width="6.42578125" style="99" bestFit="1" customWidth="1"/>
    <col min="7173" max="7173" width="7" style="99" bestFit="1" customWidth="1"/>
    <col min="7174" max="7174" width="7.140625" style="99" bestFit="1" customWidth="1"/>
    <col min="7175" max="7175" width="12.85546875" style="99" bestFit="1" customWidth="1"/>
    <col min="7176" max="7176" width="6" style="99" bestFit="1" customWidth="1"/>
    <col min="7177" max="7177" width="5.7109375" style="99" bestFit="1" customWidth="1"/>
    <col min="7178" max="7178" width="8.28515625" style="99" bestFit="1" customWidth="1"/>
    <col min="7179" max="7179" width="9.140625" style="99" bestFit="1" customWidth="1"/>
    <col min="7180" max="7180" width="10" style="99" bestFit="1" customWidth="1"/>
    <col min="7181" max="7181" width="11.5703125" style="99" bestFit="1" customWidth="1"/>
    <col min="7182" max="7182" width="10.42578125" style="99" bestFit="1" customWidth="1"/>
    <col min="7183" max="7183" width="6.42578125" style="99" bestFit="1" customWidth="1"/>
    <col min="7184" max="7184" width="11" style="99" bestFit="1" customWidth="1"/>
    <col min="7185" max="7185" width="12.85546875" style="99" bestFit="1" customWidth="1"/>
    <col min="7186" max="7186" width="13.140625" style="99" bestFit="1" customWidth="1"/>
    <col min="7187" max="7187" width="9.140625" style="99" bestFit="1" customWidth="1"/>
    <col min="7188" max="7189" width="8.7109375" style="99" bestFit="1" customWidth="1"/>
    <col min="7190" max="7190" width="10.85546875" style="99" bestFit="1" customWidth="1"/>
    <col min="7191" max="7191" width="15.42578125" style="99" bestFit="1" customWidth="1"/>
    <col min="7192" max="7192" width="8.85546875" style="99" bestFit="1" customWidth="1"/>
    <col min="7193" max="7193" width="9.85546875" style="99" bestFit="1" customWidth="1"/>
    <col min="7194" max="7194" width="8.28515625" style="99" bestFit="1" customWidth="1"/>
    <col min="7195" max="7195" width="8.140625" style="99" bestFit="1" customWidth="1"/>
    <col min="7196" max="7196" width="9.7109375" style="99" bestFit="1" customWidth="1"/>
    <col min="7197" max="7197" width="8.28515625" style="99" bestFit="1" customWidth="1"/>
    <col min="7198" max="7424" width="7.85546875" style="99"/>
    <col min="7425" max="7425" width="5.7109375" style="99" customWidth="1"/>
    <col min="7426" max="7426" width="34.5703125" style="99" customWidth="1"/>
    <col min="7427" max="7427" width="9.140625" style="99" customWidth="1"/>
    <col min="7428" max="7428" width="6.42578125" style="99" bestFit="1" customWidth="1"/>
    <col min="7429" max="7429" width="7" style="99" bestFit="1" customWidth="1"/>
    <col min="7430" max="7430" width="7.140625" style="99" bestFit="1" customWidth="1"/>
    <col min="7431" max="7431" width="12.85546875" style="99" bestFit="1" customWidth="1"/>
    <col min="7432" max="7432" width="6" style="99" bestFit="1" customWidth="1"/>
    <col min="7433" max="7433" width="5.7109375" style="99" bestFit="1" customWidth="1"/>
    <col min="7434" max="7434" width="8.28515625" style="99" bestFit="1" customWidth="1"/>
    <col min="7435" max="7435" width="9.140625" style="99" bestFit="1" customWidth="1"/>
    <col min="7436" max="7436" width="10" style="99" bestFit="1" customWidth="1"/>
    <col min="7437" max="7437" width="11.5703125" style="99" bestFit="1" customWidth="1"/>
    <col min="7438" max="7438" width="10.42578125" style="99" bestFit="1" customWidth="1"/>
    <col min="7439" max="7439" width="6.42578125" style="99" bestFit="1" customWidth="1"/>
    <col min="7440" max="7440" width="11" style="99" bestFit="1" customWidth="1"/>
    <col min="7441" max="7441" width="12.85546875" style="99" bestFit="1" customWidth="1"/>
    <col min="7442" max="7442" width="13.140625" style="99" bestFit="1" customWidth="1"/>
    <col min="7443" max="7443" width="9.140625" style="99" bestFit="1" customWidth="1"/>
    <col min="7444" max="7445" width="8.7109375" style="99" bestFit="1" customWidth="1"/>
    <col min="7446" max="7446" width="10.85546875" style="99" bestFit="1" customWidth="1"/>
    <col min="7447" max="7447" width="15.42578125" style="99" bestFit="1" customWidth="1"/>
    <col min="7448" max="7448" width="8.85546875" style="99" bestFit="1" customWidth="1"/>
    <col min="7449" max="7449" width="9.85546875" style="99" bestFit="1" customWidth="1"/>
    <col min="7450" max="7450" width="8.28515625" style="99" bestFit="1" customWidth="1"/>
    <col min="7451" max="7451" width="8.140625" style="99" bestFit="1" customWidth="1"/>
    <col min="7452" max="7452" width="9.7109375" style="99" bestFit="1" customWidth="1"/>
    <col min="7453" max="7453" width="8.28515625" style="99" bestFit="1" customWidth="1"/>
    <col min="7454" max="7680" width="7.85546875" style="99"/>
    <col min="7681" max="7681" width="5.7109375" style="99" customWidth="1"/>
    <col min="7682" max="7682" width="34.5703125" style="99" customWidth="1"/>
    <col min="7683" max="7683" width="9.140625" style="99" customWidth="1"/>
    <col min="7684" max="7684" width="6.42578125" style="99" bestFit="1" customWidth="1"/>
    <col min="7685" max="7685" width="7" style="99" bestFit="1" customWidth="1"/>
    <col min="7686" max="7686" width="7.140625" style="99" bestFit="1" customWidth="1"/>
    <col min="7687" max="7687" width="12.85546875" style="99" bestFit="1" customWidth="1"/>
    <col min="7688" max="7688" width="6" style="99" bestFit="1" customWidth="1"/>
    <col min="7689" max="7689" width="5.7109375" style="99" bestFit="1" customWidth="1"/>
    <col min="7690" max="7690" width="8.28515625" style="99" bestFit="1" customWidth="1"/>
    <col min="7691" max="7691" width="9.140625" style="99" bestFit="1" customWidth="1"/>
    <col min="7692" max="7692" width="10" style="99" bestFit="1" customWidth="1"/>
    <col min="7693" max="7693" width="11.5703125" style="99" bestFit="1" customWidth="1"/>
    <col min="7694" max="7694" width="10.42578125" style="99" bestFit="1" customWidth="1"/>
    <col min="7695" max="7695" width="6.42578125" style="99" bestFit="1" customWidth="1"/>
    <col min="7696" max="7696" width="11" style="99" bestFit="1" customWidth="1"/>
    <col min="7697" max="7697" width="12.85546875" style="99" bestFit="1" customWidth="1"/>
    <col min="7698" max="7698" width="13.140625" style="99" bestFit="1" customWidth="1"/>
    <col min="7699" max="7699" width="9.140625" style="99" bestFit="1" customWidth="1"/>
    <col min="7700" max="7701" width="8.7109375" style="99" bestFit="1" customWidth="1"/>
    <col min="7702" max="7702" width="10.85546875" style="99" bestFit="1" customWidth="1"/>
    <col min="7703" max="7703" width="15.42578125" style="99" bestFit="1" customWidth="1"/>
    <col min="7704" max="7704" width="8.85546875" style="99" bestFit="1" customWidth="1"/>
    <col min="7705" max="7705" width="9.85546875" style="99" bestFit="1" customWidth="1"/>
    <col min="7706" max="7706" width="8.28515625" style="99" bestFit="1" customWidth="1"/>
    <col min="7707" max="7707" width="8.140625" style="99" bestFit="1" customWidth="1"/>
    <col min="7708" max="7708" width="9.7109375" style="99" bestFit="1" customWidth="1"/>
    <col min="7709" max="7709" width="8.28515625" style="99" bestFit="1" customWidth="1"/>
    <col min="7710" max="7936" width="7.85546875" style="99"/>
    <col min="7937" max="7937" width="5.7109375" style="99" customWidth="1"/>
    <col min="7938" max="7938" width="34.5703125" style="99" customWidth="1"/>
    <col min="7939" max="7939" width="9.140625" style="99" customWidth="1"/>
    <col min="7940" max="7940" width="6.42578125" style="99" bestFit="1" customWidth="1"/>
    <col min="7941" max="7941" width="7" style="99" bestFit="1" customWidth="1"/>
    <col min="7942" max="7942" width="7.140625" style="99" bestFit="1" customWidth="1"/>
    <col min="7943" max="7943" width="12.85546875" style="99" bestFit="1" customWidth="1"/>
    <col min="7944" max="7944" width="6" style="99" bestFit="1" customWidth="1"/>
    <col min="7945" max="7945" width="5.7109375" style="99" bestFit="1" customWidth="1"/>
    <col min="7946" max="7946" width="8.28515625" style="99" bestFit="1" customWidth="1"/>
    <col min="7947" max="7947" width="9.140625" style="99" bestFit="1" customWidth="1"/>
    <col min="7948" max="7948" width="10" style="99" bestFit="1" customWidth="1"/>
    <col min="7949" max="7949" width="11.5703125" style="99" bestFit="1" customWidth="1"/>
    <col min="7950" max="7950" width="10.42578125" style="99" bestFit="1" customWidth="1"/>
    <col min="7951" max="7951" width="6.42578125" style="99" bestFit="1" customWidth="1"/>
    <col min="7952" max="7952" width="11" style="99" bestFit="1" customWidth="1"/>
    <col min="7953" max="7953" width="12.85546875" style="99" bestFit="1" customWidth="1"/>
    <col min="7954" max="7954" width="13.140625" style="99" bestFit="1" customWidth="1"/>
    <col min="7955" max="7955" width="9.140625" style="99" bestFit="1" customWidth="1"/>
    <col min="7956" max="7957" width="8.7109375" style="99" bestFit="1" customWidth="1"/>
    <col min="7958" max="7958" width="10.85546875" style="99" bestFit="1" customWidth="1"/>
    <col min="7959" max="7959" width="15.42578125" style="99" bestFit="1" customWidth="1"/>
    <col min="7960" max="7960" width="8.85546875" style="99" bestFit="1" customWidth="1"/>
    <col min="7961" max="7961" width="9.85546875" style="99" bestFit="1" customWidth="1"/>
    <col min="7962" max="7962" width="8.28515625" style="99" bestFit="1" customWidth="1"/>
    <col min="7963" max="7963" width="8.140625" style="99" bestFit="1" customWidth="1"/>
    <col min="7964" max="7964" width="9.7109375" style="99" bestFit="1" customWidth="1"/>
    <col min="7965" max="7965" width="8.28515625" style="99" bestFit="1" customWidth="1"/>
    <col min="7966" max="8192" width="7.85546875" style="99"/>
    <col min="8193" max="8193" width="5.7109375" style="99" customWidth="1"/>
    <col min="8194" max="8194" width="34.5703125" style="99" customWidth="1"/>
    <col min="8195" max="8195" width="9.140625" style="99" customWidth="1"/>
    <col min="8196" max="8196" width="6.42578125" style="99" bestFit="1" customWidth="1"/>
    <col min="8197" max="8197" width="7" style="99" bestFit="1" customWidth="1"/>
    <col min="8198" max="8198" width="7.140625" style="99" bestFit="1" customWidth="1"/>
    <col min="8199" max="8199" width="12.85546875" style="99" bestFit="1" customWidth="1"/>
    <col min="8200" max="8200" width="6" style="99" bestFit="1" customWidth="1"/>
    <col min="8201" max="8201" width="5.7109375" style="99" bestFit="1" customWidth="1"/>
    <col min="8202" max="8202" width="8.28515625" style="99" bestFit="1" customWidth="1"/>
    <col min="8203" max="8203" width="9.140625" style="99" bestFit="1" customWidth="1"/>
    <col min="8204" max="8204" width="10" style="99" bestFit="1" customWidth="1"/>
    <col min="8205" max="8205" width="11.5703125" style="99" bestFit="1" customWidth="1"/>
    <col min="8206" max="8206" width="10.42578125" style="99" bestFit="1" customWidth="1"/>
    <col min="8207" max="8207" width="6.42578125" style="99" bestFit="1" customWidth="1"/>
    <col min="8208" max="8208" width="11" style="99" bestFit="1" customWidth="1"/>
    <col min="8209" max="8209" width="12.85546875" style="99" bestFit="1" customWidth="1"/>
    <col min="8210" max="8210" width="13.140625" style="99" bestFit="1" customWidth="1"/>
    <col min="8211" max="8211" width="9.140625" style="99" bestFit="1" customWidth="1"/>
    <col min="8212" max="8213" width="8.7109375" style="99" bestFit="1" customWidth="1"/>
    <col min="8214" max="8214" width="10.85546875" style="99" bestFit="1" customWidth="1"/>
    <col min="8215" max="8215" width="15.42578125" style="99" bestFit="1" customWidth="1"/>
    <col min="8216" max="8216" width="8.85546875" style="99" bestFit="1" customWidth="1"/>
    <col min="8217" max="8217" width="9.85546875" style="99" bestFit="1" customWidth="1"/>
    <col min="8218" max="8218" width="8.28515625" style="99" bestFit="1" customWidth="1"/>
    <col min="8219" max="8219" width="8.140625" style="99" bestFit="1" customWidth="1"/>
    <col min="8220" max="8220" width="9.7109375" style="99" bestFit="1" customWidth="1"/>
    <col min="8221" max="8221" width="8.28515625" style="99" bestFit="1" customWidth="1"/>
    <col min="8222" max="8448" width="7.85546875" style="99"/>
    <col min="8449" max="8449" width="5.7109375" style="99" customWidth="1"/>
    <col min="8450" max="8450" width="34.5703125" style="99" customWidth="1"/>
    <col min="8451" max="8451" width="9.140625" style="99" customWidth="1"/>
    <col min="8452" max="8452" width="6.42578125" style="99" bestFit="1" customWidth="1"/>
    <col min="8453" max="8453" width="7" style="99" bestFit="1" customWidth="1"/>
    <col min="8454" max="8454" width="7.140625" style="99" bestFit="1" customWidth="1"/>
    <col min="8455" max="8455" width="12.85546875" style="99" bestFit="1" customWidth="1"/>
    <col min="8456" max="8456" width="6" style="99" bestFit="1" customWidth="1"/>
    <col min="8457" max="8457" width="5.7109375" style="99" bestFit="1" customWidth="1"/>
    <col min="8458" max="8458" width="8.28515625" style="99" bestFit="1" customWidth="1"/>
    <col min="8459" max="8459" width="9.140625" style="99" bestFit="1" customWidth="1"/>
    <col min="8460" max="8460" width="10" style="99" bestFit="1" customWidth="1"/>
    <col min="8461" max="8461" width="11.5703125" style="99" bestFit="1" customWidth="1"/>
    <col min="8462" max="8462" width="10.42578125" style="99" bestFit="1" customWidth="1"/>
    <col min="8463" max="8463" width="6.42578125" style="99" bestFit="1" customWidth="1"/>
    <col min="8464" max="8464" width="11" style="99" bestFit="1" customWidth="1"/>
    <col min="8465" max="8465" width="12.85546875" style="99" bestFit="1" customWidth="1"/>
    <col min="8466" max="8466" width="13.140625" style="99" bestFit="1" customWidth="1"/>
    <col min="8467" max="8467" width="9.140625" style="99" bestFit="1" customWidth="1"/>
    <col min="8468" max="8469" width="8.7109375" style="99" bestFit="1" customWidth="1"/>
    <col min="8470" max="8470" width="10.85546875" style="99" bestFit="1" customWidth="1"/>
    <col min="8471" max="8471" width="15.42578125" style="99" bestFit="1" customWidth="1"/>
    <col min="8472" max="8472" width="8.85546875" style="99" bestFit="1" customWidth="1"/>
    <col min="8473" max="8473" width="9.85546875" style="99" bestFit="1" customWidth="1"/>
    <col min="8474" max="8474" width="8.28515625" style="99" bestFit="1" customWidth="1"/>
    <col min="8475" max="8475" width="8.140625" style="99" bestFit="1" customWidth="1"/>
    <col min="8476" max="8476" width="9.7109375" style="99" bestFit="1" customWidth="1"/>
    <col min="8477" max="8477" width="8.28515625" style="99" bestFit="1" customWidth="1"/>
    <col min="8478" max="8704" width="7.85546875" style="99"/>
    <col min="8705" max="8705" width="5.7109375" style="99" customWidth="1"/>
    <col min="8706" max="8706" width="34.5703125" style="99" customWidth="1"/>
    <col min="8707" max="8707" width="9.140625" style="99" customWidth="1"/>
    <col min="8708" max="8708" width="6.42578125" style="99" bestFit="1" customWidth="1"/>
    <col min="8709" max="8709" width="7" style="99" bestFit="1" customWidth="1"/>
    <col min="8710" max="8710" width="7.140625" style="99" bestFit="1" customWidth="1"/>
    <col min="8711" max="8711" width="12.85546875" style="99" bestFit="1" customWidth="1"/>
    <col min="8712" max="8712" width="6" style="99" bestFit="1" customWidth="1"/>
    <col min="8713" max="8713" width="5.7109375" style="99" bestFit="1" customWidth="1"/>
    <col min="8714" max="8714" width="8.28515625" style="99" bestFit="1" customWidth="1"/>
    <col min="8715" max="8715" width="9.140625" style="99" bestFit="1" customWidth="1"/>
    <col min="8716" max="8716" width="10" style="99" bestFit="1" customWidth="1"/>
    <col min="8717" max="8717" width="11.5703125" style="99" bestFit="1" customWidth="1"/>
    <col min="8718" max="8718" width="10.42578125" style="99" bestFit="1" customWidth="1"/>
    <col min="8719" max="8719" width="6.42578125" style="99" bestFit="1" customWidth="1"/>
    <col min="8720" max="8720" width="11" style="99" bestFit="1" customWidth="1"/>
    <col min="8721" max="8721" width="12.85546875" style="99" bestFit="1" customWidth="1"/>
    <col min="8722" max="8722" width="13.140625" style="99" bestFit="1" customWidth="1"/>
    <col min="8723" max="8723" width="9.140625" style="99" bestFit="1" customWidth="1"/>
    <col min="8724" max="8725" width="8.7109375" style="99" bestFit="1" customWidth="1"/>
    <col min="8726" max="8726" width="10.85546875" style="99" bestFit="1" customWidth="1"/>
    <col min="8727" max="8727" width="15.42578125" style="99" bestFit="1" customWidth="1"/>
    <col min="8728" max="8728" width="8.85546875" style="99" bestFit="1" customWidth="1"/>
    <col min="8729" max="8729" width="9.85546875" style="99" bestFit="1" customWidth="1"/>
    <col min="8730" max="8730" width="8.28515625" style="99" bestFit="1" customWidth="1"/>
    <col min="8731" max="8731" width="8.140625" style="99" bestFit="1" customWidth="1"/>
    <col min="8732" max="8732" width="9.7109375" style="99" bestFit="1" customWidth="1"/>
    <col min="8733" max="8733" width="8.28515625" style="99" bestFit="1" customWidth="1"/>
    <col min="8734" max="8960" width="7.85546875" style="99"/>
    <col min="8961" max="8961" width="5.7109375" style="99" customWidth="1"/>
    <col min="8962" max="8962" width="34.5703125" style="99" customWidth="1"/>
    <col min="8963" max="8963" width="9.140625" style="99" customWidth="1"/>
    <col min="8964" max="8964" width="6.42578125" style="99" bestFit="1" customWidth="1"/>
    <col min="8965" max="8965" width="7" style="99" bestFit="1" customWidth="1"/>
    <col min="8966" max="8966" width="7.140625" style="99" bestFit="1" customWidth="1"/>
    <col min="8967" max="8967" width="12.85546875" style="99" bestFit="1" customWidth="1"/>
    <col min="8968" max="8968" width="6" style="99" bestFit="1" customWidth="1"/>
    <col min="8969" max="8969" width="5.7109375" style="99" bestFit="1" customWidth="1"/>
    <col min="8970" max="8970" width="8.28515625" style="99" bestFit="1" customWidth="1"/>
    <col min="8971" max="8971" width="9.140625" style="99" bestFit="1" customWidth="1"/>
    <col min="8972" max="8972" width="10" style="99" bestFit="1" customWidth="1"/>
    <col min="8973" max="8973" width="11.5703125" style="99" bestFit="1" customWidth="1"/>
    <col min="8974" max="8974" width="10.42578125" style="99" bestFit="1" customWidth="1"/>
    <col min="8975" max="8975" width="6.42578125" style="99" bestFit="1" customWidth="1"/>
    <col min="8976" max="8976" width="11" style="99" bestFit="1" customWidth="1"/>
    <col min="8977" max="8977" width="12.85546875" style="99" bestFit="1" customWidth="1"/>
    <col min="8978" max="8978" width="13.140625" style="99" bestFit="1" customWidth="1"/>
    <col min="8979" max="8979" width="9.140625" style="99" bestFit="1" customWidth="1"/>
    <col min="8980" max="8981" width="8.7109375" style="99" bestFit="1" customWidth="1"/>
    <col min="8982" max="8982" width="10.85546875" style="99" bestFit="1" customWidth="1"/>
    <col min="8983" max="8983" width="15.42578125" style="99" bestFit="1" customWidth="1"/>
    <col min="8984" max="8984" width="8.85546875" style="99" bestFit="1" customWidth="1"/>
    <col min="8985" max="8985" width="9.85546875" style="99" bestFit="1" customWidth="1"/>
    <col min="8986" max="8986" width="8.28515625" style="99" bestFit="1" customWidth="1"/>
    <col min="8987" max="8987" width="8.140625" style="99" bestFit="1" customWidth="1"/>
    <col min="8988" max="8988" width="9.7109375" style="99" bestFit="1" customWidth="1"/>
    <col min="8989" max="8989" width="8.28515625" style="99" bestFit="1" customWidth="1"/>
    <col min="8990" max="9216" width="7.85546875" style="99"/>
    <col min="9217" max="9217" width="5.7109375" style="99" customWidth="1"/>
    <col min="9218" max="9218" width="34.5703125" style="99" customWidth="1"/>
    <col min="9219" max="9219" width="9.140625" style="99" customWidth="1"/>
    <col min="9220" max="9220" width="6.42578125" style="99" bestFit="1" customWidth="1"/>
    <col min="9221" max="9221" width="7" style="99" bestFit="1" customWidth="1"/>
    <col min="9222" max="9222" width="7.140625" style="99" bestFit="1" customWidth="1"/>
    <col min="9223" max="9223" width="12.85546875" style="99" bestFit="1" customWidth="1"/>
    <col min="9224" max="9224" width="6" style="99" bestFit="1" customWidth="1"/>
    <col min="9225" max="9225" width="5.7109375" style="99" bestFit="1" customWidth="1"/>
    <col min="9226" max="9226" width="8.28515625" style="99" bestFit="1" customWidth="1"/>
    <col min="9227" max="9227" width="9.140625" style="99" bestFit="1" customWidth="1"/>
    <col min="9228" max="9228" width="10" style="99" bestFit="1" customWidth="1"/>
    <col min="9229" max="9229" width="11.5703125" style="99" bestFit="1" customWidth="1"/>
    <col min="9230" max="9230" width="10.42578125" style="99" bestFit="1" customWidth="1"/>
    <col min="9231" max="9231" width="6.42578125" style="99" bestFit="1" customWidth="1"/>
    <col min="9232" max="9232" width="11" style="99" bestFit="1" customWidth="1"/>
    <col min="9233" max="9233" width="12.85546875" style="99" bestFit="1" customWidth="1"/>
    <col min="9234" max="9234" width="13.140625" style="99" bestFit="1" customWidth="1"/>
    <col min="9235" max="9235" width="9.140625" style="99" bestFit="1" customWidth="1"/>
    <col min="9236" max="9237" width="8.7109375" style="99" bestFit="1" customWidth="1"/>
    <col min="9238" max="9238" width="10.85546875" style="99" bestFit="1" customWidth="1"/>
    <col min="9239" max="9239" width="15.42578125" style="99" bestFit="1" customWidth="1"/>
    <col min="9240" max="9240" width="8.85546875" style="99" bestFit="1" customWidth="1"/>
    <col min="9241" max="9241" width="9.85546875" style="99" bestFit="1" customWidth="1"/>
    <col min="9242" max="9242" width="8.28515625" style="99" bestFit="1" customWidth="1"/>
    <col min="9243" max="9243" width="8.140625" style="99" bestFit="1" customWidth="1"/>
    <col min="9244" max="9244" width="9.7109375" style="99" bestFit="1" customWidth="1"/>
    <col min="9245" max="9245" width="8.28515625" style="99" bestFit="1" customWidth="1"/>
    <col min="9246" max="9472" width="7.85546875" style="99"/>
    <col min="9473" max="9473" width="5.7109375" style="99" customWidth="1"/>
    <col min="9474" max="9474" width="34.5703125" style="99" customWidth="1"/>
    <col min="9475" max="9475" width="9.140625" style="99" customWidth="1"/>
    <col min="9476" max="9476" width="6.42578125" style="99" bestFit="1" customWidth="1"/>
    <col min="9477" max="9477" width="7" style="99" bestFit="1" customWidth="1"/>
    <col min="9478" max="9478" width="7.140625" style="99" bestFit="1" customWidth="1"/>
    <col min="9479" max="9479" width="12.85546875" style="99" bestFit="1" customWidth="1"/>
    <col min="9480" max="9480" width="6" style="99" bestFit="1" customWidth="1"/>
    <col min="9481" max="9481" width="5.7109375" style="99" bestFit="1" customWidth="1"/>
    <col min="9482" max="9482" width="8.28515625" style="99" bestFit="1" customWidth="1"/>
    <col min="9483" max="9483" width="9.140625" style="99" bestFit="1" customWidth="1"/>
    <col min="9484" max="9484" width="10" style="99" bestFit="1" customWidth="1"/>
    <col min="9485" max="9485" width="11.5703125" style="99" bestFit="1" customWidth="1"/>
    <col min="9486" max="9486" width="10.42578125" style="99" bestFit="1" customWidth="1"/>
    <col min="9487" max="9487" width="6.42578125" style="99" bestFit="1" customWidth="1"/>
    <col min="9488" max="9488" width="11" style="99" bestFit="1" customWidth="1"/>
    <col min="9489" max="9489" width="12.85546875" style="99" bestFit="1" customWidth="1"/>
    <col min="9490" max="9490" width="13.140625" style="99" bestFit="1" customWidth="1"/>
    <col min="9491" max="9491" width="9.140625" style="99" bestFit="1" customWidth="1"/>
    <col min="9492" max="9493" width="8.7109375" style="99" bestFit="1" customWidth="1"/>
    <col min="9494" max="9494" width="10.85546875" style="99" bestFit="1" customWidth="1"/>
    <col min="9495" max="9495" width="15.42578125" style="99" bestFit="1" customWidth="1"/>
    <col min="9496" max="9496" width="8.85546875" style="99" bestFit="1" customWidth="1"/>
    <col min="9497" max="9497" width="9.85546875" style="99" bestFit="1" customWidth="1"/>
    <col min="9498" max="9498" width="8.28515625" style="99" bestFit="1" customWidth="1"/>
    <col min="9499" max="9499" width="8.140625" style="99" bestFit="1" customWidth="1"/>
    <col min="9500" max="9500" width="9.7109375" style="99" bestFit="1" customWidth="1"/>
    <col min="9501" max="9501" width="8.28515625" style="99" bestFit="1" customWidth="1"/>
    <col min="9502" max="9728" width="7.85546875" style="99"/>
    <col min="9729" max="9729" width="5.7109375" style="99" customWidth="1"/>
    <col min="9730" max="9730" width="34.5703125" style="99" customWidth="1"/>
    <col min="9731" max="9731" width="9.140625" style="99" customWidth="1"/>
    <col min="9732" max="9732" width="6.42578125" style="99" bestFit="1" customWidth="1"/>
    <col min="9733" max="9733" width="7" style="99" bestFit="1" customWidth="1"/>
    <col min="9734" max="9734" width="7.140625" style="99" bestFit="1" customWidth="1"/>
    <col min="9735" max="9735" width="12.85546875" style="99" bestFit="1" customWidth="1"/>
    <col min="9736" max="9736" width="6" style="99" bestFit="1" customWidth="1"/>
    <col min="9737" max="9737" width="5.7109375" style="99" bestFit="1" customWidth="1"/>
    <col min="9738" max="9738" width="8.28515625" style="99" bestFit="1" customWidth="1"/>
    <col min="9739" max="9739" width="9.140625" style="99" bestFit="1" customWidth="1"/>
    <col min="9740" max="9740" width="10" style="99" bestFit="1" customWidth="1"/>
    <col min="9741" max="9741" width="11.5703125" style="99" bestFit="1" customWidth="1"/>
    <col min="9742" max="9742" width="10.42578125" style="99" bestFit="1" customWidth="1"/>
    <col min="9743" max="9743" width="6.42578125" style="99" bestFit="1" customWidth="1"/>
    <col min="9744" max="9744" width="11" style="99" bestFit="1" customWidth="1"/>
    <col min="9745" max="9745" width="12.85546875" style="99" bestFit="1" customWidth="1"/>
    <col min="9746" max="9746" width="13.140625" style="99" bestFit="1" customWidth="1"/>
    <col min="9747" max="9747" width="9.140625" style="99" bestFit="1" customWidth="1"/>
    <col min="9748" max="9749" width="8.7109375" style="99" bestFit="1" customWidth="1"/>
    <col min="9750" max="9750" width="10.85546875" style="99" bestFit="1" customWidth="1"/>
    <col min="9751" max="9751" width="15.42578125" style="99" bestFit="1" customWidth="1"/>
    <col min="9752" max="9752" width="8.85546875" style="99" bestFit="1" customWidth="1"/>
    <col min="9753" max="9753" width="9.85546875" style="99" bestFit="1" customWidth="1"/>
    <col min="9754" max="9754" width="8.28515625" style="99" bestFit="1" customWidth="1"/>
    <col min="9755" max="9755" width="8.140625" style="99" bestFit="1" customWidth="1"/>
    <col min="9756" max="9756" width="9.7109375" style="99" bestFit="1" customWidth="1"/>
    <col min="9757" max="9757" width="8.28515625" style="99" bestFit="1" customWidth="1"/>
    <col min="9758" max="9984" width="7.85546875" style="99"/>
    <col min="9985" max="9985" width="5.7109375" style="99" customWidth="1"/>
    <col min="9986" max="9986" width="34.5703125" style="99" customWidth="1"/>
    <col min="9987" max="9987" width="9.140625" style="99" customWidth="1"/>
    <col min="9988" max="9988" width="6.42578125" style="99" bestFit="1" customWidth="1"/>
    <col min="9989" max="9989" width="7" style="99" bestFit="1" customWidth="1"/>
    <col min="9990" max="9990" width="7.140625" style="99" bestFit="1" customWidth="1"/>
    <col min="9991" max="9991" width="12.85546875" style="99" bestFit="1" customWidth="1"/>
    <col min="9992" max="9992" width="6" style="99" bestFit="1" customWidth="1"/>
    <col min="9993" max="9993" width="5.7109375" style="99" bestFit="1" customWidth="1"/>
    <col min="9994" max="9994" width="8.28515625" style="99" bestFit="1" customWidth="1"/>
    <col min="9995" max="9995" width="9.140625" style="99" bestFit="1" customWidth="1"/>
    <col min="9996" max="9996" width="10" style="99" bestFit="1" customWidth="1"/>
    <col min="9997" max="9997" width="11.5703125" style="99" bestFit="1" customWidth="1"/>
    <col min="9998" max="9998" width="10.42578125" style="99" bestFit="1" customWidth="1"/>
    <col min="9999" max="9999" width="6.42578125" style="99" bestFit="1" customWidth="1"/>
    <col min="10000" max="10000" width="11" style="99" bestFit="1" customWidth="1"/>
    <col min="10001" max="10001" width="12.85546875" style="99" bestFit="1" customWidth="1"/>
    <col min="10002" max="10002" width="13.140625" style="99" bestFit="1" customWidth="1"/>
    <col min="10003" max="10003" width="9.140625" style="99" bestFit="1" customWidth="1"/>
    <col min="10004" max="10005" width="8.7109375" style="99" bestFit="1" customWidth="1"/>
    <col min="10006" max="10006" width="10.85546875" style="99" bestFit="1" customWidth="1"/>
    <col min="10007" max="10007" width="15.42578125" style="99" bestFit="1" customWidth="1"/>
    <col min="10008" max="10008" width="8.85546875" style="99" bestFit="1" customWidth="1"/>
    <col min="10009" max="10009" width="9.85546875" style="99" bestFit="1" customWidth="1"/>
    <col min="10010" max="10010" width="8.28515625" style="99" bestFit="1" customWidth="1"/>
    <col min="10011" max="10011" width="8.140625" style="99" bestFit="1" customWidth="1"/>
    <col min="10012" max="10012" width="9.7109375" style="99" bestFit="1" customWidth="1"/>
    <col min="10013" max="10013" width="8.28515625" style="99" bestFit="1" customWidth="1"/>
    <col min="10014" max="10240" width="7.85546875" style="99"/>
    <col min="10241" max="10241" width="5.7109375" style="99" customWidth="1"/>
    <col min="10242" max="10242" width="34.5703125" style="99" customWidth="1"/>
    <col min="10243" max="10243" width="9.140625" style="99" customWidth="1"/>
    <col min="10244" max="10244" width="6.42578125" style="99" bestFit="1" customWidth="1"/>
    <col min="10245" max="10245" width="7" style="99" bestFit="1" customWidth="1"/>
    <col min="10246" max="10246" width="7.140625" style="99" bestFit="1" customWidth="1"/>
    <col min="10247" max="10247" width="12.85546875" style="99" bestFit="1" customWidth="1"/>
    <col min="10248" max="10248" width="6" style="99" bestFit="1" customWidth="1"/>
    <col min="10249" max="10249" width="5.7109375" style="99" bestFit="1" customWidth="1"/>
    <col min="10250" max="10250" width="8.28515625" style="99" bestFit="1" customWidth="1"/>
    <col min="10251" max="10251" width="9.140625" style="99" bestFit="1" customWidth="1"/>
    <col min="10252" max="10252" width="10" style="99" bestFit="1" customWidth="1"/>
    <col min="10253" max="10253" width="11.5703125" style="99" bestFit="1" customWidth="1"/>
    <col min="10254" max="10254" width="10.42578125" style="99" bestFit="1" customWidth="1"/>
    <col min="10255" max="10255" width="6.42578125" style="99" bestFit="1" customWidth="1"/>
    <col min="10256" max="10256" width="11" style="99" bestFit="1" customWidth="1"/>
    <col min="10257" max="10257" width="12.85546875" style="99" bestFit="1" customWidth="1"/>
    <col min="10258" max="10258" width="13.140625" style="99" bestFit="1" customWidth="1"/>
    <col min="10259" max="10259" width="9.140625" style="99" bestFit="1" customWidth="1"/>
    <col min="10260" max="10261" width="8.7109375" style="99" bestFit="1" customWidth="1"/>
    <col min="10262" max="10262" width="10.85546875" style="99" bestFit="1" customWidth="1"/>
    <col min="10263" max="10263" width="15.42578125" style="99" bestFit="1" customWidth="1"/>
    <col min="10264" max="10264" width="8.85546875" style="99" bestFit="1" customWidth="1"/>
    <col min="10265" max="10265" width="9.85546875" style="99" bestFit="1" customWidth="1"/>
    <col min="10266" max="10266" width="8.28515625" style="99" bestFit="1" customWidth="1"/>
    <col min="10267" max="10267" width="8.140625" style="99" bestFit="1" customWidth="1"/>
    <col min="10268" max="10268" width="9.7109375" style="99" bestFit="1" customWidth="1"/>
    <col min="10269" max="10269" width="8.28515625" style="99" bestFit="1" customWidth="1"/>
    <col min="10270" max="10496" width="7.85546875" style="99"/>
    <col min="10497" max="10497" width="5.7109375" style="99" customWidth="1"/>
    <col min="10498" max="10498" width="34.5703125" style="99" customWidth="1"/>
    <col min="10499" max="10499" width="9.140625" style="99" customWidth="1"/>
    <col min="10500" max="10500" width="6.42578125" style="99" bestFit="1" customWidth="1"/>
    <col min="10501" max="10501" width="7" style="99" bestFit="1" customWidth="1"/>
    <col min="10502" max="10502" width="7.140625" style="99" bestFit="1" customWidth="1"/>
    <col min="10503" max="10503" width="12.85546875" style="99" bestFit="1" customWidth="1"/>
    <col min="10504" max="10504" width="6" style="99" bestFit="1" customWidth="1"/>
    <col min="10505" max="10505" width="5.7109375" style="99" bestFit="1" customWidth="1"/>
    <col min="10506" max="10506" width="8.28515625" style="99" bestFit="1" customWidth="1"/>
    <col min="10507" max="10507" width="9.140625" style="99" bestFit="1" customWidth="1"/>
    <col min="10508" max="10508" width="10" style="99" bestFit="1" customWidth="1"/>
    <col min="10509" max="10509" width="11.5703125" style="99" bestFit="1" customWidth="1"/>
    <col min="10510" max="10510" width="10.42578125" style="99" bestFit="1" customWidth="1"/>
    <col min="10511" max="10511" width="6.42578125" style="99" bestFit="1" customWidth="1"/>
    <col min="10512" max="10512" width="11" style="99" bestFit="1" customWidth="1"/>
    <col min="10513" max="10513" width="12.85546875" style="99" bestFit="1" customWidth="1"/>
    <col min="10514" max="10514" width="13.140625" style="99" bestFit="1" customWidth="1"/>
    <col min="10515" max="10515" width="9.140625" style="99" bestFit="1" customWidth="1"/>
    <col min="10516" max="10517" width="8.7109375" style="99" bestFit="1" customWidth="1"/>
    <col min="10518" max="10518" width="10.85546875" style="99" bestFit="1" customWidth="1"/>
    <col min="10519" max="10519" width="15.42578125" style="99" bestFit="1" customWidth="1"/>
    <col min="10520" max="10520" width="8.85546875" style="99" bestFit="1" customWidth="1"/>
    <col min="10521" max="10521" width="9.85546875" style="99" bestFit="1" customWidth="1"/>
    <col min="10522" max="10522" width="8.28515625" style="99" bestFit="1" customWidth="1"/>
    <col min="10523" max="10523" width="8.140625" style="99" bestFit="1" customWidth="1"/>
    <col min="10524" max="10524" width="9.7109375" style="99" bestFit="1" customWidth="1"/>
    <col min="10525" max="10525" width="8.28515625" style="99" bestFit="1" customWidth="1"/>
    <col min="10526" max="10752" width="7.85546875" style="99"/>
    <col min="10753" max="10753" width="5.7109375" style="99" customWidth="1"/>
    <col min="10754" max="10754" width="34.5703125" style="99" customWidth="1"/>
    <col min="10755" max="10755" width="9.140625" style="99" customWidth="1"/>
    <col min="10756" max="10756" width="6.42578125" style="99" bestFit="1" customWidth="1"/>
    <col min="10757" max="10757" width="7" style="99" bestFit="1" customWidth="1"/>
    <col min="10758" max="10758" width="7.140625" style="99" bestFit="1" customWidth="1"/>
    <col min="10759" max="10759" width="12.85546875" style="99" bestFit="1" customWidth="1"/>
    <col min="10760" max="10760" width="6" style="99" bestFit="1" customWidth="1"/>
    <col min="10761" max="10761" width="5.7109375" style="99" bestFit="1" customWidth="1"/>
    <col min="10762" max="10762" width="8.28515625" style="99" bestFit="1" customWidth="1"/>
    <col min="10763" max="10763" width="9.140625" style="99" bestFit="1" customWidth="1"/>
    <col min="10764" max="10764" width="10" style="99" bestFit="1" customWidth="1"/>
    <col min="10765" max="10765" width="11.5703125" style="99" bestFit="1" customWidth="1"/>
    <col min="10766" max="10766" width="10.42578125" style="99" bestFit="1" customWidth="1"/>
    <col min="10767" max="10767" width="6.42578125" style="99" bestFit="1" customWidth="1"/>
    <col min="10768" max="10768" width="11" style="99" bestFit="1" customWidth="1"/>
    <col min="10769" max="10769" width="12.85546875" style="99" bestFit="1" customWidth="1"/>
    <col min="10770" max="10770" width="13.140625" style="99" bestFit="1" customWidth="1"/>
    <col min="10771" max="10771" width="9.140625" style="99" bestFit="1" customWidth="1"/>
    <col min="10772" max="10773" width="8.7109375" style="99" bestFit="1" customWidth="1"/>
    <col min="10774" max="10774" width="10.85546875" style="99" bestFit="1" customWidth="1"/>
    <col min="10775" max="10775" width="15.42578125" style="99" bestFit="1" customWidth="1"/>
    <col min="10776" max="10776" width="8.85546875" style="99" bestFit="1" customWidth="1"/>
    <col min="10777" max="10777" width="9.85546875" style="99" bestFit="1" customWidth="1"/>
    <col min="10778" max="10778" width="8.28515625" style="99" bestFit="1" customWidth="1"/>
    <col min="10779" max="10779" width="8.140625" style="99" bestFit="1" customWidth="1"/>
    <col min="10780" max="10780" width="9.7109375" style="99" bestFit="1" customWidth="1"/>
    <col min="10781" max="10781" width="8.28515625" style="99" bestFit="1" customWidth="1"/>
    <col min="10782" max="11008" width="7.85546875" style="99"/>
    <col min="11009" max="11009" width="5.7109375" style="99" customWidth="1"/>
    <col min="11010" max="11010" width="34.5703125" style="99" customWidth="1"/>
    <col min="11011" max="11011" width="9.140625" style="99" customWidth="1"/>
    <col min="11012" max="11012" width="6.42578125" style="99" bestFit="1" customWidth="1"/>
    <col min="11013" max="11013" width="7" style="99" bestFit="1" customWidth="1"/>
    <col min="11014" max="11014" width="7.140625" style="99" bestFit="1" customWidth="1"/>
    <col min="11015" max="11015" width="12.85546875" style="99" bestFit="1" customWidth="1"/>
    <col min="11016" max="11016" width="6" style="99" bestFit="1" customWidth="1"/>
    <col min="11017" max="11017" width="5.7109375" style="99" bestFit="1" customWidth="1"/>
    <col min="11018" max="11018" width="8.28515625" style="99" bestFit="1" customWidth="1"/>
    <col min="11019" max="11019" width="9.140625" style="99" bestFit="1" customWidth="1"/>
    <col min="11020" max="11020" width="10" style="99" bestFit="1" customWidth="1"/>
    <col min="11021" max="11021" width="11.5703125" style="99" bestFit="1" customWidth="1"/>
    <col min="11022" max="11022" width="10.42578125" style="99" bestFit="1" customWidth="1"/>
    <col min="11023" max="11023" width="6.42578125" style="99" bestFit="1" customWidth="1"/>
    <col min="11024" max="11024" width="11" style="99" bestFit="1" customWidth="1"/>
    <col min="11025" max="11025" width="12.85546875" style="99" bestFit="1" customWidth="1"/>
    <col min="11026" max="11026" width="13.140625" style="99" bestFit="1" customWidth="1"/>
    <col min="11027" max="11027" width="9.140625" style="99" bestFit="1" customWidth="1"/>
    <col min="11028" max="11029" width="8.7109375" style="99" bestFit="1" customWidth="1"/>
    <col min="11030" max="11030" width="10.85546875" style="99" bestFit="1" customWidth="1"/>
    <col min="11031" max="11031" width="15.42578125" style="99" bestFit="1" customWidth="1"/>
    <col min="11032" max="11032" width="8.85546875" style="99" bestFit="1" customWidth="1"/>
    <col min="11033" max="11033" width="9.85546875" style="99" bestFit="1" customWidth="1"/>
    <col min="11034" max="11034" width="8.28515625" style="99" bestFit="1" customWidth="1"/>
    <col min="11035" max="11035" width="8.140625" style="99" bestFit="1" customWidth="1"/>
    <col min="11036" max="11036" width="9.7109375" style="99" bestFit="1" customWidth="1"/>
    <col min="11037" max="11037" width="8.28515625" style="99" bestFit="1" customWidth="1"/>
    <col min="11038" max="11264" width="7.85546875" style="99"/>
    <col min="11265" max="11265" width="5.7109375" style="99" customWidth="1"/>
    <col min="11266" max="11266" width="34.5703125" style="99" customWidth="1"/>
    <col min="11267" max="11267" width="9.140625" style="99" customWidth="1"/>
    <col min="11268" max="11268" width="6.42578125" style="99" bestFit="1" customWidth="1"/>
    <col min="11269" max="11269" width="7" style="99" bestFit="1" customWidth="1"/>
    <col min="11270" max="11270" width="7.140625" style="99" bestFit="1" customWidth="1"/>
    <col min="11271" max="11271" width="12.85546875" style="99" bestFit="1" customWidth="1"/>
    <col min="11272" max="11272" width="6" style="99" bestFit="1" customWidth="1"/>
    <col min="11273" max="11273" width="5.7109375" style="99" bestFit="1" customWidth="1"/>
    <col min="11274" max="11274" width="8.28515625" style="99" bestFit="1" customWidth="1"/>
    <col min="11275" max="11275" width="9.140625" style="99" bestFit="1" customWidth="1"/>
    <col min="11276" max="11276" width="10" style="99" bestFit="1" customWidth="1"/>
    <col min="11277" max="11277" width="11.5703125" style="99" bestFit="1" customWidth="1"/>
    <col min="11278" max="11278" width="10.42578125" style="99" bestFit="1" customWidth="1"/>
    <col min="11279" max="11279" width="6.42578125" style="99" bestFit="1" customWidth="1"/>
    <col min="11280" max="11280" width="11" style="99" bestFit="1" customWidth="1"/>
    <col min="11281" max="11281" width="12.85546875" style="99" bestFit="1" customWidth="1"/>
    <col min="11282" max="11282" width="13.140625" style="99" bestFit="1" customWidth="1"/>
    <col min="11283" max="11283" width="9.140625" style="99" bestFit="1" customWidth="1"/>
    <col min="11284" max="11285" width="8.7109375" style="99" bestFit="1" customWidth="1"/>
    <col min="11286" max="11286" width="10.85546875" style="99" bestFit="1" customWidth="1"/>
    <col min="11287" max="11287" width="15.42578125" style="99" bestFit="1" customWidth="1"/>
    <col min="11288" max="11288" width="8.85546875" style="99" bestFit="1" customWidth="1"/>
    <col min="11289" max="11289" width="9.85546875" style="99" bestFit="1" customWidth="1"/>
    <col min="11290" max="11290" width="8.28515625" style="99" bestFit="1" customWidth="1"/>
    <col min="11291" max="11291" width="8.140625" style="99" bestFit="1" customWidth="1"/>
    <col min="11292" max="11292" width="9.7109375" style="99" bestFit="1" customWidth="1"/>
    <col min="11293" max="11293" width="8.28515625" style="99" bestFit="1" customWidth="1"/>
    <col min="11294" max="11520" width="7.85546875" style="99"/>
    <col min="11521" max="11521" width="5.7109375" style="99" customWidth="1"/>
    <col min="11522" max="11522" width="34.5703125" style="99" customWidth="1"/>
    <col min="11523" max="11523" width="9.140625" style="99" customWidth="1"/>
    <col min="11524" max="11524" width="6.42578125" style="99" bestFit="1" customWidth="1"/>
    <col min="11525" max="11525" width="7" style="99" bestFit="1" customWidth="1"/>
    <col min="11526" max="11526" width="7.140625" style="99" bestFit="1" customWidth="1"/>
    <col min="11527" max="11527" width="12.85546875" style="99" bestFit="1" customWidth="1"/>
    <col min="11528" max="11528" width="6" style="99" bestFit="1" customWidth="1"/>
    <col min="11529" max="11529" width="5.7109375" style="99" bestFit="1" customWidth="1"/>
    <col min="11530" max="11530" width="8.28515625" style="99" bestFit="1" customWidth="1"/>
    <col min="11531" max="11531" width="9.140625" style="99" bestFit="1" customWidth="1"/>
    <col min="11532" max="11532" width="10" style="99" bestFit="1" customWidth="1"/>
    <col min="11533" max="11533" width="11.5703125" style="99" bestFit="1" customWidth="1"/>
    <col min="11534" max="11534" width="10.42578125" style="99" bestFit="1" customWidth="1"/>
    <col min="11535" max="11535" width="6.42578125" style="99" bestFit="1" customWidth="1"/>
    <col min="11536" max="11536" width="11" style="99" bestFit="1" customWidth="1"/>
    <col min="11537" max="11537" width="12.85546875" style="99" bestFit="1" customWidth="1"/>
    <col min="11538" max="11538" width="13.140625" style="99" bestFit="1" customWidth="1"/>
    <col min="11539" max="11539" width="9.140625" style="99" bestFit="1" customWidth="1"/>
    <col min="11540" max="11541" width="8.7109375" style="99" bestFit="1" customWidth="1"/>
    <col min="11542" max="11542" width="10.85546875" style="99" bestFit="1" customWidth="1"/>
    <col min="11543" max="11543" width="15.42578125" style="99" bestFit="1" customWidth="1"/>
    <col min="11544" max="11544" width="8.85546875" style="99" bestFit="1" customWidth="1"/>
    <col min="11545" max="11545" width="9.85546875" style="99" bestFit="1" customWidth="1"/>
    <col min="11546" max="11546" width="8.28515625" style="99" bestFit="1" customWidth="1"/>
    <col min="11547" max="11547" width="8.140625" style="99" bestFit="1" customWidth="1"/>
    <col min="11548" max="11548" width="9.7109375" style="99" bestFit="1" customWidth="1"/>
    <col min="11549" max="11549" width="8.28515625" style="99" bestFit="1" customWidth="1"/>
    <col min="11550" max="11776" width="7.85546875" style="99"/>
    <col min="11777" max="11777" width="5.7109375" style="99" customWidth="1"/>
    <col min="11778" max="11778" width="34.5703125" style="99" customWidth="1"/>
    <col min="11779" max="11779" width="9.140625" style="99" customWidth="1"/>
    <col min="11780" max="11780" width="6.42578125" style="99" bestFit="1" customWidth="1"/>
    <col min="11781" max="11781" width="7" style="99" bestFit="1" customWidth="1"/>
    <col min="11782" max="11782" width="7.140625" style="99" bestFit="1" customWidth="1"/>
    <col min="11783" max="11783" width="12.85546875" style="99" bestFit="1" customWidth="1"/>
    <col min="11784" max="11784" width="6" style="99" bestFit="1" customWidth="1"/>
    <col min="11785" max="11785" width="5.7109375" style="99" bestFit="1" customWidth="1"/>
    <col min="11786" max="11786" width="8.28515625" style="99" bestFit="1" customWidth="1"/>
    <col min="11787" max="11787" width="9.140625" style="99" bestFit="1" customWidth="1"/>
    <col min="11788" max="11788" width="10" style="99" bestFit="1" customWidth="1"/>
    <col min="11789" max="11789" width="11.5703125" style="99" bestFit="1" customWidth="1"/>
    <col min="11790" max="11790" width="10.42578125" style="99" bestFit="1" customWidth="1"/>
    <col min="11791" max="11791" width="6.42578125" style="99" bestFit="1" customWidth="1"/>
    <col min="11792" max="11792" width="11" style="99" bestFit="1" customWidth="1"/>
    <col min="11793" max="11793" width="12.85546875" style="99" bestFit="1" customWidth="1"/>
    <col min="11794" max="11794" width="13.140625" style="99" bestFit="1" customWidth="1"/>
    <col min="11795" max="11795" width="9.140625" style="99" bestFit="1" customWidth="1"/>
    <col min="11796" max="11797" width="8.7109375" style="99" bestFit="1" customWidth="1"/>
    <col min="11798" max="11798" width="10.85546875" style="99" bestFit="1" customWidth="1"/>
    <col min="11799" max="11799" width="15.42578125" style="99" bestFit="1" customWidth="1"/>
    <col min="11800" max="11800" width="8.85546875" style="99" bestFit="1" customWidth="1"/>
    <col min="11801" max="11801" width="9.85546875" style="99" bestFit="1" customWidth="1"/>
    <col min="11802" max="11802" width="8.28515625" style="99" bestFit="1" customWidth="1"/>
    <col min="11803" max="11803" width="8.140625" style="99" bestFit="1" customWidth="1"/>
    <col min="11804" max="11804" width="9.7109375" style="99" bestFit="1" customWidth="1"/>
    <col min="11805" max="11805" width="8.28515625" style="99" bestFit="1" customWidth="1"/>
    <col min="11806" max="12032" width="7.85546875" style="99"/>
    <col min="12033" max="12033" width="5.7109375" style="99" customWidth="1"/>
    <col min="12034" max="12034" width="34.5703125" style="99" customWidth="1"/>
    <col min="12035" max="12035" width="9.140625" style="99" customWidth="1"/>
    <col min="12036" max="12036" width="6.42578125" style="99" bestFit="1" customWidth="1"/>
    <col min="12037" max="12037" width="7" style="99" bestFit="1" customWidth="1"/>
    <col min="12038" max="12038" width="7.140625" style="99" bestFit="1" customWidth="1"/>
    <col min="12039" max="12039" width="12.85546875" style="99" bestFit="1" customWidth="1"/>
    <col min="12040" max="12040" width="6" style="99" bestFit="1" customWidth="1"/>
    <col min="12041" max="12041" width="5.7109375" style="99" bestFit="1" customWidth="1"/>
    <col min="12042" max="12042" width="8.28515625" style="99" bestFit="1" customWidth="1"/>
    <col min="12043" max="12043" width="9.140625" style="99" bestFit="1" customWidth="1"/>
    <col min="12044" max="12044" width="10" style="99" bestFit="1" customWidth="1"/>
    <col min="12045" max="12045" width="11.5703125" style="99" bestFit="1" customWidth="1"/>
    <col min="12046" max="12046" width="10.42578125" style="99" bestFit="1" customWidth="1"/>
    <col min="12047" max="12047" width="6.42578125" style="99" bestFit="1" customWidth="1"/>
    <col min="12048" max="12048" width="11" style="99" bestFit="1" customWidth="1"/>
    <col min="12049" max="12049" width="12.85546875" style="99" bestFit="1" customWidth="1"/>
    <col min="12050" max="12050" width="13.140625" style="99" bestFit="1" customWidth="1"/>
    <col min="12051" max="12051" width="9.140625" style="99" bestFit="1" customWidth="1"/>
    <col min="12052" max="12053" width="8.7109375" style="99" bestFit="1" customWidth="1"/>
    <col min="12054" max="12054" width="10.85546875" style="99" bestFit="1" customWidth="1"/>
    <col min="12055" max="12055" width="15.42578125" style="99" bestFit="1" customWidth="1"/>
    <col min="12056" max="12056" width="8.85546875" style="99" bestFit="1" customWidth="1"/>
    <col min="12057" max="12057" width="9.85546875" style="99" bestFit="1" customWidth="1"/>
    <col min="12058" max="12058" width="8.28515625" style="99" bestFit="1" customWidth="1"/>
    <col min="12059" max="12059" width="8.140625" style="99" bestFit="1" customWidth="1"/>
    <col min="12060" max="12060" width="9.7109375" style="99" bestFit="1" customWidth="1"/>
    <col min="12061" max="12061" width="8.28515625" style="99" bestFit="1" customWidth="1"/>
    <col min="12062" max="12288" width="7.85546875" style="99"/>
    <col min="12289" max="12289" width="5.7109375" style="99" customWidth="1"/>
    <col min="12290" max="12290" width="34.5703125" style="99" customWidth="1"/>
    <col min="12291" max="12291" width="9.140625" style="99" customWidth="1"/>
    <col min="12292" max="12292" width="6.42578125" style="99" bestFit="1" customWidth="1"/>
    <col min="12293" max="12293" width="7" style="99" bestFit="1" customWidth="1"/>
    <col min="12294" max="12294" width="7.140625" style="99" bestFit="1" customWidth="1"/>
    <col min="12295" max="12295" width="12.85546875" style="99" bestFit="1" customWidth="1"/>
    <col min="12296" max="12296" width="6" style="99" bestFit="1" customWidth="1"/>
    <col min="12297" max="12297" width="5.7109375" style="99" bestFit="1" customWidth="1"/>
    <col min="12298" max="12298" width="8.28515625" style="99" bestFit="1" customWidth="1"/>
    <col min="12299" max="12299" width="9.140625" style="99" bestFit="1" customWidth="1"/>
    <col min="12300" max="12300" width="10" style="99" bestFit="1" customWidth="1"/>
    <col min="12301" max="12301" width="11.5703125" style="99" bestFit="1" customWidth="1"/>
    <col min="12302" max="12302" width="10.42578125" style="99" bestFit="1" customWidth="1"/>
    <col min="12303" max="12303" width="6.42578125" style="99" bestFit="1" customWidth="1"/>
    <col min="12304" max="12304" width="11" style="99" bestFit="1" customWidth="1"/>
    <col min="12305" max="12305" width="12.85546875" style="99" bestFit="1" customWidth="1"/>
    <col min="12306" max="12306" width="13.140625" style="99" bestFit="1" customWidth="1"/>
    <col min="12307" max="12307" width="9.140625" style="99" bestFit="1" customWidth="1"/>
    <col min="12308" max="12309" width="8.7109375" style="99" bestFit="1" customWidth="1"/>
    <col min="12310" max="12310" width="10.85546875" style="99" bestFit="1" customWidth="1"/>
    <col min="12311" max="12311" width="15.42578125" style="99" bestFit="1" customWidth="1"/>
    <col min="12312" max="12312" width="8.85546875" style="99" bestFit="1" customWidth="1"/>
    <col min="12313" max="12313" width="9.85546875" style="99" bestFit="1" customWidth="1"/>
    <col min="12314" max="12314" width="8.28515625" style="99" bestFit="1" customWidth="1"/>
    <col min="12315" max="12315" width="8.140625" style="99" bestFit="1" customWidth="1"/>
    <col min="12316" max="12316" width="9.7109375" style="99" bestFit="1" customWidth="1"/>
    <col min="12317" max="12317" width="8.28515625" style="99" bestFit="1" customWidth="1"/>
    <col min="12318" max="12544" width="7.85546875" style="99"/>
    <col min="12545" max="12545" width="5.7109375" style="99" customWidth="1"/>
    <col min="12546" max="12546" width="34.5703125" style="99" customWidth="1"/>
    <col min="12547" max="12547" width="9.140625" style="99" customWidth="1"/>
    <col min="12548" max="12548" width="6.42578125" style="99" bestFit="1" customWidth="1"/>
    <col min="12549" max="12549" width="7" style="99" bestFit="1" customWidth="1"/>
    <col min="12550" max="12550" width="7.140625" style="99" bestFit="1" customWidth="1"/>
    <col min="12551" max="12551" width="12.85546875" style="99" bestFit="1" customWidth="1"/>
    <col min="12552" max="12552" width="6" style="99" bestFit="1" customWidth="1"/>
    <col min="12553" max="12553" width="5.7109375" style="99" bestFit="1" customWidth="1"/>
    <col min="12554" max="12554" width="8.28515625" style="99" bestFit="1" customWidth="1"/>
    <col min="12555" max="12555" width="9.140625" style="99" bestFit="1" customWidth="1"/>
    <col min="12556" max="12556" width="10" style="99" bestFit="1" customWidth="1"/>
    <col min="12557" max="12557" width="11.5703125" style="99" bestFit="1" customWidth="1"/>
    <col min="12558" max="12558" width="10.42578125" style="99" bestFit="1" customWidth="1"/>
    <col min="12559" max="12559" width="6.42578125" style="99" bestFit="1" customWidth="1"/>
    <col min="12560" max="12560" width="11" style="99" bestFit="1" customWidth="1"/>
    <col min="12561" max="12561" width="12.85546875" style="99" bestFit="1" customWidth="1"/>
    <col min="12562" max="12562" width="13.140625" style="99" bestFit="1" customWidth="1"/>
    <col min="12563" max="12563" width="9.140625" style="99" bestFit="1" customWidth="1"/>
    <col min="12564" max="12565" width="8.7109375" style="99" bestFit="1" customWidth="1"/>
    <col min="12566" max="12566" width="10.85546875" style="99" bestFit="1" customWidth="1"/>
    <col min="12567" max="12567" width="15.42578125" style="99" bestFit="1" customWidth="1"/>
    <col min="12568" max="12568" width="8.85546875" style="99" bestFit="1" customWidth="1"/>
    <col min="12569" max="12569" width="9.85546875" style="99" bestFit="1" customWidth="1"/>
    <col min="12570" max="12570" width="8.28515625" style="99" bestFit="1" customWidth="1"/>
    <col min="12571" max="12571" width="8.140625" style="99" bestFit="1" customWidth="1"/>
    <col min="12572" max="12572" width="9.7109375" style="99" bestFit="1" customWidth="1"/>
    <col min="12573" max="12573" width="8.28515625" style="99" bestFit="1" customWidth="1"/>
    <col min="12574" max="12800" width="7.85546875" style="99"/>
    <col min="12801" max="12801" width="5.7109375" style="99" customWidth="1"/>
    <col min="12802" max="12802" width="34.5703125" style="99" customWidth="1"/>
    <col min="12803" max="12803" width="9.140625" style="99" customWidth="1"/>
    <col min="12804" max="12804" width="6.42578125" style="99" bestFit="1" customWidth="1"/>
    <col min="12805" max="12805" width="7" style="99" bestFit="1" customWidth="1"/>
    <col min="12806" max="12806" width="7.140625" style="99" bestFit="1" customWidth="1"/>
    <col min="12807" max="12807" width="12.85546875" style="99" bestFit="1" customWidth="1"/>
    <col min="12808" max="12808" width="6" style="99" bestFit="1" customWidth="1"/>
    <col min="12809" max="12809" width="5.7109375" style="99" bestFit="1" customWidth="1"/>
    <col min="12810" max="12810" width="8.28515625" style="99" bestFit="1" customWidth="1"/>
    <col min="12811" max="12811" width="9.140625" style="99" bestFit="1" customWidth="1"/>
    <col min="12812" max="12812" width="10" style="99" bestFit="1" customWidth="1"/>
    <col min="12813" max="12813" width="11.5703125" style="99" bestFit="1" customWidth="1"/>
    <col min="12814" max="12814" width="10.42578125" style="99" bestFit="1" customWidth="1"/>
    <col min="12815" max="12815" width="6.42578125" style="99" bestFit="1" customWidth="1"/>
    <col min="12816" max="12816" width="11" style="99" bestFit="1" customWidth="1"/>
    <col min="12817" max="12817" width="12.85546875" style="99" bestFit="1" customWidth="1"/>
    <col min="12818" max="12818" width="13.140625" style="99" bestFit="1" customWidth="1"/>
    <col min="12819" max="12819" width="9.140625" style="99" bestFit="1" customWidth="1"/>
    <col min="12820" max="12821" width="8.7109375" style="99" bestFit="1" customWidth="1"/>
    <col min="12822" max="12822" width="10.85546875" style="99" bestFit="1" customWidth="1"/>
    <col min="12823" max="12823" width="15.42578125" style="99" bestFit="1" customWidth="1"/>
    <col min="12824" max="12824" width="8.85546875" style="99" bestFit="1" customWidth="1"/>
    <col min="12825" max="12825" width="9.85546875" style="99" bestFit="1" customWidth="1"/>
    <col min="12826" max="12826" width="8.28515625" style="99" bestFit="1" customWidth="1"/>
    <col min="12827" max="12827" width="8.140625" style="99" bestFit="1" customWidth="1"/>
    <col min="12828" max="12828" width="9.7109375" style="99" bestFit="1" customWidth="1"/>
    <col min="12829" max="12829" width="8.28515625" style="99" bestFit="1" customWidth="1"/>
    <col min="12830" max="13056" width="7.85546875" style="99"/>
    <col min="13057" max="13057" width="5.7109375" style="99" customWidth="1"/>
    <col min="13058" max="13058" width="34.5703125" style="99" customWidth="1"/>
    <col min="13059" max="13059" width="9.140625" style="99" customWidth="1"/>
    <col min="13060" max="13060" width="6.42578125" style="99" bestFit="1" customWidth="1"/>
    <col min="13061" max="13061" width="7" style="99" bestFit="1" customWidth="1"/>
    <col min="13062" max="13062" width="7.140625" style="99" bestFit="1" customWidth="1"/>
    <col min="13063" max="13063" width="12.85546875" style="99" bestFit="1" customWidth="1"/>
    <col min="13064" max="13064" width="6" style="99" bestFit="1" customWidth="1"/>
    <col min="13065" max="13065" width="5.7109375" style="99" bestFit="1" customWidth="1"/>
    <col min="13066" max="13066" width="8.28515625" style="99" bestFit="1" customWidth="1"/>
    <col min="13067" max="13067" width="9.140625" style="99" bestFit="1" customWidth="1"/>
    <col min="13068" max="13068" width="10" style="99" bestFit="1" customWidth="1"/>
    <col min="13069" max="13069" width="11.5703125" style="99" bestFit="1" customWidth="1"/>
    <col min="13070" max="13070" width="10.42578125" style="99" bestFit="1" customWidth="1"/>
    <col min="13071" max="13071" width="6.42578125" style="99" bestFit="1" customWidth="1"/>
    <col min="13072" max="13072" width="11" style="99" bestFit="1" customWidth="1"/>
    <col min="13073" max="13073" width="12.85546875" style="99" bestFit="1" customWidth="1"/>
    <col min="13074" max="13074" width="13.140625" style="99" bestFit="1" customWidth="1"/>
    <col min="13075" max="13075" width="9.140625" style="99" bestFit="1" customWidth="1"/>
    <col min="13076" max="13077" width="8.7109375" style="99" bestFit="1" customWidth="1"/>
    <col min="13078" max="13078" width="10.85546875" style="99" bestFit="1" customWidth="1"/>
    <col min="13079" max="13079" width="15.42578125" style="99" bestFit="1" customWidth="1"/>
    <col min="13080" max="13080" width="8.85546875" style="99" bestFit="1" customWidth="1"/>
    <col min="13081" max="13081" width="9.85546875" style="99" bestFit="1" customWidth="1"/>
    <col min="13082" max="13082" width="8.28515625" style="99" bestFit="1" customWidth="1"/>
    <col min="13083" max="13083" width="8.140625" style="99" bestFit="1" customWidth="1"/>
    <col min="13084" max="13084" width="9.7109375" style="99" bestFit="1" customWidth="1"/>
    <col min="13085" max="13085" width="8.28515625" style="99" bestFit="1" customWidth="1"/>
    <col min="13086" max="13312" width="7.85546875" style="99"/>
    <col min="13313" max="13313" width="5.7109375" style="99" customWidth="1"/>
    <col min="13314" max="13314" width="34.5703125" style="99" customWidth="1"/>
    <col min="13315" max="13315" width="9.140625" style="99" customWidth="1"/>
    <col min="13316" max="13316" width="6.42578125" style="99" bestFit="1" customWidth="1"/>
    <col min="13317" max="13317" width="7" style="99" bestFit="1" customWidth="1"/>
    <col min="13318" max="13318" width="7.140625" style="99" bestFit="1" customWidth="1"/>
    <col min="13319" max="13319" width="12.85546875" style="99" bestFit="1" customWidth="1"/>
    <col min="13320" max="13320" width="6" style="99" bestFit="1" customWidth="1"/>
    <col min="13321" max="13321" width="5.7109375" style="99" bestFit="1" customWidth="1"/>
    <col min="13322" max="13322" width="8.28515625" style="99" bestFit="1" customWidth="1"/>
    <col min="13323" max="13323" width="9.140625" style="99" bestFit="1" customWidth="1"/>
    <col min="13324" max="13324" width="10" style="99" bestFit="1" customWidth="1"/>
    <col min="13325" max="13325" width="11.5703125" style="99" bestFit="1" customWidth="1"/>
    <col min="13326" max="13326" width="10.42578125" style="99" bestFit="1" customWidth="1"/>
    <col min="13327" max="13327" width="6.42578125" style="99" bestFit="1" customWidth="1"/>
    <col min="13328" max="13328" width="11" style="99" bestFit="1" customWidth="1"/>
    <col min="13329" max="13329" width="12.85546875" style="99" bestFit="1" customWidth="1"/>
    <col min="13330" max="13330" width="13.140625" style="99" bestFit="1" customWidth="1"/>
    <col min="13331" max="13331" width="9.140625" style="99" bestFit="1" customWidth="1"/>
    <col min="13332" max="13333" width="8.7109375" style="99" bestFit="1" customWidth="1"/>
    <col min="13334" max="13334" width="10.85546875" style="99" bestFit="1" customWidth="1"/>
    <col min="13335" max="13335" width="15.42578125" style="99" bestFit="1" customWidth="1"/>
    <col min="13336" max="13336" width="8.85546875" style="99" bestFit="1" customWidth="1"/>
    <col min="13337" max="13337" width="9.85546875" style="99" bestFit="1" customWidth="1"/>
    <col min="13338" max="13338" width="8.28515625" style="99" bestFit="1" customWidth="1"/>
    <col min="13339" max="13339" width="8.140625" style="99" bestFit="1" customWidth="1"/>
    <col min="13340" max="13340" width="9.7109375" style="99" bestFit="1" customWidth="1"/>
    <col min="13341" max="13341" width="8.28515625" style="99" bestFit="1" customWidth="1"/>
    <col min="13342" max="13568" width="7.85546875" style="99"/>
    <col min="13569" max="13569" width="5.7109375" style="99" customWidth="1"/>
    <col min="13570" max="13570" width="34.5703125" style="99" customWidth="1"/>
    <col min="13571" max="13571" width="9.140625" style="99" customWidth="1"/>
    <col min="13572" max="13572" width="6.42578125" style="99" bestFit="1" customWidth="1"/>
    <col min="13573" max="13573" width="7" style="99" bestFit="1" customWidth="1"/>
    <col min="13574" max="13574" width="7.140625" style="99" bestFit="1" customWidth="1"/>
    <col min="13575" max="13575" width="12.85546875" style="99" bestFit="1" customWidth="1"/>
    <col min="13576" max="13576" width="6" style="99" bestFit="1" customWidth="1"/>
    <col min="13577" max="13577" width="5.7109375" style="99" bestFit="1" customWidth="1"/>
    <col min="13578" max="13578" width="8.28515625" style="99" bestFit="1" customWidth="1"/>
    <col min="13579" max="13579" width="9.140625" style="99" bestFit="1" customWidth="1"/>
    <col min="13580" max="13580" width="10" style="99" bestFit="1" customWidth="1"/>
    <col min="13581" max="13581" width="11.5703125" style="99" bestFit="1" customWidth="1"/>
    <col min="13582" max="13582" width="10.42578125" style="99" bestFit="1" customWidth="1"/>
    <col min="13583" max="13583" width="6.42578125" style="99" bestFit="1" customWidth="1"/>
    <col min="13584" max="13584" width="11" style="99" bestFit="1" customWidth="1"/>
    <col min="13585" max="13585" width="12.85546875" style="99" bestFit="1" customWidth="1"/>
    <col min="13586" max="13586" width="13.140625" style="99" bestFit="1" customWidth="1"/>
    <col min="13587" max="13587" width="9.140625" style="99" bestFit="1" customWidth="1"/>
    <col min="13588" max="13589" width="8.7109375" style="99" bestFit="1" customWidth="1"/>
    <col min="13590" max="13590" width="10.85546875" style="99" bestFit="1" customWidth="1"/>
    <col min="13591" max="13591" width="15.42578125" style="99" bestFit="1" customWidth="1"/>
    <col min="13592" max="13592" width="8.85546875" style="99" bestFit="1" customWidth="1"/>
    <col min="13593" max="13593" width="9.85546875" style="99" bestFit="1" customWidth="1"/>
    <col min="13594" max="13594" width="8.28515625" style="99" bestFit="1" customWidth="1"/>
    <col min="13595" max="13595" width="8.140625" style="99" bestFit="1" customWidth="1"/>
    <col min="13596" max="13596" width="9.7109375" style="99" bestFit="1" customWidth="1"/>
    <col min="13597" max="13597" width="8.28515625" style="99" bestFit="1" customWidth="1"/>
    <col min="13598" max="13824" width="7.85546875" style="99"/>
    <col min="13825" max="13825" width="5.7109375" style="99" customWidth="1"/>
    <col min="13826" max="13826" width="34.5703125" style="99" customWidth="1"/>
    <col min="13827" max="13827" width="9.140625" style="99" customWidth="1"/>
    <col min="13828" max="13828" width="6.42578125" style="99" bestFit="1" customWidth="1"/>
    <col min="13829" max="13829" width="7" style="99" bestFit="1" customWidth="1"/>
    <col min="13830" max="13830" width="7.140625" style="99" bestFit="1" customWidth="1"/>
    <col min="13831" max="13831" width="12.85546875" style="99" bestFit="1" customWidth="1"/>
    <col min="13832" max="13832" width="6" style="99" bestFit="1" customWidth="1"/>
    <col min="13833" max="13833" width="5.7109375" style="99" bestFit="1" customWidth="1"/>
    <col min="13834" max="13834" width="8.28515625" style="99" bestFit="1" customWidth="1"/>
    <col min="13835" max="13835" width="9.140625" style="99" bestFit="1" customWidth="1"/>
    <col min="13836" max="13836" width="10" style="99" bestFit="1" customWidth="1"/>
    <col min="13837" max="13837" width="11.5703125" style="99" bestFit="1" customWidth="1"/>
    <col min="13838" max="13838" width="10.42578125" style="99" bestFit="1" customWidth="1"/>
    <col min="13839" max="13839" width="6.42578125" style="99" bestFit="1" customWidth="1"/>
    <col min="13840" max="13840" width="11" style="99" bestFit="1" customWidth="1"/>
    <col min="13841" max="13841" width="12.85546875" style="99" bestFit="1" customWidth="1"/>
    <col min="13842" max="13842" width="13.140625" style="99" bestFit="1" customWidth="1"/>
    <col min="13843" max="13843" width="9.140625" style="99" bestFit="1" customWidth="1"/>
    <col min="13844" max="13845" width="8.7109375" style="99" bestFit="1" customWidth="1"/>
    <col min="13846" max="13846" width="10.85546875" style="99" bestFit="1" customWidth="1"/>
    <col min="13847" max="13847" width="15.42578125" style="99" bestFit="1" customWidth="1"/>
    <col min="13848" max="13848" width="8.85546875" style="99" bestFit="1" customWidth="1"/>
    <col min="13849" max="13849" width="9.85546875" style="99" bestFit="1" customWidth="1"/>
    <col min="13850" max="13850" width="8.28515625" style="99" bestFit="1" customWidth="1"/>
    <col min="13851" max="13851" width="8.140625" style="99" bestFit="1" customWidth="1"/>
    <col min="13852" max="13852" width="9.7109375" style="99" bestFit="1" customWidth="1"/>
    <col min="13853" max="13853" width="8.28515625" style="99" bestFit="1" customWidth="1"/>
    <col min="13854" max="14080" width="7.85546875" style="99"/>
    <col min="14081" max="14081" width="5.7109375" style="99" customWidth="1"/>
    <col min="14082" max="14082" width="34.5703125" style="99" customWidth="1"/>
    <col min="14083" max="14083" width="9.140625" style="99" customWidth="1"/>
    <col min="14084" max="14084" width="6.42578125" style="99" bestFit="1" customWidth="1"/>
    <col min="14085" max="14085" width="7" style="99" bestFit="1" customWidth="1"/>
    <col min="14086" max="14086" width="7.140625" style="99" bestFit="1" customWidth="1"/>
    <col min="14087" max="14087" width="12.85546875" style="99" bestFit="1" customWidth="1"/>
    <col min="14088" max="14088" width="6" style="99" bestFit="1" customWidth="1"/>
    <col min="14089" max="14089" width="5.7109375" style="99" bestFit="1" customWidth="1"/>
    <col min="14090" max="14090" width="8.28515625" style="99" bestFit="1" customWidth="1"/>
    <col min="14091" max="14091" width="9.140625" style="99" bestFit="1" customWidth="1"/>
    <col min="14092" max="14092" width="10" style="99" bestFit="1" customWidth="1"/>
    <col min="14093" max="14093" width="11.5703125" style="99" bestFit="1" customWidth="1"/>
    <col min="14094" max="14094" width="10.42578125" style="99" bestFit="1" customWidth="1"/>
    <col min="14095" max="14095" width="6.42578125" style="99" bestFit="1" customWidth="1"/>
    <col min="14096" max="14096" width="11" style="99" bestFit="1" customWidth="1"/>
    <col min="14097" max="14097" width="12.85546875" style="99" bestFit="1" customWidth="1"/>
    <col min="14098" max="14098" width="13.140625" style="99" bestFit="1" customWidth="1"/>
    <col min="14099" max="14099" width="9.140625" style="99" bestFit="1" customWidth="1"/>
    <col min="14100" max="14101" width="8.7109375" style="99" bestFit="1" customWidth="1"/>
    <col min="14102" max="14102" width="10.85546875" style="99" bestFit="1" customWidth="1"/>
    <col min="14103" max="14103" width="15.42578125" style="99" bestFit="1" customWidth="1"/>
    <col min="14104" max="14104" width="8.85546875" style="99" bestFit="1" customWidth="1"/>
    <col min="14105" max="14105" width="9.85546875" style="99" bestFit="1" customWidth="1"/>
    <col min="14106" max="14106" width="8.28515625" style="99" bestFit="1" customWidth="1"/>
    <col min="14107" max="14107" width="8.140625" style="99" bestFit="1" customWidth="1"/>
    <col min="14108" max="14108" width="9.7109375" style="99" bestFit="1" customWidth="1"/>
    <col min="14109" max="14109" width="8.28515625" style="99" bestFit="1" customWidth="1"/>
    <col min="14110" max="14336" width="7.85546875" style="99"/>
    <col min="14337" max="14337" width="5.7109375" style="99" customWidth="1"/>
    <col min="14338" max="14338" width="34.5703125" style="99" customWidth="1"/>
    <col min="14339" max="14339" width="9.140625" style="99" customWidth="1"/>
    <col min="14340" max="14340" width="6.42578125" style="99" bestFit="1" customWidth="1"/>
    <col min="14341" max="14341" width="7" style="99" bestFit="1" customWidth="1"/>
    <col min="14342" max="14342" width="7.140625" style="99" bestFit="1" customWidth="1"/>
    <col min="14343" max="14343" width="12.85546875" style="99" bestFit="1" customWidth="1"/>
    <col min="14344" max="14344" width="6" style="99" bestFit="1" customWidth="1"/>
    <col min="14345" max="14345" width="5.7109375" style="99" bestFit="1" customWidth="1"/>
    <col min="14346" max="14346" width="8.28515625" style="99" bestFit="1" customWidth="1"/>
    <col min="14347" max="14347" width="9.140625" style="99" bestFit="1" customWidth="1"/>
    <col min="14348" max="14348" width="10" style="99" bestFit="1" customWidth="1"/>
    <col min="14349" max="14349" width="11.5703125" style="99" bestFit="1" customWidth="1"/>
    <col min="14350" max="14350" width="10.42578125" style="99" bestFit="1" customWidth="1"/>
    <col min="14351" max="14351" width="6.42578125" style="99" bestFit="1" customWidth="1"/>
    <col min="14352" max="14352" width="11" style="99" bestFit="1" customWidth="1"/>
    <col min="14353" max="14353" width="12.85546875" style="99" bestFit="1" customWidth="1"/>
    <col min="14354" max="14354" width="13.140625" style="99" bestFit="1" customWidth="1"/>
    <col min="14355" max="14355" width="9.140625" style="99" bestFit="1" customWidth="1"/>
    <col min="14356" max="14357" width="8.7109375" style="99" bestFit="1" customWidth="1"/>
    <col min="14358" max="14358" width="10.85546875" style="99" bestFit="1" customWidth="1"/>
    <col min="14359" max="14359" width="15.42578125" style="99" bestFit="1" customWidth="1"/>
    <col min="14360" max="14360" width="8.85546875" style="99" bestFit="1" customWidth="1"/>
    <col min="14361" max="14361" width="9.85546875" style="99" bestFit="1" customWidth="1"/>
    <col min="14362" max="14362" width="8.28515625" style="99" bestFit="1" customWidth="1"/>
    <col min="14363" max="14363" width="8.140625" style="99" bestFit="1" customWidth="1"/>
    <col min="14364" max="14364" width="9.7109375" style="99" bestFit="1" customWidth="1"/>
    <col min="14365" max="14365" width="8.28515625" style="99" bestFit="1" customWidth="1"/>
    <col min="14366" max="14592" width="7.85546875" style="99"/>
    <col min="14593" max="14593" width="5.7109375" style="99" customWidth="1"/>
    <col min="14594" max="14594" width="34.5703125" style="99" customWidth="1"/>
    <col min="14595" max="14595" width="9.140625" style="99" customWidth="1"/>
    <col min="14596" max="14596" width="6.42578125" style="99" bestFit="1" customWidth="1"/>
    <col min="14597" max="14597" width="7" style="99" bestFit="1" customWidth="1"/>
    <col min="14598" max="14598" width="7.140625" style="99" bestFit="1" customWidth="1"/>
    <col min="14599" max="14599" width="12.85546875" style="99" bestFit="1" customWidth="1"/>
    <col min="14600" max="14600" width="6" style="99" bestFit="1" customWidth="1"/>
    <col min="14601" max="14601" width="5.7109375" style="99" bestFit="1" customWidth="1"/>
    <col min="14602" max="14602" width="8.28515625" style="99" bestFit="1" customWidth="1"/>
    <col min="14603" max="14603" width="9.140625" style="99" bestFit="1" customWidth="1"/>
    <col min="14604" max="14604" width="10" style="99" bestFit="1" customWidth="1"/>
    <col min="14605" max="14605" width="11.5703125" style="99" bestFit="1" customWidth="1"/>
    <col min="14606" max="14606" width="10.42578125" style="99" bestFit="1" customWidth="1"/>
    <col min="14607" max="14607" width="6.42578125" style="99" bestFit="1" customWidth="1"/>
    <col min="14608" max="14608" width="11" style="99" bestFit="1" customWidth="1"/>
    <col min="14609" max="14609" width="12.85546875" style="99" bestFit="1" customWidth="1"/>
    <col min="14610" max="14610" width="13.140625" style="99" bestFit="1" customWidth="1"/>
    <col min="14611" max="14611" width="9.140625" style="99" bestFit="1" customWidth="1"/>
    <col min="14612" max="14613" width="8.7109375" style="99" bestFit="1" customWidth="1"/>
    <col min="14614" max="14614" width="10.85546875" style="99" bestFit="1" customWidth="1"/>
    <col min="14615" max="14615" width="15.42578125" style="99" bestFit="1" customWidth="1"/>
    <col min="14616" max="14616" width="8.85546875" style="99" bestFit="1" customWidth="1"/>
    <col min="14617" max="14617" width="9.85546875" style="99" bestFit="1" customWidth="1"/>
    <col min="14618" max="14618" width="8.28515625" style="99" bestFit="1" customWidth="1"/>
    <col min="14619" max="14619" width="8.140625" style="99" bestFit="1" customWidth="1"/>
    <col min="14620" max="14620" width="9.7109375" style="99" bestFit="1" customWidth="1"/>
    <col min="14621" max="14621" width="8.28515625" style="99" bestFit="1" customWidth="1"/>
    <col min="14622" max="14848" width="7.85546875" style="99"/>
    <col min="14849" max="14849" width="5.7109375" style="99" customWidth="1"/>
    <col min="14850" max="14850" width="34.5703125" style="99" customWidth="1"/>
    <col min="14851" max="14851" width="9.140625" style="99" customWidth="1"/>
    <col min="14852" max="14852" width="6.42578125" style="99" bestFit="1" customWidth="1"/>
    <col min="14853" max="14853" width="7" style="99" bestFit="1" customWidth="1"/>
    <col min="14854" max="14854" width="7.140625" style="99" bestFit="1" customWidth="1"/>
    <col min="14855" max="14855" width="12.85546875" style="99" bestFit="1" customWidth="1"/>
    <col min="14856" max="14856" width="6" style="99" bestFit="1" customWidth="1"/>
    <col min="14857" max="14857" width="5.7109375" style="99" bestFit="1" customWidth="1"/>
    <col min="14858" max="14858" width="8.28515625" style="99" bestFit="1" customWidth="1"/>
    <col min="14859" max="14859" width="9.140625" style="99" bestFit="1" customWidth="1"/>
    <col min="14860" max="14860" width="10" style="99" bestFit="1" customWidth="1"/>
    <col min="14861" max="14861" width="11.5703125" style="99" bestFit="1" customWidth="1"/>
    <col min="14862" max="14862" width="10.42578125" style="99" bestFit="1" customWidth="1"/>
    <col min="14863" max="14863" width="6.42578125" style="99" bestFit="1" customWidth="1"/>
    <col min="14864" max="14864" width="11" style="99" bestFit="1" customWidth="1"/>
    <col min="14865" max="14865" width="12.85546875" style="99" bestFit="1" customWidth="1"/>
    <col min="14866" max="14866" width="13.140625" style="99" bestFit="1" customWidth="1"/>
    <col min="14867" max="14867" width="9.140625" style="99" bestFit="1" customWidth="1"/>
    <col min="14868" max="14869" width="8.7109375" style="99" bestFit="1" customWidth="1"/>
    <col min="14870" max="14870" width="10.85546875" style="99" bestFit="1" customWidth="1"/>
    <col min="14871" max="14871" width="15.42578125" style="99" bestFit="1" customWidth="1"/>
    <col min="14872" max="14872" width="8.85546875" style="99" bestFit="1" customWidth="1"/>
    <col min="14873" max="14873" width="9.85546875" style="99" bestFit="1" customWidth="1"/>
    <col min="14874" max="14874" width="8.28515625" style="99" bestFit="1" customWidth="1"/>
    <col min="14875" max="14875" width="8.140625" style="99" bestFit="1" customWidth="1"/>
    <col min="14876" max="14876" width="9.7109375" style="99" bestFit="1" customWidth="1"/>
    <col min="14877" max="14877" width="8.28515625" style="99" bestFit="1" customWidth="1"/>
    <col min="14878" max="15104" width="7.85546875" style="99"/>
    <col min="15105" max="15105" width="5.7109375" style="99" customWidth="1"/>
    <col min="15106" max="15106" width="34.5703125" style="99" customWidth="1"/>
    <col min="15107" max="15107" width="9.140625" style="99" customWidth="1"/>
    <col min="15108" max="15108" width="6.42578125" style="99" bestFit="1" customWidth="1"/>
    <col min="15109" max="15109" width="7" style="99" bestFit="1" customWidth="1"/>
    <col min="15110" max="15110" width="7.140625" style="99" bestFit="1" customWidth="1"/>
    <col min="15111" max="15111" width="12.85546875" style="99" bestFit="1" customWidth="1"/>
    <col min="15112" max="15112" width="6" style="99" bestFit="1" customWidth="1"/>
    <col min="15113" max="15113" width="5.7109375" style="99" bestFit="1" customWidth="1"/>
    <col min="15114" max="15114" width="8.28515625" style="99" bestFit="1" customWidth="1"/>
    <col min="15115" max="15115" width="9.140625" style="99" bestFit="1" customWidth="1"/>
    <col min="15116" max="15116" width="10" style="99" bestFit="1" customWidth="1"/>
    <col min="15117" max="15117" width="11.5703125" style="99" bestFit="1" customWidth="1"/>
    <col min="15118" max="15118" width="10.42578125" style="99" bestFit="1" customWidth="1"/>
    <col min="15119" max="15119" width="6.42578125" style="99" bestFit="1" customWidth="1"/>
    <col min="15120" max="15120" width="11" style="99" bestFit="1" customWidth="1"/>
    <col min="15121" max="15121" width="12.85546875" style="99" bestFit="1" customWidth="1"/>
    <col min="15122" max="15122" width="13.140625" style="99" bestFit="1" customWidth="1"/>
    <col min="15123" max="15123" width="9.140625" style="99" bestFit="1" customWidth="1"/>
    <col min="15124" max="15125" width="8.7109375" style="99" bestFit="1" customWidth="1"/>
    <col min="15126" max="15126" width="10.85546875" style="99" bestFit="1" customWidth="1"/>
    <col min="15127" max="15127" width="15.42578125" style="99" bestFit="1" customWidth="1"/>
    <col min="15128" max="15128" width="8.85546875" style="99" bestFit="1" customWidth="1"/>
    <col min="15129" max="15129" width="9.85546875" style="99" bestFit="1" customWidth="1"/>
    <col min="15130" max="15130" width="8.28515625" style="99" bestFit="1" customWidth="1"/>
    <col min="15131" max="15131" width="8.140625" style="99" bestFit="1" customWidth="1"/>
    <col min="15132" max="15132" width="9.7109375" style="99" bestFit="1" customWidth="1"/>
    <col min="15133" max="15133" width="8.28515625" style="99" bestFit="1" customWidth="1"/>
    <col min="15134" max="15360" width="7.85546875" style="99"/>
    <col min="15361" max="15361" width="5.7109375" style="99" customWidth="1"/>
    <col min="15362" max="15362" width="34.5703125" style="99" customWidth="1"/>
    <col min="15363" max="15363" width="9.140625" style="99" customWidth="1"/>
    <col min="15364" max="15364" width="6.42578125" style="99" bestFit="1" customWidth="1"/>
    <col min="15365" max="15365" width="7" style="99" bestFit="1" customWidth="1"/>
    <col min="15366" max="15366" width="7.140625" style="99" bestFit="1" customWidth="1"/>
    <col min="15367" max="15367" width="12.85546875" style="99" bestFit="1" customWidth="1"/>
    <col min="15368" max="15368" width="6" style="99" bestFit="1" customWidth="1"/>
    <col min="15369" max="15369" width="5.7109375" style="99" bestFit="1" customWidth="1"/>
    <col min="15370" max="15370" width="8.28515625" style="99" bestFit="1" customWidth="1"/>
    <col min="15371" max="15371" width="9.140625" style="99" bestFit="1" customWidth="1"/>
    <col min="15372" max="15372" width="10" style="99" bestFit="1" customWidth="1"/>
    <col min="15373" max="15373" width="11.5703125" style="99" bestFit="1" customWidth="1"/>
    <col min="15374" max="15374" width="10.42578125" style="99" bestFit="1" customWidth="1"/>
    <col min="15375" max="15375" width="6.42578125" style="99" bestFit="1" customWidth="1"/>
    <col min="15376" max="15376" width="11" style="99" bestFit="1" customWidth="1"/>
    <col min="15377" max="15377" width="12.85546875" style="99" bestFit="1" customWidth="1"/>
    <col min="15378" max="15378" width="13.140625" style="99" bestFit="1" customWidth="1"/>
    <col min="15379" max="15379" width="9.140625" style="99" bestFit="1" customWidth="1"/>
    <col min="15380" max="15381" width="8.7109375" style="99" bestFit="1" customWidth="1"/>
    <col min="15382" max="15382" width="10.85546875" style="99" bestFit="1" customWidth="1"/>
    <col min="15383" max="15383" width="15.42578125" style="99" bestFit="1" customWidth="1"/>
    <col min="15384" max="15384" width="8.85546875" style="99" bestFit="1" customWidth="1"/>
    <col min="15385" max="15385" width="9.85546875" style="99" bestFit="1" customWidth="1"/>
    <col min="15386" max="15386" width="8.28515625" style="99" bestFit="1" customWidth="1"/>
    <col min="15387" max="15387" width="8.140625" style="99" bestFit="1" customWidth="1"/>
    <col min="15388" max="15388" width="9.7109375" style="99" bestFit="1" customWidth="1"/>
    <col min="15389" max="15389" width="8.28515625" style="99" bestFit="1" customWidth="1"/>
    <col min="15390" max="15616" width="7.85546875" style="99"/>
    <col min="15617" max="15617" width="5.7109375" style="99" customWidth="1"/>
    <col min="15618" max="15618" width="34.5703125" style="99" customWidth="1"/>
    <col min="15619" max="15619" width="9.140625" style="99" customWidth="1"/>
    <col min="15620" max="15620" width="6.42578125" style="99" bestFit="1" customWidth="1"/>
    <col min="15621" max="15621" width="7" style="99" bestFit="1" customWidth="1"/>
    <col min="15622" max="15622" width="7.140625" style="99" bestFit="1" customWidth="1"/>
    <col min="15623" max="15623" width="12.85546875" style="99" bestFit="1" customWidth="1"/>
    <col min="15624" max="15624" width="6" style="99" bestFit="1" customWidth="1"/>
    <col min="15625" max="15625" width="5.7109375" style="99" bestFit="1" customWidth="1"/>
    <col min="15626" max="15626" width="8.28515625" style="99" bestFit="1" customWidth="1"/>
    <col min="15627" max="15627" width="9.140625" style="99" bestFit="1" customWidth="1"/>
    <col min="15628" max="15628" width="10" style="99" bestFit="1" customWidth="1"/>
    <col min="15629" max="15629" width="11.5703125" style="99" bestFit="1" customWidth="1"/>
    <col min="15630" max="15630" width="10.42578125" style="99" bestFit="1" customWidth="1"/>
    <col min="15631" max="15631" width="6.42578125" style="99" bestFit="1" customWidth="1"/>
    <col min="15632" max="15632" width="11" style="99" bestFit="1" customWidth="1"/>
    <col min="15633" max="15633" width="12.85546875" style="99" bestFit="1" customWidth="1"/>
    <col min="15634" max="15634" width="13.140625" style="99" bestFit="1" customWidth="1"/>
    <col min="15635" max="15635" width="9.140625" style="99" bestFit="1" customWidth="1"/>
    <col min="15636" max="15637" width="8.7109375" style="99" bestFit="1" customWidth="1"/>
    <col min="15638" max="15638" width="10.85546875" style="99" bestFit="1" customWidth="1"/>
    <col min="15639" max="15639" width="15.42578125" style="99" bestFit="1" customWidth="1"/>
    <col min="15640" max="15640" width="8.85546875" style="99" bestFit="1" customWidth="1"/>
    <col min="15641" max="15641" width="9.85546875" style="99" bestFit="1" customWidth="1"/>
    <col min="15642" max="15642" width="8.28515625" style="99" bestFit="1" customWidth="1"/>
    <col min="15643" max="15643" width="8.140625" style="99" bestFit="1" customWidth="1"/>
    <col min="15644" max="15644" width="9.7109375" style="99" bestFit="1" customWidth="1"/>
    <col min="15645" max="15645" width="8.28515625" style="99" bestFit="1" customWidth="1"/>
    <col min="15646" max="15872" width="7.85546875" style="99"/>
    <col min="15873" max="15873" width="5.7109375" style="99" customWidth="1"/>
    <col min="15874" max="15874" width="34.5703125" style="99" customWidth="1"/>
    <col min="15875" max="15875" width="9.140625" style="99" customWidth="1"/>
    <col min="15876" max="15876" width="6.42578125" style="99" bestFit="1" customWidth="1"/>
    <col min="15877" max="15877" width="7" style="99" bestFit="1" customWidth="1"/>
    <col min="15878" max="15878" width="7.140625" style="99" bestFit="1" customWidth="1"/>
    <col min="15879" max="15879" width="12.85546875" style="99" bestFit="1" customWidth="1"/>
    <col min="15880" max="15880" width="6" style="99" bestFit="1" customWidth="1"/>
    <col min="15881" max="15881" width="5.7109375" style="99" bestFit="1" customWidth="1"/>
    <col min="15882" max="15882" width="8.28515625" style="99" bestFit="1" customWidth="1"/>
    <col min="15883" max="15883" width="9.140625" style="99" bestFit="1" customWidth="1"/>
    <col min="15884" max="15884" width="10" style="99" bestFit="1" customWidth="1"/>
    <col min="15885" max="15885" width="11.5703125" style="99" bestFit="1" customWidth="1"/>
    <col min="15886" max="15886" width="10.42578125" style="99" bestFit="1" customWidth="1"/>
    <col min="15887" max="15887" width="6.42578125" style="99" bestFit="1" customWidth="1"/>
    <col min="15888" max="15888" width="11" style="99" bestFit="1" customWidth="1"/>
    <col min="15889" max="15889" width="12.85546875" style="99" bestFit="1" customWidth="1"/>
    <col min="15890" max="15890" width="13.140625" style="99" bestFit="1" customWidth="1"/>
    <col min="15891" max="15891" width="9.140625" style="99" bestFit="1" customWidth="1"/>
    <col min="15892" max="15893" width="8.7109375" style="99" bestFit="1" customWidth="1"/>
    <col min="15894" max="15894" width="10.85546875" style="99" bestFit="1" customWidth="1"/>
    <col min="15895" max="15895" width="15.42578125" style="99" bestFit="1" customWidth="1"/>
    <col min="15896" max="15896" width="8.85546875" style="99" bestFit="1" customWidth="1"/>
    <col min="15897" max="15897" width="9.85546875" style="99" bestFit="1" customWidth="1"/>
    <col min="15898" max="15898" width="8.28515625" style="99" bestFit="1" customWidth="1"/>
    <col min="15899" max="15899" width="8.140625" style="99" bestFit="1" customWidth="1"/>
    <col min="15900" max="15900" width="9.7109375" style="99" bestFit="1" customWidth="1"/>
    <col min="15901" max="15901" width="8.28515625" style="99" bestFit="1" customWidth="1"/>
    <col min="15902" max="16128" width="7.85546875" style="99"/>
    <col min="16129" max="16129" width="5.7109375" style="99" customWidth="1"/>
    <col min="16130" max="16130" width="34.5703125" style="99" customWidth="1"/>
    <col min="16131" max="16131" width="9.140625" style="99" customWidth="1"/>
    <col min="16132" max="16132" width="6.42578125" style="99" bestFit="1" customWidth="1"/>
    <col min="16133" max="16133" width="7" style="99" bestFit="1" customWidth="1"/>
    <col min="16134" max="16134" width="7.140625" style="99" bestFit="1" customWidth="1"/>
    <col min="16135" max="16135" width="12.85546875" style="99" bestFit="1" customWidth="1"/>
    <col min="16136" max="16136" width="6" style="99" bestFit="1" customWidth="1"/>
    <col min="16137" max="16137" width="5.7109375" style="99" bestFit="1" customWidth="1"/>
    <col min="16138" max="16138" width="8.28515625" style="99" bestFit="1" customWidth="1"/>
    <col min="16139" max="16139" width="9.140625" style="99" bestFit="1" customWidth="1"/>
    <col min="16140" max="16140" width="10" style="99" bestFit="1" customWidth="1"/>
    <col min="16141" max="16141" width="11.5703125" style="99" bestFit="1" customWidth="1"/>
    <col min="16142" max="16142" width="10.42578125" style="99" bestFit="1" customWidth="1"/>
    <col min="16143" max="16143" width="6.42578125" style="99" bestFit="1" customWidth="1"/>
    <col min="16144" max="16144" width="11" style="99" bestFit="1" customWidth="1"/>
    <col min="16145" max="16145" width="12.85546875" style="99" bestFit="1" customWidth="1"/>
    <col min="16146" max="16146" width="13.140625" style="99" bestFit="1" customWidth="1"/>
    <col min="16147" max="16147" width="9.140625" style="99" bestFit="1" customWidth="1"/>
    <col min="16148" max="16149" width="8.7109375" style="99" bestFit="1" customWidth="1"/>
    <col min="16150" max="16150" width="10.85546875" style="99" bestFit="1" customWidth="1"/>
    <col min="16151" max="16151" width="15.42578125" style="99" bestFit="1" customWidth="1"/>
    <col min="16152" max="16152" width="8.85546875" style="99" bestFit="1" customWidth="1"/>
    <col min="16153" max="16153" width="9.85546875" style="99" bestFit="1" customWidth="1"/>
    <col min="16154" max="16154" width="8.28515625" style="99" bestFit="1" customWidth="1"/>
    <col min="16155" max="16155" width="8.140625" style="99" bestFit="1" customWidth="1"/>
    <col min="16156" max="16156" width="9.7109375" style="99" bestFit="1" customWidth="1"/>
    <col min="16157" max="16157" width="8.28515625" style="99" bestFit="1" customWidth="1"/>
    <col min="16158" max="16384" width="7.85546875" style="99"/>
  </cols>
  <sheetData>
    <row r="1" spans="1:32" ht="12" customHeight="1" x14ac:dyDescent="0.2">
      <c r="A1" s="454">
        <v>2012</v>
      </c>
      <c r="B1" s="455"/>
      <c r="C1" s="142" t="s">
        <v>0</v>
      </c>
      <c r="D1" s="143" t="s">
        <v>1</v>
      </c>
      <c r="E1" s="142" t="s">
        <v>2</v>
      </c>
      <c r="F1" s="144" t="s">
        <v>3</v>
      </c>
      <c r="G1" s="143" t="s">
        <v>4</v>
      </c>
      <c r="H1" s="143" t="s">
        <v>5</v>
      </c>
      <c r="I1" s="142" t="s">
        <v>6</v>
      </c>
      <c r="J1" s="142" t="s">
        <v>7</v>
      </c>
      <c r="K1" s="142" t="s">
        <v>8</v>
      </c>
      <c r="L1" s="142" t="s">
        <v>9</v>
      </c>
      <c r="M1" s="143" t="s">
        <v>10</v>
      </c>
      <c r="N1" s="143" t="s">
        <v>11</v>
      </c>
      <c r="O1" s="143" t="s">
        <v>12</v>
      </c>
      <c r="P1" s="143" t="s">
        <v>13</v>
      </c>
      <c r="Q1" s="143" t="s">
        <v>14</v>
      </c>
      <c r="R1" s="145" t="s">
        <v>15</v>
      </c>
      <c r="S1" s="143" t="s">
        <v>16</v>
      </c>
      <c r="T1" s="143" t="s">
        <v>17</v>
      </c>
      <c r="U1" s="143" t="s">
        <v>18</v>
      </c>
      <c r="V1" s="144" t="s">
        <v>19</v>
      </c>
      <c r="W1" s="146" t="s">
        <v>20</v>
      </c>
      <c r="X1" s="143" t="s">
        <v>21</v>
      </c>
      <c r="Y1" s="142" t="s">
        <v>99</v>
      </c>
      <c r="Z1" s="142" t="s">
        <v>23</v>
      </c>
      <c r="AA1" s="142" t="s">
        <v>24</v>
      </c>
      <c r="AB1" s="143" t="s">
        <v>25</v>
      </c>
      <c r="AC1" s="144" t="s">
        <v>3</v>
      </c>
    </row>
    <row r="2" spans="1:32" ht="12" customHeight="1" x14ac:dyDescent="0.2">
      <c r="A2" s="456"/>
      <c r="B2" s="457"/>
      <c r="C2" s="163"/>
      <c r="D2" s="163"/>
      <c r="E2" s="163"/>
      <c r="F2" s="148" t="s">
        <v>26</v>
      </c>
      <c r="G2" s="288" t="s">
        <v>27</v>
      </c>
      <c r="H2" s="190" t="s">
        <v>28</v>
      </c>
      <c r="I2" s="163"/>
      <c r="J2" s="163"/>
      <c r="K2" s="288"/>
      <c r="L2" s="190" t="s">
        <v>29</v>
      </c>
      <c r="M2" s="190" t="s">
        <v>30</v>
      </c>
      <c r="N2" s="190" t="s">
        <v>31</v>
      </c>
      <c r="O2" s="190"/>
      <c r="P2" s="190" t="s">
        <v>32</v>
      </c>
      <c r="Q2" s="288" t="s">
        <v>33</v>
      </c>
      <c r="R2" s="151" t="s">
        <v>34</v>
      </c>
      <c r="S2" s="190" t="s">
        <v>35</v>
      </c>
      <c r="T2" s="190" t="s">
        <v>36</v>
      </c>
      <c r="U2" s="190" t="s">
        <v>36</v>
      </c>
      <c r="V2" s="148"/>
      <c r="W2" s="152" t="s">
        <v>37</v>
      </c>
      <c r="X2" s="190" t="s">
        <v>38</v>
      </c>
      <c r="Y2" s="190"/>
      <c r="Z2" s="190" t="s">
        <v>39</v>
      </c>
      <c r="AA2" s="190"/>
      <c r="AB2" s="190" t="s">
        <v>40</v>
      </c>
      <c r="AC2" s="148"/>
    </row>
    <row r="3" spans="1:32" ht="12" customHeight="1" x14ac:dyDescent="0.2">
      <c r="A3" s="456"/>
      <c r="B3" s="457"/>
      <c r="C3" s="190" t="s">
        <v>41</v>
      </c>
      <c r="D3" s="190" t="s">
        <v>41</v>
      </c>
      <c r="E3" s="190" t="s">
        <v>41</v>
      </c>
      <c r="F3" s="148" t="s">
        <v>41</v>
      </c>
      <c r="G3" s="288" t="s">
        <v>41</v>
      </c>
      <c r="H3" s="190" t="s">
        <v>41</v>
      </c>
      <c r="I3" s="190" t="s">
        <v>41</v>
      </c>
      <c r="J3" s="190" t="s">
        <v>41</v>
      </c>
      <c r="K3" s="288" t="s">
        <v>41</v>
      </c>
      <c r="L3" s="190" t="s">
        <v>41</v>
      </c>
      <c r="M3" s="190" t="s">
        <v>41</v>
      </c>
      <c r="N3" s="190" t="s">
        <v>41</v>
      </c>
      <c r="O3" s="190" t="s">
        <v>41</v>
      </c>
      <c r="P3" s="190" t="s">
        <v>41</v>
      </c>
      <c r="Q3" s="288" t="s">
        <v>41</v>
      </c>
      <c r="R3" s="151" t="s">
        <v>41</v>
      </c>
      <c r="S3" s="190" t="s">
        <v>41</v>
      </c>
      <c r="T3" s="190" t="s">
        <v>41</v>
      </c>
      <c r="U3" s="190" t="s">
        <v>41</v>
      </c>
      <c r="V3" s="148" t="s">
        <v>41</v>
      </c>
      <c r="W3" s="152" t="s">
        <v>41</v>
      </c>
      <c r="X3" s="190" t="s">
        <v>41</v>
      </c>
      <c r="Y3" s="190" t="s">
        <v>41</v>
      </c>
      <c r="Z3" s="190" t="s">
        <v>41</v>
      </c>
      <c r="AA3" s="190" t="s">
        <v>41</v>
      </c>
      <c r="AB3" s="190" t="s">
        <v>41</v>
      </c>
      <c r="AC3" s="148" t="s">
        <v>41</v>
      </c>
    </row>
    <row r="4" spans="1:32" ht="12" customHeight="1" x14ac:dyDescent="0.2">
      <c r="A4" s="458"/>
      <c r="B4" s="459"/>
      <c r="C4" s="153"/>
      <c r="D4" s="153"/>
      <c r="E4" s="153"/>
      <c r="F4" s="154"/>
      <c r="G4" s="155"/>
      <c r="H4" s="153"/>
      <c r="I4" s="153"/>
      <c r="J4" s="153"/>
      <c r="K4" s="155"/>
      <c r="L4" s="153"/>
      <c r="M4" s="153"/>
      <c r="N4" s="153"/>
      <c r="O4" s="153"/>
      <c r="P4" s="153"/>
      <c r="Q4" s="155"/>
      <c r="R4" s="156"/>
      <c r="S4" s="153"/>
      <c r="T4" s="153"/>
      <c r="U4" s="153"/>
      <c r="V4" s="154"/>
      <c r="W4" s="157"/>
      <c r="X4" s="153"/>
      <c r="Y4" s="153"/>
      <c r="Z4" s="153"/>
      <c r="AA4" s="153"/>
      <c r="AB4" s="153"/>
      <c r="AC4" s="154"/>
    </row>
    <row r="5" spans="1:32" s="183" customFormat="1" ht="12" customHeight="1" x14ac:dyDescent="0.2">
      <c r="A5" s="191"/>
      <c r="B5" s="192"/>
      <c r="C5" s="163"/>
      <c r="D5" s="163"/>
      <c r="E5" s="163"/>
      <c r="F5" s="148"/>
      <c r="G5" s="288"/>
      <c r="H5" s="190"/>
      <c r="I5" s="163"/>
      <c r="J5" s="163"/>
      <c r="K5" s="288"/>
      <c r="L5" s="190"/>
      <c r="M5" s="190"/>
      <c r="N5" s="190"/>
      <c r="O5" s="190"/>
      <c r="P5" s="190"/>
      <c r="Q5" s="288"/>
      <c r="R5" s="151"/>
      <c r="S5" s="190"/>
      <c r="T5" s="190"/>
      <c r="U5" s="190"/>
      <c r="V5" s="148"/>
      <c r="W5" s="152"/>
      <c r="X5" s="190"/>
      <c r="Y5" s="190"/>
      <c r="Z5" s="187"/>
      <c r="AA5" s="190"/>
      <c r="AB5" s="190"/>
      <c r="AC5" s="148"/>
    </row>
    <row r="6" spans="1:32" s="183" customFormat="1" ht="12" customHeight="1" x14ac:dyDescent="0.2">
      <c r="A6" s="193" t="s">
        <v>42</v>
      </c>
      <c r="B6" s="194"/>
      <c r="C6" s="163"/>
      <c r="D6" s="163"/>
      <c r="E6" s="163"/>
      <c r="F6" s="148">
        <v>0</v>
      </c>
      <c r="G6" s="163"/>
      <c r="H6" s="163"/>
      <c r="I6" s="163"/>
      <c r="J6" s="163"/>
      <c r="K6" s="163"/>
      <c r="L6" s="163"/>
      <c r="M6" s="163"/>
      <c r="N6" s="163"/>
      <c r="O6" s="163"/>
      <c r="P6" s="163"/>
      <c r="Q6" s="163"/>
      <c r="R6" s="148">
        <v>0</v>
      </c>
      <c r="S6" s="163"/>
      <c r="T6" s="163"/>
      <c r="U6" s="163"/>
      <c r="V6" s="148">
        <v>0</v>
      </c>
      <c r="W6" s="152">
        <v>0</v>
      </c>
      <c r="X6" s="163">
        <v>88.27640904507858</v>
      </c>
      <c r="Y6" s="163">
        <v>46.190726168355241</v>
      </c>
      <c r="Z6" s="163">
        <v>8.6868611999999992</v>
      </c>
      <c r="AA6" s="163">
        <v>7.5695184459094413</v>
      </c>
      <c r="AB6" s="163"/>
      <c r="AC6" s="148">
        <v>150.72351485934328</v>
      </c>
    </row>
    <row r="7" spans="1:32" s="183" customFormat="1" ht="12" customHeight="1" x14ac:dyDescent="0.2">
      <c r="A7" s="195" t="s">
        <v>43</v>
      </c>
      <c r="B7" s="194"/>
      <c r="C7" s="163">
        <v>6.8492904629999991</v>
      </c>
      <c r="D7" s="163">
        <v>114.84465000751607</v>
      </c>
      <c r="E7" s="163">
        <v>0.79180729957000295</v>
      </c>
      <c r="F7" s="148">
        <v>122.48574777008608</v>
      </c>
      <c r="G7" s="163">
        <v>1479.1405928913523</v>
      </c>
      <c r="H7" s="163">
        <v>0.88026800000000094</v>
      </c>
      <c r="I7" s="163">
        <v>20.131940879014333</v>
      </c>
      <c r="J7" s="163">
        <v>-171.02672471013568</v>
      </c>
      <c r="K7" s="163">
        <v>-35.670263708649607</v>
      </c>
      <c r="L7" s="163">
        <v>-271.14204314680961</v>
      </c>
      <c r="M7" s="163">
        <v>-1.4597957714000001</v>
      </c>
      <c r="N7" s="163">
        <v>31.701080504516455</v>
      </c>
      <c r="O7" s="163">
        <v>82.36088954219943</v>
      </c>
      <c r="P7" s="163">
        <v>3.8266499999999994</v>
      </c>
      <c r="Q7" s="163">
        <v>-264.42711913175862</v>
      </c>
      <c r="R7" s="148">
        <v>874.31547534832885</v>
      </c>
      <c r="S7" s="163">
        <v>423.05871594133896</v>
      </c>
      <c r="T7" s="163">
        <v>-0.1159119999999989</v>
      </c>
      <c r="U7" s="163">
        <v>0</v>
      </c>
      <c r="V7" s="148">
        <v>422.94280394133898</v>
      </c>
      <c r="W7" s="152">
        <v>1419.744027059754</v>
      </c>
      <c r="X7" s="163"/>
      <c r="Y7" s="163">
        <v>22.759376673307695</v>
      </c>
      <c r="Z7" s="163">
        <v>36.146453877141752</v>
      </c>
      <c r="AA7" s="163"/>
      <c r="AB7" s="163">
        <v>195.29910614420598</v>
      </c>
      <c r="AC7" s="148">
        <v>1673.9489637544093</v>
      </c>
    </row>
    <row r="8" spans="1:32" s="183" customFormat="1" ht="12" customHeight="1" x14ac:dyDescent="0.2">
      <c r="A8" s="193"/>
      <c r="B8" s="194"/>
      <c r="C8" s="163"/>
      <c r="D8" s="163"/>
      <c r="E8" s="163"/>
      <c r="F8" s="148"/>
      <c r="G8" s="163"/>
      <c r="H8" s="163"/>
      <c r="I8" s="163"/>
      <c r="J8" s="163"/>
      <c r="K8" s="163"/>
      <c r="L8" s="163"/>
      <c r="M8" s="163"/>
      <c r="N8" s="163"/>
      <c r="O8" s="163"/>
      <c r="P8" s="163"/>
      <c r="Q8" s="163"/>
      <c r="R8" s="148"/>
      <c r="S8" s="163"/>
      <c r="T8" s="163"/>
      <c r="U8" s="163"/>
      <c r="V8" s="148"/>
      <c r="W8" s="152"/>
      <c r="X8" s="163"/>
      <c r="Y8" s="163"/>
      <c r="Z8" s="163"/>
      <c r="AA8" s="163"/>
      <c r="AB8" s="163"/>
      <c r="AC8" s="148"/>
    </row>
    <row r="9" spans="1:32" s="183" customFormat="1" ht="12" customHeight="1" x14ac:dyDescent="0.2">
      <c r="A9" s="196" t="s">
        <v>44</v>
      </c>
      <c r="B9" s="197"/>
      <c r="C9" s="158">
        <v>6.8492904629999991</v>
      </c>
      <c r="D9" s="158">
        <v>114.84465000751607</v>
      </c>
      <c r="E9" s="158">
        <v>0.79180729957000295</v>
      </c>
      <c r="F9" s="159">
        <v>122.48574777008608</v>
      </c>
      <c r="G9" s="158">
        <v>1479.1405928913523</v>
      </c>
      <c r="H9" s="158">
        <v>0.88026800000000094</v>
      </c>
      <c r="I9" s="158">
        <v>20.131940879014333</v>
      </c>
      <c r="J9" s="158">
        <v>-171.02672471013568</v>
      </c>
      <c r="K9" s="158">
        <v>-35.670263708649607</v>
      </c>
      <c r="L9" s="158">
        <v>-271.14204314680961</v>
      </c>
      <c r="M9" s="158">
        <v>-1.4597957714000001</v>
      </c>
      <c r="N9" s="158">
        <v>31.701080504516455</v>
      </c>
      <c r="O9" s="158">
        <v>82.36088954219943</v>
      </c>
      <c r="P9" s="158">
        <v>3.8266499999999994</v>
      </c>
      <c r="Q9" s="158">
        <v>-264.42711913175862</v>
      </c>
      <c r="R9" s="159">
        <v>874.31547534832885</v>
      </c>
      <c r="S9" s="158">
        <v>423.05871594133896</v>
      </c>
      <c r="T9" s="158">
        <v>-0.1159119999999989</v>
      </c>
      <c r="U9" s="158">
        <v>0</v>
      </c>
      <c r="V9" s="159">
        <v>422.94280394133898</v>
      </c>
      <c r="W9" s="160">
        <v>1419.744027059754</v>
      </c>
      <c r="X9" s="158">
        <v>88.27640904507858</v>
      </c>
      <c r="Y9" s="158">
        <v>68.95010284166294</v>
      </c>
      <c r="Z9" s="158">
        <v>44.833315077141748</v>
      </c>
      <c r="AA9" s="158">
        <v>7.5695184459094413</v>
      </c>
      <c r="AB9" s="158">
        <v>195.29910614420598</v>
      </c>
      <c r="AC9" s="159">
        <v>1824.6724786137527</v>
      </c>
    </row>
    <row r="10" spans="1:32" s="183" customFormat="1" ht="12" customHeight="1" x14ac:dyDescent="0.2">
      <c r="A10" s="193"/>
      <c r="B10" s="194"/>
      <c r="C10" s="163"/>
      <c r="D10" s="163"/>
      <c r="E10" s="163"/>
      <c r="F10" s="148"/>
      <c r="G10" s="163"/>
      <c r="H10" s="163"/>
      <c r="I10" s="163"/>
      <c r="J10" s="163"/>
      <c r="K10" s="163"/>
      <c r="L10" s="163"/>
      <c r="M10" s="163"/>
      <c r="N10" s="163"/>
      <c r="O10" s="163"/>
      <c r="P10" s="163"/>
      <c r="Q10" s="163"/>
      <c r="R10" s="148"/>
      <c r="S10" s="163"/>
      <c r="T10" s="163"/>
      <c r="U10" s="163"/>
      <c r="V10" s="148"/>
      <c r="W10" s="152"/>
      <c r="X10" s="163"/>
      <c r="Y10" s="163"/>
      <c r="Z10" s="158"/>
      <c r="AA10" s="163"/>
      <c r="AB10" s="163"/>
      <c r="AC10" s="148"/>
    </row>
    <row r="11" spans="1:32" s="183" customFormat="1" ht="12" customHeight="1" x14ac:dyDescent="0.2">
      <c r="A11" s="196" t="s">
        <v>45</v>
      </c>
      <c r="B11" s="197"/>
      <c r="C11" s="158">
        <v>0</v>
      </c>
      <c r="D11" s="158">
        <v>0</v>
      </c>
      <c r="E11" s="160">
        <v>0</v>
      </c>
      <c r="F11" s="159">
        <v>0</v>
      </c>
      <c r="G11" s="158">
        <v>0</v>
      </c>
      <c r="H11" s="158">
        <v>0</v>
      </c>
      <c r="I11" s="158">
        <v>0</v>
      </c>
      <c r="J11" s="158">
        <v>1.3946910591770062E-3</v>
      </c>
      <c r="K11" s="158">
        <v>42.695884933544924</v>
      </c>
      <c r="L11" s="158">
        <v>21.348500000000001</v>
      </c>
      <c r="M11" s="158">
        <v>0</v>
      </c>
      <c r="N11" s="158">
        <v>235.52289294000002</v>
      </c>
      <c r="O11" s="158">
        <v>0</v>
      </c>
      <c r="P11" s="158">
        <v>0</v>
      </c>
      <c r="Q11" s="158">
        <v>0</v>
      </c>
      <c r="R11" s="159">
        <v>299.56867256460413</v>
      </c>
      <c r="S11" s="158"/>
      <c r="T11" s="158"/>
      <c r="U11" s="158"/>
      <c r="V11" s="159"/>
      <c r="W11" s="160">
        <v>299.56867256460413</v>
      </c>
      <c r="X11" s="158"/>
      <c r="Y11" s="158"/>
      <c r="Z11" s="158"/>
      <c r="AA11" s="158"/>
      <c r="AB11" s="158"/>
      <c r="AC11" s="159">
        <v>299.56867256460413</v>
      </c>
    </row>
    <row r="12" spans="1:32" s="183" customFormat="1" ht="12" customHeight="1" x14ac:dyDescent="0.2">
      <c r="A12" s="193"/>
      <c r="B12" s="194" t="s">
        <v>46</v>
      </c>
      <c r="C12" s="163"/>
      <c r="D12" s="163"/>
      <c r="E12" s="163"/>
      <c r="F12" s="148">
        <v>0</v>
      </c>
      <c r="G12" s="163"/>
      <c r="H12" s="163"/>
      <c r="I12" s="163"/>
      <c r="J12" s="163"/>
      <c r="K12" s="163"/>
      <c r="L12" s="163">
        <v>21.348500000000001</v>
      </c>
      <c r="M12" s="163"/>
      <c r="N12" s="163">
        <v>235.52289294000002</v>
      </c>
      <c r="O12" s="163"/>
      <c r="P12" s="163"/>
      <c r="Q12" s="163"/>
      <c r="R12" s="148">
        <v>256.87139294000002</v>
      </c>
      <c r="S12" s="163"/>
      <c r="T12" s="163"/>
      <c r="U12" s="163"/>
      <c r="V12" s="148">
        <v>0</v>
      </c>
      <c r="W12" s="152">
        <v>256.87139294000002</v>
      </c>
      <c r="X12" s="163"/>
      <c r="Y12" s="163"/>
      <c r="Z12" s="163"/>
      <c r="AA12" s="163"/>
      <c r="AB12" s="163"/>
      <c r="AC12" s="148">
        <v>256.87139294000002</v>
      </c>
    </row>
    <row r="13" spans="1:32" s="183" customFormat="1" ht="12" customHeight="1" x14ac:dyDescent="0.2">
      <c r="A13" s="193"/>
      <c r="B13" s="194" t="s">
        <v>47</v>
      </c>
      <c r="C13" s="163"/>
      <c r="D13" s="163"/>
      <c r="E13" s="163"/>
      <c r="F13" s="148">
        <v>0</v>
      </c>
      <c r="G13" s="163"/>
      <c r="H13" s="163"/>
      <c r="I13" s="163"/>
      <c r="J13" s="163">
        <v>1.3946910591770062E-3</v>
      </c>
      <c r="K13" s="163">
        <v>42.695884933544924</v>
      </c>
      <c r="L13" s="163"/>
      <c r="M13" s="163"/>
      <c r="N13" s="163"/>
      <c r="O13" s="163"/>
      <c r="P13" s="163"/>
      <c r="Q13" s="163"/>
      <c r="R13" s="148">
        <v>42.6972796246041</v>
      </c>
      <c r="S13" s="163"/>
      <c r="T13" s="163"/>
      <c r="U13" s="163"/>
      <c r="V13" s="148">
        <v>0</v>
      </c>
      <c r="W13" s="152">
        <v>42.6972796246041</v>
      </c>
      <c r="X13" s="163"/>
      <c r="Y13" s="163"/>
      <c r="Z13" s="163"/>
      <c r="AA13" s="163"/>
      <c r="AB13" s="163"/>
      <c r="AC13" s="148">
        <v>42.6972796246041</v>
      </c>
    </row>
    <row r="14" spans="1:32" s="183" customFormat="1" ht="12" customHeight="1" x14ac:dyDescent="0.2">
      <c r="A14" s="195"/>
      <c r="B14" s="194"/>
      <c r="C14" s="163"/>
      <c r="D14" s="163"/>
      <c r="E14" s="163"/>
      <c r="F14" s="148"/>
      <c r="G14" s="163"/>
      <c r="H14" s="163"/>
      <c r="I14" s="163"/>
      <c r="J14" s="163"/>
      <c r="K14" s="163"/>
      <c r="L14" s="163"/>
      <c r="M14" s="163"/>
      <c r="N14" s="163"/>
      <c r="O14" s="163"/>
      <c r="P14" s="163"/>
      <c r="Q14" s="163"/>
      <c r="R14" s="148"/>
      <c r="S14" s="163"/>
      <c r="T14" s="163"/>
      <c r="U14" s="163"/>
      <c r="V14" s="148"/>
      <c r="W14" s="152"/>
      <c r="X14" s="163"/>
      <c r="Y14" s="163"/>
      <c r="Z14" s="163"/>
      <c r="AA14" s="163"/>
      <c r="AB14" s="163"/>
      <c r="AC14" s="148"/>
    </row>
    <row r="15" spans="1:32" s="183" customFormat="1" ht="12" customHeight="1" x14ac:dyDescent="0.2">
      <c r="A15" s="196" t="s">
        <v>48</v>
      </c>
      <c r="B15" s="197"/>
      <c r="C15" s="158">
        <v>6.8492904629999991</v>
      </c>
      <c r="D15" s="158">
        <v>114.84465000751607</v>
      </c>
      <c r="E15" s="158">
        <v>0.79180729957000295</v>
      </c>
      <c r="F15" s="159">
        <v>122.48574777008608</v>
      </c>
      <c r="G15" s="158">
        <v>1479.1405928913523</v>
      </c>
      <c r="H15" s="158">
        <v>0.88026800000000094</v>
      </c>
      <c r="I15" s="158">
        <v>20.131940879014333</v>
      </c>
      <c r="J15" s="158">
        <v>-171.02811940119486</v>
      </c>
      <c r="K15" s="158">
        <v>-78.366148642194531</v>
      </c>
      <c r="L15" s="158">
        <v>-292.49054314680961</v>
      </c>
      <c r="M15" s="158">
        <v>-1.4597957714000001</v>
      </c>
      <c r="N15" s="158">
        <v>-203.82181243548357</v>
      </c>
      <c r="O15" s="158">
        <v>82.36088954219943</v>
      </c>
      <c r="P15" s="158">
        <v>3.8266499999999994</v>
      </c>
      <c r="Q15" s="158">
        <v>-264.42711913175862</v>
      </c>
      <c r="R15" s="159">
        <v>574.74680278372489</v>
      </c>
      <c r="S15" s="158">
        <v>423.05871594133896</v>
      </c>
      <c r="T15" s="158">
        <v>-0.1159119999999989</v>
      </c>
      <c r="U15" s="158">
        <v>0</v>
      </c>
      <c r="V15" s="159">
        <v>422.94280394133898</v>
      </c>
      <c r="W15" s="160">
        <v>1120.1753544951498</v>
      </c>
      <c r="X15" s="158">
        <v>88.27640904507858</v>
      </c>
      <c r="Y15" s="158">
        <v>68.95010284166294</v>
      </c>
      <c r="Z15" s="158">
        <v>44.833315077141748</v>
      </c>
      <c r="AA15" s="158">
        <v>7.5695184459094413</v>
      </c>
      <c r="AB15" s="158">
        <v>195.29910614420598</v>
      </c>
      <c r="AC15" s="159">
        <v>1525.1038060491485</v>
      </c>
      <c r="AF15" s="300">
        <v>0</v>
      </c>
    </row>
    <row r="16" spans="1:32" s="183" customFormat="1" ht="12" customHeight="1" x14ac:dyDescent="0.2">
      <c r="A16" s="195"/>
      <c r="B16" s="194"/>
      <c r="C16" s="163"/>
      <c r="D16" s="163"/>
      <c r="E16" s="163"/>
      <c r="F16" s="148"/>
      <c r="G16" s="163"/>
      <c r="H16" s="163"/>
      <c r="I16" s="163"/>
      <c r="J16" s="163"/>
      <c r="K16" s="163"/>
      <c r="L16" s="163"/>
      <c r="M16" s="163"/>
      <c r="N16" s="163"/>
      <c r="O16" s="163"/>
      <c r="P16" s="163"/>
      <c r="Q16" s="163"/>
      <c r="R16" s="148"/>
      <c r="S16" s="163"/>
      <c r="T16" s="163"/>
      <c r="U16" s="163"/>
      <c r="V16" s="148"/>
      <c r="W16" s="152"/>
      <c r="X16" s="163"/>
      <c r="Y16" s="163"/>
      <c r="Z16" s="163"/>
      <c r="AA16" s="163"/>
      <c r="AB16" s="163"/>
      <c r="AC16" s="148"/>
    </row>
    <row r="17" spans="1:29" s="183" customFormat="1" ht="12" customHeight="1" x14ac:dyDescent="0.2">
      <c r="A17" s="198" t="s">
        <v>104</v>
      </c>
      <c r="B17" s="197"/>
      <c r="C17" s="158">
        <v>0</v>
      </c>
      <c r="D17" s="158">
        <v>79.977729308999997</v>
      </c>
      <c r="E17" s="158">
        <v>0</v>
      </c>
      <c r="F17" s="159">
        <v>79.977729308999997</v>
      </c>
      <c r="G17" s="158">
        <v>1479.1405928913523</v>
      </c>
      <c r="H17" s="158">
        <v>0.88026800000000005</v>
      </c>
      <c r="I17" s="158">
        <v>0</v>
      </c>
      <c r="J17" s="158">
        <v>0</v>
      </c>
      <c r="K17" s="158">
        <v>0</v>
      </c>
      <c r="L17" s="158">
        <v>7.8790318731000009E-2</v>
      </c>
      <c r="M17" s="158">
        <v>4.9264228599999994E-2</v>
      </c>
      <c r="N17" s="158">
        <v>0.43866081199999996</v>
      </c>
      <c r="O17" s="158">
        <v>0</v>
      </c>
      <c r="P17" s="158">
        <v>0</v>
      </c>
      <c r="Q17" s="158">
        <v>0</v>
      </c>
      <c r="R17" s="159">
        <v>1480.5875762506832</v>
      </c>
      <c r="S17" s="158">
        <v>114.41643141303</v>
      </c>
      <c r="T17" s="158">
        <v>0</v>
      </c>
      <c r="U17" s="158">
        <v>17.478726895600001</v>
      </c>
      <c r="V17" s="159">
        <v>131.89515830862999</v>
      </c>
      <c r="W17" s="159">
        <v>1692.4604638683134</v>
      </c>
      <c r="X17" s="158">
        <v>11.525792008008708</v>
      </c>
      <c r="Y17" s="158">
        <v>32.902359902086801</v>
      </c>
      <c r="Z17" s="158">
        <v>0</v>
      </c>
      <c r="AA17" s="158">
        <v>0</v>
      </c>
      <c r="AB17" s="158">
        <v>195.29910614420598</v>
      </c>
      <c r="AC17" s="159">
        <v>1932.1877219226149</v>
      </c>
    </row>
    <row r="18" spans="1:29" s="183" customFormat="1" ht="12" customHeight="1" x14ac:dyDescent="0.2">
      <c r="A18" s="195"/>
      <c r="B18" s="194"/>
      <c r="C18" s="163"/>
      <c r="D18" s="163"/>
      <c r="E18" s="163"/>
      <c r="F18" s="148"/>
      <c r="G18" s="163"/>
      <c r="H18" s="163"/>
      <c r="I18" s="163"/>
      <c r="J18" s="163"/>
      <c r="K18" s="163"/>
      <c r="L18" s="163"/>
      <c r="M18" s="163"/>
      <c r="N18" s="163"/>
      <c r="O18" s="163"/>
      <c r="P18" s="163"/>
      <c r="Q18" s="163"/>
      <c r="R18" s="148"/>
      <c r="S18" s="163"/>
      <c r="T18" s="163"/>
      <c r="U18" s="163"/>
      <c r="V18" s="148"/>
      <c r="W18" s="152"/>
      <c r="X18" s="163"/>
      <c r="Y18" s="163"/>
      <c r="Z18" s="163"/>
      <c r="AA18" s="163"/>
      <c r="AB18" s="163"/>
      <c r="AC18" s="148"/>
    </row>
    <row r="19" spans="1:29" s="183" customFormat="1" ht="12" customHeight="1" x14ac:dyDescent="0.2">
      <c r="A19" s="37" t="s">
        <v>50</v>
      </c>
      <c r="B19" s="38"/>
      <c r="C19" s="39">
        <v>0</v>
      </c>
      <c r="D19" s="39">
        <v>30.923824499999998</v>
      </c>
      <c r="E19" s="39">
        <v>0</v>
      </c>
      <c r="F19" s="148">
        <v>30.923824499999998</v>
      </c>
      <c r="G19" s="39">
        <v>0</v>
      </c>
      <c r="H19" s="39">
        <v>0.88026800000000005</v>
      </c>
      <c r="I19" s="39">
        <v>0</v>
      </c>
      <c r="J19" s="39">
        <v>0</v>
      </c>
      <c r="K19" s="39">
        <v>0</v>
      </c>
      <c r="L19" s="39">
        <v>7.8790318731000009E-2</v>
      </c>
      <c r="M19" s="39">
        <v>4.9264228599999994E-2</v>
      </c>
      <c r="N19" s="39">
        <v>0.43866081199999996</v>
      </c>
      <c r="O19" s="39">
        <v>0</v>
      </c>
      <c r="P19" s="39">
        <v>0</v>
      </c>
      <c r="Q19" s="39">
        <v>0</v>
      </c>
      <c r="R19" s="148">
        <v>1.446983359331</v>
      </c>
      <c r="S19" s="39">
        <v>114.41643141303</v>
      </c>
      <c r="T19" s="39">
        <v>0</v>
      </c>
      <c r="U19" s="39">
        <v>17.478726895600001</v>
      </c>
      <c r="V19" s="161">
        <v>131.89515830862999</v>
      </c>
      <c r="W19" s="148">
        <v>164.26596616796098</v>
      </c>
      <c r="X19" s="39">
        <v>11.525792008008708</v>
      </c>
      <c r="Y19" s="39">
        <v>32.902359902086801</v>
      </c>
      <c r="Z19" s="39">
        <v>0</v>
      </c>
      <c r="AA19" s="39"/>
      <c r="AB19" s="163">
        <v>195.29910614420598</v>
      </c>
      <c r="AC19" s="148">
        <v>403.99322422226248</v>
      </c>
    </row>
    <row r="20" spans="1:29" s="183" customFormat="1" ht="12" customHeight="1" x14ac:dyDescent="0.2">
      <c r="A20" s="37" t="s">
        <v>51</v>
      </c>
      <c r="B20" s="38"/>
      <c r="C20" s="39">
        <v>0</v>
      </c>
      <c r="D20" s="39">
        <v>30.923824499999998</v>
      </c>
      <c r="E20" s="39">
        <v>0</v>
      </c>
      <c r="F20" s="148">
        <v>30.923824499999998</v>
      </c>
      <c r="G20" s="39">
        <v>0</v>
      </c>
      <c r="H20" s="39">
        <v>0</v>
      </c>
      <c r="I20" s="39">
        <v>0</v>
      </c>
      <c r="J20" s="39">
        <v>0</v>
      </c>
      <c r="K20" s="39">
        <v>0</v>
      </c>
      <c r="L20" s="39">
        <v>7.0658675081000016E-2</v>
      </c>
      <c r="M20" s="39">
        <v>4.9264228599999994E-2</v>
      </c>
      <c r="N20" s="39">
        <v>0.43866081199999996</v>
      </c>
      <c r="O20" s="39">
        <v>0</v>
      </c>
      <c r="P20" s="39">
        <v>0</v>
      </c>
      <c r="Q20" s="39">
        <v>0</v>
      </c>
      <c r="R20" s="148">
        <v>0.55858371568099996</v>
      </c>
      <c r="S20" s="39">
        <v>45.641151879130007</v>
      </c>
      <c r="T20" s="39">
        <v>0</v>
      </c>
      <c r="U20" s="39">
        <v>17.478726895600001</v>
      </c>
      <c r="V20" s="161">
        <v>63.119878774730012</v>
      </c>
      <c r="W20" s="148">
        <v>94.602286990411017</v>
      </c>
      <c r="X20" s="39">
        <v>9.8584565068087073</v>
      </c>
      <c r="Y20" s="39">
        <v>30.483369417246799</v>
      </c>
      <c r="Z20" s="39">
        <v>0</v>
      </c>
      <c r="AA20" s="39">
        <v>0</v>
      </c>
      <c r="AB20" s="39">
        <v>195.29910614420598</v>
      </c>
      <c r="AC20" s="148">
        <v>330.24321905867248</v>
      </c>
    </row>
    <row r="21" spans="1:29" s="183" customFormat="1" ht="12" customHeight="1" x14ac:dyDescent="0.2">
      <c r="A21" s="41"/>
      <c r="B21" s="42" t="s">
        <v>112</v>
      </c>
      <c r="C21" s="163">
        <v>0</v>
      </c>
      <c r="D21" s="163">
        <v>30.923824499999998</v>
      </c>
      <c r="E21" s="163">
        <v>0</v>
      </c>
      <c r="F21" s="148">
        <v>30.923824499999998</v>
      </c>
      <c r="G21" s="163">
        <v>0</v>
      </c>
      <c r="H21" s="163">
        <v>0</v>
      </c>
      <c r="I21" s="163">
        <v>0</v>
      </c>
      <c r="J21" s="163">
        <v>0</v>
      </c>
      <c r="K21" s="163">
        <v>0</v>
      </c>
      <c r="L21" s="163">
        <v>7.0658675081000016E-2</v>
      </c>
      <c r="M21" s="163">
        <v>4.9264228599999994E-2</v>
      </c>
      <c r="N21" s="163">
        <v>0.43866081199999996</v>
      </c>
      <c r="O21" s="163">
        <v>0</v>
      </c>
      <c r="P21" s="163">
        <v>0</v>
      </c>
      <c r="Q21" s="163">
        <v>0</v>
      </c>
      <c r="R21" s="148">
        <v>0.55858371568099996</v>
      </c>
      <c r="S21" s="163">
        <v>45.641151879130007</v>
      </c>
      <c r="T21" s="163">
        <v>0</v>
      </c>
      <c r="U21" s="163">
        <v>17.478726895600001</v>
      </c>
      <c r="V21" s="161">
        <v>63.119878774730012</v>
      </c>
      <c r="W21" s="148">
        <v>94.602286990411017</v>
      </c>
      <c r="X21" s="163">
        <v>9.8584565068087073</v>
      </c>
      <c r="Y21" s="163">
        <v>30.483369417246799</v>
      </c>
      <c r="Z21" s="163"/>
      <c r="AA21" s="163"/>
      <c r="AB21" s="163"/>
      <c r="AC21" s="148">
        <v>134.94411291446653</v>
      </c>
    </row>
    <row r="22" spans="1:29" s="183" customFormat="1" ht="12" customHeight="1" x14ac:dyDescent="0.2">
      <c r="A22" s="37"/>
      <c r="B22" s="42" t="s">
        <v>53</v>
      </c>
      <c r="C22" s="163"/>
      <c r="D22" s="163"/>
      <c r="E22" s="163"/>
      <c r="F22" s="148">
        <v>0</v>
      </c>
      <c r="G22" s="163"/>
      <c r="H22" s="163"/>
      <c r="I22" s="163"/>
      <c r="J22" s="163"/>
      <c r="K22" s="163"/>
      <c r="L22" s="163"/>
      <c r="M22" s="163"/>
      <c r="N22" s="163"/>
      <c r="O22" s="163"/>
      <c r="P22" s="163"/>
      <c r="Q22" s="163"/>
      <c r="R22" s="162"/>
      <c r="S22" s="163"/>
      <c r="T22" s="163"/>
      <c r="U22" s="163"/>
      <c r="V22" s="161">
        <v>0</v>
      </c>
      <c r="W22" s="148">
        <v>0</v>
      </c>
      <c r="X22" s="163"/>
      <c r="Y22" s="163"/>
      <c r="Z22" s="163"/>
      <c r="AA22" s="187"/>
      <c r="AB22" s="39">
        <v>195.29910614420598</v>
      </c>
      <c r="AC22" s="148">
        <v>195.29910614420598</v>
      </c>
    </row>
    <row r="23" spans="1:29" s="183" customFormat="1" ht="12" customHeight="1" x14ac:dyDescent="0.2">
      <c r="A23" s="195" t="s">
        <v>54</v>
      </c>
      <c r="B23" s="199"/>
      <c r="C23" s="163"/>
      <c r="D23" s="163">
        <v>0</v>
      </c>
      <c r="E23" s="163"/>
      <c r="F23" s="148">
        <v>0</v>
      </c>
      <c r="G23" s="163">
        <v>0</v>
      </c>
      <c r="H23" s="163">
        <v>0.88026800000000005</v>
      </c>
      <c r="I23" s="163">
        <v>0</v>
      </c>
      <c r="J23" s="163">
        <v>0</v>
      </c>
      <c r="K23" s="163">
        <v>0</v>
      </c>
      <c r="L23" s="163">
        <v>8.1316436499999992E-3</v>
      </c>
      <c r="M23" s="163">
        <v>0</v>
      </c>
      <c r="N23" s="163">
        <v>0</v>
      </c>
      <c r="O23" s="163">
        <v>0</v>
      </c>
      <c r="P23" s="163">
        <v>0</v>
      </c>
      <c r="Q23" s="163">
        <v>0</v>
      </c>
      <c r="R23" s="148">
        <v>0.88839964365000001</v>
      </c>
      <c r="S23" s="163">
        <v>68.656263614979991</v>
      </c>
      <c r="T23" s="163">
        <v>0</v>
      </c>
      <c r="U23" s="163">
        <v>0</v>
      </c>
      <c r="V23" s="161">
        <v>68.656263614979991</v>
      </c>
      <c r="W23" s="148">
        <v>69.544663258629996</v>
      </c>
      <c r="X23" s="163">
        <v>1.6673355012000002</v>
      </c>
      <c r="Y23" s="163">
        <v>2.2420865638</v>
      </c>
      <c r="Z23" s="163"/>
      <c r="AA23" s="163"/>
      <c r="AB23" s="163"/>
      <c r="AC23" s="148">
        <v>73.454085323629997</v>
      </c>
    </row>
    <row r="24" spans="1:29" s="183" customFormat="1" ht="12" customHeight="1" x14ac:dyDescent="0.2">
      <c r="A24" s="195" t="s">
        <v>55</v>
      </c>
      <c r="B24" s="42"/>
      <c r="C24" s="163"/>
      <c r="D24" s="163">
        <v>0</v>
      </c>
      <c r="E24" s="163"/>
      <c r="F24" s="148">
        <v>0</v>
      </c>
      <c r="G24" s="163">
        <v>0</v>
      </c>
      <c r="H24" s="163">
        <v>0</v>
      </c>
      <c r="I24" s="163">
        <v>0</v>
      </c>
      <c r="J24" s="163">
        <v>0</v>
      </c>
      <c r="K24" s="163">
        <v>0</v>
      </c>
      <c r="L24" s="163">
        <v>0</v>
      </c>
      <c r="M24" s="163">
        <v>0</v>
      </c>
      <c r="N24" s="163">
        <v>0</v>
      </c>
      <c r="O24" s="163">
        <v>0</v>
      </c>
      <c r="P24" s="163">
        <v>0</v>
      </c>
      <c r="Q24" s="163">
        <v>0</v>
      </c>
      <c r="R24" s="148">
        <v>0</v>
      </c>
      <c r="S24" s="163">
        <v>0.11901591891999999</v>
      </c>
      <c r="T24" s="163">
        <v>0</v>
      </c>
      <c r="U24" s="163">
        <v>0</v>
      </c>
      <c r="V24" s="161">
        <v>0.11901591891999999</v>
      </c>
      <c r="W24" s="148">
        <v>0.11901591891999999</v>
      </c>
      <c r="X24" s="163">
        <v>0</v>
      </c>
      <c r="Y24" s="163">
        <v>0.17690392104000002</v>
      </c>
      <c r="Z24" s="163"/>
      <c r="AA24" s="163"/>
      <c r="AB24" s="163"/>
      <c r="AC24" s="148">
        <v>0.29591983996000004</v>
      </c>
    </row>
    <row r="25" spans="1:29" s="183" customFormat="1" ht="12" customHeight="1" x14ac:dyDescent="0.2">
      <c r="A25" s="195" t="s">
        <v>56</v>
      </c>
      <c r="B25" s="42"/>
      <c r="C25" s="163"/>
      <c r="D25" s="163"/>
      <c r="E25" s="163"/>
      <c r="F25" s="148">
        <v>0</v>
      </c>
      <c r="G25" s="163">
        <v>1479.1405928913523</v>
      </c>
      <c r="H25" s="163">
        <v>0</v>
      </c>
      <c r="I25" s="163">
        <v>0</v>
      </c>
      <c r="J25" s="163">
        <v>0</v>
      </c>
      <c r="K25" s="163">
        <v>0</v>
      </c>
      <c r="L25" s="163">
        <v>0</v>
      </c>
      <c r="M25" s="163">
        <v>0</v>
      </c>
      <c r="N25" s="163">
        <v>0</v>
      </c>
      <c r="O25" s="163">
        <v>0</v>
      </c>
      <c r="P25" s="163">
        <v>0</v>
      </c>
      <c r="Q25" s="163">
        <v>0</v>
      </c>
      <c r="R25" s="148">
        <v>1479.1405928913523</v>
      </c>
      <c r="S25" s="163"/>
      <c r="T25" s="163"/>
      <c r="U25" s="163"/>
      <c r="V25" s="161">
        <v>0</v>
      </c>
      <c r="W25" s="148">
        <v>1479.1405928913523</v>
      </c>
      <c r="X25" s="163"/>
      <c r="Y25" s="163"/>
      <c r="Z25" s="163"/>
      <c r="AA25" s="163"/>
      <c r="AB25" s="163"/>
      <c r="AC25" s="148">
        <v>1479.1405928913523</v>
      </c>
    </row>
    <row r="26" spans="1:29" s="183" customFormat="1" ht="12" customHeight="1" x14ac:dyDescent="0.2">
      <c r="A26" s="195" t="s">
        <v>57</v>
      </c>
      <c r="B26" s="42"/>
      <c r="C26" s="163">
        <v>0</v>
      </c>
      <c r="D26" s="163">
        <v>49.053904809000002</v>
      </c>
      <c r="E26" s="163">
        <v>0</v>
      </c>
      <c r="F26" s="148">
        <v>49.053904809000002</v>
      </c>
      <c r="G26" s="163">
        <v>0</v>
      </c>
      <c r="H26" s="163">
        <v>0</v>
      </c>
      <c r="I26" s="163">
        <v>0</v>
      </c>
      <c r="J26" s="163">
        <v>0</v>
      </c>
      <c r="K26" s="163">
        <v>0</v>
      </c>
      <c r="L26" s="163">
        <v>0</v>
      </c>
      <c r="M26" s="163">
        <v>0</v>
      </c>
      <c r="N26" s="163">
        <v>0</v>
      </c>
      <c r="O26" s="163">
        <v>0</v>
      </c>
      <c r="P26" s="163">
        <v>0</v>
      </c>
      <c r="Q26" s="163">
        <v>0</v>
      </c>
      <c r="R26" s="148">
        <v>0</v>
      </c>
      <c r="S26" s="163">
        <v>0</v>
      </c>
      <c r="T26" s="163">
        <v>0</v>
      </c>
      <c r="U26" s="163">
        <v>0</v>
      </c>
      <c r="V26" s="161">
        <v>0</v>
      </c>
      <c r="W26" s="148">
        <v>49.053904809000002</v>
      </c>
      <c r="X26" s="163">
        <v>0</v>
      </c>
      <c r="Y26" s="163"/>
      <c r="Z26" s="163">
        <v>0</v>
      </c>
      <c r="AA26" s="163">
        <v>0</v>
      </c>
      <c r="AB26" s="163">
        <v>0</v>
      </c>
      <c r="AC26" s="148">
        <v>49.053904809000002</v>
      </c>
    </row>
    <row r="27" spans="1:29" s="183" customFormat="1" ht="12" customHeight="1" x14ac:dyDescent="0.2">
      <c r="A27" s="195"/>
      <c r="B27" s="42" t="s">
        <v>58</v>
      </c>
      <c r="C27" s="163"/>
      <c r="D27" s="163">
        <v>49.053904809000002</v>
      </c>
      <c r="E27" s="163"/>
      <c r="F27" s="148">
        <v>49.053904809000002</v>
      </c>
      <c r="G27" s="163"/>
      <c r="H27" s="163"/>
      <c r="I27" s="163"/>
      <c r="J27" s="163"/>
      <c r="K27" s="163"/>
      <c r="L27" s="163"/>
      <c r="M27" s="163"/>
      <c r="N27" s="163"/>
      <c r="O27" s="163"/>
      <c r="P27" s="163"/>
      <c r="Q27" s="163"/>
      <c r="R27" s="148">
        <v>0</v>
      </c>
      <c r="S27" s="163"/>
      <c r="T27" s="163"/>
      <c r="U27" s="163"/>
      <c r="V27" s="161"/>
      <c r="W27" s="148">
        <v>49.053904809000002</v>
      </c>
      <c r="X27" s="163"/>
      <c r="Y27" s="163"/>
      <c r="Z27" s="163"/>
      <c r="AA27" s="163"/>
      <c r="AB27" s="163"/>
      <c r="AC27" s="148">
        <v>49.053904809000002</v>
      </c>
    </row>
    <row r="28" spans="1:29" s="183" customFormat="1" ht="12" customHeight="1" x14ac:dyDescent="0.2">
      <c r="A28" s="195"/>
      <c r="B28" s="38" t="s">
        <v>21</v>
      </c>
      <c r="C28" s="163"/>
      <c r="D28" s="163"/>
      <c r="E28" s="163"/>
      <c r="F28" s="148">
        <v>0</v>
      </c>
      <c r="G28" s="163"/>
      <c r="H28" s="163"/>
      <c r="I28" s="163"/>
      <c r="J28" s="163"/>
      <c r="K28" s="163"/>
      <c r="L28" s="163"/>
      <c r="M28" s="163"/>
      <c r="N28" s="163"/>
      <c r="O28" s="163"/>
      <c r="P28" s="163"/>
      <c r="Q28" s="163"/>
      <c r="R28" s="148">
        <v>0</v>
      </c>
      <c r="S28" s="163"/>
      <c r="T28" s="163"/>
      <c r="U28" s="163"/>
      <c r="V28" s="161"/>
      <c r="W28" s="148">
        <v>0</v>
      </c>
      <c r="X28" s="163"/>
      <c r="Y28" s="163"/>
      <c r="Z28" s="163"/>
      <c r="AA28" s="163"/>
      <c r="AB28" s="163"/>
      <c r="AC28" s="148">
        <v>0</v>
      </c>
    </row>
    <row r="29" spans="1:29" s="183" customFormat="1" ht="12" customHeight="1" x14ac:dyDescent="0.2">
      <c r="A29" s="195"/>
      <c r="B29" s="42"/>
      <c r="C29" s="163"/>
      <c r="D29" s="163"/>
      <c r="E29" s="163"/>
      <c r="F29" s="148"/>
      <c r="G29" s="163"/>
      <c r="H29" s="163"/>
      <c r="I29" s="163"/>
      <c r="J29" s="163"/>
      <c r="K29" s="163"/>
      <c r="L29" s="163"/>
      <c r="M29" s="163"/>
      <c r="N29" s="163"/>
      <c r="O29" s="163"/>
      <c r="P29" s="163"/>
      <c r="Q29" s="163"/>
      <c r="R29" s="148"/>
      <c r="S29" s="163"/>
      <c r="T29" s="163"/>
      <c r="U29" s="163"/>
      <c r="V29" s="148"/>
      <c r="W29" s="152"/>
      <c r="X29" s="163"/>
      <c r="Y29" s="163"/>
      <c r="Z29" s="163"/>
      <c r="AA29" s="163"/>
      <c r="AB29" s="163"/>
      <c r="AC29" s="148"/>
    </row>
    <row r="30" spans="1:29" s="183" customFormat="1" ht="12" customHeight="1" x14ac:dyDescent="0.2">
      <c r="A30" s="198" t="s">
        <v>105</v>
      </c>
      <c r="B30" s="197"/>
      <c r="C30" s="158">
        <v>1.7384882969999997</v>
      </c>
      <c r="D30" s="158">
        <v>0</v>
      </c>
      <c r="E30" s="158">
        <v>36.903488512000003</v>
      </c>
      <c r="F30" s="159">
        <v>38.641976808999999</v>
      </c>
      <c r="G30" s="158">
        <v>0</v>
      </c>
      <c r="H30" s="158">
        <v>39.106459999999998</v>
      </c>
      <c r="I30" s="158">
        <v>26.65042</v>
      </c>
      <c r="J30" s="158">
        <v>197.876406</v>
      </c>
      <c r="K30" s="158">
        <v>78.428004000000001</v>
      </c>
      <c r="L30" s="158">
        <v>536.87207799999999</v>
      </c>
      <c r="M30" s="158">
        <v>1.5090600000000001</v>
      </c>
      <c r="N30" s="158">
        <v>210.288116</v>
      </c>
      <c r="O30" s="158">
        <v>83.16</v>
      </c>
      <c r="P30" s="158">
        <v>10.362</v>
      </c>
      <c r="Q30" s="158">
        <v>281.44839999999999</v>
      </c>
      <c r="R30" s="159">
        <v>1465.7009440000002</v>
      </c>
      <c r="S30" s="158">
        <v>0</v>
      </c>
      <c r="T30" s="158">
        <v>10.411928</v>
      </c>
      <c r="U30" s="158">
        <v>0</v>
      </c>
      <c r="V30" s="159">
        <v>10.411928</v>
      </c>
      <c r="W30" s="159">
        <v>1514.7548488090001</v>
      </c>
      <c r="X30" s="158">
        <v>0</v>
      </c>
      <c r="Y30" s="158">
        <v>0</v>
      </c>
      <c r="Z30" s="158">
        <v>152.69752191762987</v>
      </c>
      <c r="AA30" s="158">
        <v>28.157666195200001</v>
      </c>
      <c r="AB30" s="158">
        <v>0</v>
      </c>
      <c r="AC30" s="159">
        <v>1695.61003692183</v>
      </c>
    </row>
    <row r="31" spans="1:29" s="183" customFormat="1" ht="12" customHeight="1" x14ac:dyDescent="0.2">
      <c r="A31" s="195"/>
      <c r="B31" s="194"/>
      <c r="C31" s="163"/>
      <c r="D31" s="163"/>
      <c r="E31" s="163"/>
      <c r="F31" s="148"/>
      <c r="G31" s="163"/>
      <c r="H31" s="163"/>
      <c r="I31" s="163"/>
      <c r="J31" s="163"/>
      <c r="K31" s="163"/>
      <c r="L31" s="163"/>
      <c r="M31" s="163"/>
      <c r="N31" s="163"/>
      <c r="O31" s="163"/>
      <c r="P31" s="163"/>
      <c r="Q31" s="163"/>
      <c r="R31" s="148"/>
      <c r="S31" s="163"/>
      <c r="T31" s="163"/>
      <c r="U31" s="163"/>
      <c r="V31" s="148"/>
      <c r="W31" s="152"/>
      <c r="X31" s="163"/>
      <c r="Y31" s="163"/>
      <c r="Z31" s="163"/>
      <c r="AA31" s="163"/>
      <c r="AB31" s="163"/>
      <c r="AC31" s="148"/>
    </row>
    <row r="32" spans="1:29" s="183" customFormat="1" ht="12" customHeight="1" x14ac:dyDescent="0.2">
      <c r="A32" s="37" t="s">
        <v>50</v>
      </c>
      <c r="B32" s="38"/>
      <c r="C32" s="163">
        <v>0</v>
      </c>
      <c r="D32" s="163">
        <v>0</v>
      </c>
      <c r="E32" s="163">
        <v>0</v>
      </c>
      <c r="F32" s="148">
        <v>0</v>
      </c>
      <c r="G32" s="163">
        <v>0</v>
      </c>
      <c r="H32" s="163">
        <v>0</v>
      </c>
      <c r="I32" s="163">
        <v>0</v>
      </c>
      <c r="J32" s="163">
        <v>0</v>
      </c>
      <c r="K32" s="163">
        <v>0</v>
      </c>
      <c r="L32" s="163">
        <v>0</v>
      </c>
      <c r="M32" s="163">
        <v>0</v>
      </c>
      <c r="N32" s="163">
        <v>0</v>
      </c>
      <c r="O32" s="163">
        <v>0</v>
      </c>
      <c r="P32" s="163">
        <v>0</v>
      </c>
      <c r="Q32" s="163">
        <v>0</v>
      </c>
      <c r="R32" s="148">
        <v>0</v>
      </c>
      <c r="S32" s="163">
        <v>0</v>
      </c>
      <c r="T32" s="163">
        <v>0</v>
      </c>
      <c r="U32" s="163">
        <v>0</v>
      </c>
      <c r="V32" s="161">
        <v>0</v>
      </c>
      <c r="W32" s="148">
        <v>0</v>
      </c>
      <c r="X32" s="163">
        <v>0</v>
      </c>
      <c r="Y32" s="163"/>
      <c r="Z32" s="163">
        <v>152.69752191762987</v>
      </c>
      <c r="AA32" s="163">
        <v>28.157666195200001</v>
      </c>
      <c r="AB32" s="163">
        <v>0</v>
      </c>
      <c r="AC32" s="148">
        <v>180.85518811282986</v>
      </c>
    </row>
    <row r="33" spans="1:29" s="183" customFormat="1" ht="12" customHeight="1" x14ac:dyDescent="0.2">
      <c r="A33" s="37" t="s">
        <v>51</v>
      </c>
      <c r="B33" s="38"/>
      <c r="C33" s="163">
        <v>0</v>
      </c>
      <c r="D33" s="163">
        <v>0</v>
      </c>
      <c r="E33" s="163">
        <v>0</v>
      </c>
      <c r="F33" s="148">
        <v>0</v>
      </c>
      <c r="G33" s="163">
        <v>0</v>
      </c>
      <c r="H33" s="163">
        <v>0</v>
      </c>
      <c r="I33" s="163">
        <v>0</v>
      </c>
      <c r="J33" s="163">
        <v>0</v>
      </c>
      <c r="K33" s="163">
        <v>0</v>
      </c>
      <c r="L33" s="163">
        <v>0</v>
      </c>
      <c r="M33" s="163">
        <v>0</v>
      </c>
      <c r="N33" s="163">
        <v>0</v>
      </c>
      <c r="O33" s="163">
        <v>0</v>
      </c>
      <c r="P33" s="163">
        <v>0</v>
      </c>
      <c r="Q33" s="163">
        <v>0</v>
      </c>
      <c r="R33" s="148">
        <v>0</v>
      </c>
      <c r="S33" s="163">
        <v>0</v>
      </c>
      <c r="T33" s="163">
        <v>0</v>
      </c>
      <c r="U33" s="163">
        <v>0</v>
      </c>
      <c r="V33" s="161">
        <v>0</v>
      </c>
      <c r="W33" s="148">
        <v>0</v>
      </c>
      <c r="X33" s="163">
        <v>0</v>
      </c>
      <c r="Y33" s="163"/>
      <c r="Z33" s="163">
        <v>122.92274873835348</v>
      </c>
      <c r="AA33" s="163">
        <v>1.6468755287518775</v>
      </c>
      <c r="AB33" s="163">
        <v>0</v>
      </c>
      <c r="AC33" s="148">
        <v>124.56962426710535</v>
      </c>
    </row>
    <row r="34" spans="1:29" s="183" customFormat="1" ht="12" customHeight="1" x14ac:dyDescent="0.2">
      <c r="A34" s="46"/>
      <c r="B34" s="42" t="s">
        <v>112</v>
      </c>
      <c r="C34" s="163"/>
      <c r="D34" s="163"/>
      <c r="E34" s="163"/>
      <c r="F34" s="148">
        <v>0</v>
      </c>
      <c r="G34" s="163"/>
      <c r="H34" s="163"/>
      <c r="I34" s="163"/>
      <c r="J34" s="163"/>
      <c r="K34" s="163"/>
      <c r="L34" s="163"/>
      <c r="M34" s="163"/>
      <c r="N34" s="163"/>
      <c r="O34" s="163"/>
      <c r="P34" s="163"/>
      <c r="Q34" s="163"/>
      <c r="R34" s="148">
        <v>0</v>
      </c>
      <c r="S34" s="163"/>
      <c r="T34" s="163"/>
      <c r="U34" s="163"/>
      <c r="V34" s="161">
        <v>0</v>
      </c>
      <c r="W34" s="148">
        <v>0</v>
      </c>
      <c r="X34" s="163"/>
      <c r="Y34" s="163"/>
      <c r="Z34" s="163">
        <v>53.704724338353486</v>
      </c>
      <c r="AA34" s="163">
        <v>1.6468755287518775</v>
      </c>
      <c r="AB34" s="163"/>
      <c r="AC34" s="148">
        <v>55.351599867105364</v>
      </c>
    </row>
    <row r="35" spans="1:29" s="183" customFormat="1" ht="12" customHeight="1" x14ac:dyDescent="0.2">
      <c r="A35" s="37"/>
      <c r="B35" s="42" t="s">
        <v>53</v>
      </c>
      <c r="C35" s="163"/>
      <c r="D35" s="163"/>
      <c r="E35" s="163"/>
      <c r="F35" s="148">
        <v>0</v>
      </c>
      <c r="G35" s="163"/>
      <c r="H35" s="163"/>
      <c r="I35" s="163"/>
      <c r="J35" s="163"/>
      <c r="K35" s="163"/>
      <c r="L35" s="163"/>
      <c r="M35" s="163"/>
      <c r="N35" s="163"/>
      <c r="O35" s="163"/>
      <c r="P35" s="163"/>
      <c r="Q35" s="163"/>
      <c r="R35" s="148">
        <v>0</v>
      </c>
      <c r="S35" s="163"/>
      <c r="T35" s="163"/>
      <c r="U35" s="163"/>
      <c r="V35" s="161">
        <v>0</v>
      </c>
      <c r="W35" s="148">
        <v>0</v>
      </c>
      <c r="X35" s="163"/>
      <c r="Y35" s="163"/>
      <c r="Z35" s="163">
        <v>69.21802439999999</v>
      </c>
      <c r="AA35" s="163"/>
      <c r="AB35" s="163"/>
      <c r="AC35" s="148">
        <v>69.21802439999999</v>
      </c>
    </row>
    <row r="36" spans="1:29" s="183" customFormat="1" ht="12" customHeight="1" x14ac:dyDescent="0.2">
      <c r="A36" s="195" t="s">
        <v>54</v>
      </c>
      <c r="B36" s="199"/>
      <c r="C36" s="163"/>
      <c r="D36" s="163"/>
      <c r="E36" s="163"/>
      <c r="F36" s="148">
        <v>0</v>
      </c>
      <c r="G36" s="163"/>
      <c r="H36" s="163"/>
      <c r="I36" s="163"/>
      <c r="J36" s="163"/>
      <c r="K36" s="163"/>
      <c r="L36" s="163"/>
      <c r="M36" s="163"/>
      <c r="N36" s="163"/>
      <c r="O36" s="163"/>
      <c r="P36" s="163"/>
      <c r="Q36" s="163"/>
      <c r="R36" s="148">
        <v>0</v>
      </c>
      <c r="S36" s="163"/>
      <c r="T36" s="163"/>
      <c r="U36" s="163"/>
      <c r="V36" s="161">
        <v>0</v>
      </c>
      <c r="W36" s="148">
        <v>0</v>
      </c>
      <c r="X36" s="163"/>
      <c r="Y36" s="163"/>
      <c r="Z36" s="163">
        <v>29.774773179276401</v>
      </c>
      <c r="AA36" s="163">
        <v>26.408442066448124</v>
      </c>
      <c r="AB36" s="163"/>
      <c r="AC36" s="148">
        <v>56.183215245724526</v>
      </c>
    </row>
    <row r="37" spans="1:29" s="183" customFormat="1" ht="12" customHeight="1" x14ac:dyDescent="0.2">
      <c r="A37" s="193" t="s">
        <v>55</v>
      </c>
      <c r="B37" s="42"/>
      <c r="C37" s="163"/>
      <c r="D37" s="163"/>
      <c r="E37" s="163"/>
      <c r="F37" s="148">
        <v>0</v>
      </c>
      <c r="G37" s="163"/>
      <c r="H37" s="163"/>
      <c r="I37" s="163"/>
      <c r="J37" s="163"/>
      <c r="K37" s="163"/>
      <c r="L37" s="163"/>
      <c r="M37" s="163"/>
      <c r="N37" s="163"/>
      <c r="O37" s="163"/>
      <c r="P37" s="163"/>
      <c r="Q37" s="163"/>
      <c r="R37" s="148">
        <v>0</v>
      </c>
      <c r="S37" s="163"/>
      <c r="T37" s="163"/>
      <c r="U37" s="163"/>
      <c r="V37" s="161">
        <v>0</v>
      </c>
      <c r="W37" s="148">
        <v>0</v>
      </c>
      <c r="X37" s="163"/>
      <c r="Y37" s="163"/>
      <c r="Z37" s="163"/>
      <c r="AA37" s="163">
        <v>0.10234860000000001</v>
      </c>
      <c r="AB37" s="163"/>
      <c r="AC37" s="148">
        <v>0.10234860000000001</v>
      </c>
    </row>
    <row r="38" spans="1:29" s="183" customFormat="1" ht="12" customHeight="1" x14ac:dyDescent="0.2">
      <c r="A38" s="195" t="s">
        <v>56</v>
      </c>
      <c r="B38" s="42"/>
      <c r="C38" s="163"/>
      <c r="D38" s="163"/>
      <c r="E38" s="163"/>
      <c r="F38" s="148">
        <v>0</v>
      </c>
      <c r="G38" s="163">
        <v>0</v>
      </c>
      <c r="H38" s="163">
        <v>39.106459999999998</v>
      </c>
      <c r="I38" s="163">
        <v>26.65042</v>
      </c>
      <c r="J38" s="163">
        <v>197.876406</v>
      </c>
      <c r="K38" s="163">
        <v>78.428004000000001</v>
      </c>
      <c r="L38" s="163">
        <v>536.87207799999999</v>
      </c>
      <c r="M38" s="163">
        <v>1.5090600000000001</v>
      </c>
      <c r="N38" s="163">
        <v>210.288116</v>
      </c>
      <c r="O38" s="163">
        <v>83.16</v>
      </c>
      <c r="P38" s="163">
        <v>10.362</v>
      </c>
      <c r="Q38" s="163">
        <v>281.44839999999999</v>
      </c>
      <c r="R38" s="148">
        <v>1465.7009440000002</v>
      </c>
      <c r="S38" s="163"/>
      <c r="T38" s="163"/>
      <c r="U38" s="163"/>
      <c r="V38" s="161">
        <v>0</v>
      </c>
      <c r="W38" s="148">
        <v>1465.7009440000002</v>
      </c>
      <c r="X38" s="163"/>
      <c r="Y38" s="163"/>
      <c r="Z38" s="163"/>
      <c r="AA38" s="163"/>
      <c r="AB38" s="163"/>
      <c r="AC38" s="148">
        <v>1465.7009440000002</v>
      </c>
    </row>
    <row r="39" spans="1:29" s="183" customFormat="1" ht="12" customHeight="1" x14ac:dyDescent="0.2">
      <c r="A39" s="195" t="s">
        <v>57</v>
      </c>
      <c r="B39" s="42"/>
      <c r="C39" s="163">
        <v>1.7384882969999997</v>
      </c>
      <c r="D39" s="163">
        <v>0</v>
      </c>
      <c r="E39" s="163">
        <v>36.903488512000003</v>
      </c>
      <c r="F39" s="148">
        <v>38.641976808999999</v>
      </c>
      <c r="G39" s="163">
        <v>0</v>
      </c>
      <c r="H39" s="163">
        <v>0</v>
      </c>
      <c r="I39" s="163">
        <v>0</v>
      </c>
      <c r="J39" s="163">
        <v>0</v>
      </c>
      <c r="K39" s="163">
        <v>0</v>
      </c>
      <c r="L39" s="163">
        <v>0</v>
      </c>
      <c r="M39" s="163">
        <v>0</v>
      </c>
      <c r="N39" s="163">
        <v>0</v>
      </c>
      <c r="O39" s="163">
        <v>0</v>
      </c>
      <c r="P39" s="163">
        <v>0</v>
      </c>
      <c r="Q39" s="163">
        <v>0</v>
      </c>
      <c r="R39" s="148">
        <v>0</v>
      </c>
      <c r="S39" s="163">
        <v>0</v>
      </c>
      <c r="T39" s="163">
        <v>10.411928</v>
      </c>
      <c r="U39" s="163">
        <v>0</v>
      </c>
      <c r="V39" s="161">
        <v>10.411928</v>
      </c>
      <c r="W39" s="148">
        <v>49.053904809000002</v>
      </c>
      <c r="X39" s="163"/>
      <c r="Y39" s="163"/>
      <c r="Z39" s="163"/>
      <c r="AA39" s="163"/>
      <c r="AB39" s="163"/>
      <c r="AC39" s="148">
        <v>49.053904809000002</v>
      </c>
    </row>
    <row r="40" spans="1:29" s="183" customFormat="1" ht="12" customHeight="1" x14ac:dyDescent="0.2">
      <c r="A40" s="195"/>
      <c r="B40" s="42" t="s">
        <v>58</v>
      </c>
      <c r="C40" s="163">
        <v>1.7384882969999997</v>
      </c>
      <c r="D40" s="163"/>
      <c r="E40" s="163">
        <v>36.903488512000003</v>
      </c>
      <c r="F40" s="148">
        <v>38.641976808999999</v>
      </c>
      <c r="G40" s="163"/>
      <c r="H40" s="163"/>
      <c r="I40" s="163"/>
      <c r="J40" s="163"/>
      <c r="K40" s="163"/>
      <c r="L40" s="163"/>
      <c r="M40" s="163"/>
      <c r="N40" s="163"/>
      <c r="O40" s="163"/>
      <c r="P40" s="163"/>
      <c r="Q40" s="163"/>
      <c r="R40" s="148">
        <v>0</v>
      </c>
      <c r="S40" s="163"/>
      <c r="T40" s="163">
        <v>10.411928</v>
      </c>
      <c r="U40" s="163"/>
      <c r="V40" s="161">
        <v>10.411928</v>
      </c>
      <c r="W40" s="148">
        <v>49.053904809000002</v>
      </c>
      <c r="X40" s="163"/>
      <c r="Y40" s="163"/>
      <c r="Z40" s="163"/>
      <c r="AA40" s="163"/>
      <c r="AB40" s="163"/>
      <c r="AC40" s="148">
        <v>49.053904809000002</v>
      </c>
    </row>
    <row r="41" spans="1:29" s="183" customFormat="1" ht="12" customHeight="1" x14ac:dyDescent="0.2">
      <c r="A41" s="195"/>
      <c r="B41" s="38" t="s">
        <v>21</v>
      </c>
      <c r="C41" s="163"/>
      <c r="D41" s="163"/>
      <c r="E41" s="163"/>
      <c r="F41" s="148">
        <v>0</v>
      </c>
      <c r="G41" s="163"/>
      <c r="H41" s="163"/>
      <c r="I41" s="163"/>
      <c r="J41" s="163"/>
      <c r="K41" s="163"/>
      <c r="L41" s="163"/>
      <c r="M41" s="163"/>
      <c r="N41" s="163"/>
      <c r="O41" s="163"/>
      <c r="P41" s="163"/>
      <c r="Q41" s="163"/>
      <c r="R41" s="148">
        <v>0</v>
      </c>
      <c r="S41" s="163"/>
      <c r="T41" s="163"/>
      <c r="U41" s="163"/>
      <c r="V41" s="161">
        <v>0</v>
      </c>
      <c r="W41" s="148">
        <v>0</v>
      </c>
      <c r="X41" s="163"/>
      <c r="Y41" s="163"/>
      <c r="Z41" s="163"/>
      <c r="AA41" s="163"/>
      <c r="AB41" s="163"/>
      <c r="AC41" s="148">
        <v>0</v>
      </c>
    </row>
    <row r="42" spans="1:29" s="183" customFormat="1" ht="12" customHeight="1" x14ac:dyDescent="0.2">
      <c r="A42" s="195"/>
      <c r="B42" s="194"/>
      <c r="C42" s="163"/>
      <c r="D42" s="163"/>
      <c r="E42" s="163"/>
      <c r="F42" s="148"/>
      <c r="G42" s="163"/>
      <c r="H42" s="163"/>
      <c r="I42" s="163"/>
      <c r="J42" s="163"/>
      <c r="K42" s="163"/>
      <c r="L42" s="163"/>
      <c r="M42" s="163"/>
      <c r="N42" s="163"/>
      <c r="O42" s="163"/>
      <c r="P42" s="163"/>
      <c r="Q42" s="163"/>
      <c r="R42" s="148"/>
      <c r="S42" s="163"/>
      <c r="T42" s="163"/>
      <c r="U42" s="163"/>
      <c r="V42" s="148"/>
      <c r="W42" s="152"/>
      <c r="X42" s="163"/>
      <c r="Y42" s="163"/>
      <c r="Z42" s="163"/>
      <c r="AA42" s="163"/>
      <c r="AB42" s="163"/>
      <c r="AC42" s="148">
        <v>0</v>
      </c>
    </row>
    <row r="43" spans="1:29" s="183" customFormat="1" ht="12" customHeight="1" x14ac:dyDescent="0.2">
      <c r="A43" s="196" t="s">
        <v>61</v>
      </c>
      <c r="B43" s="197"/>
      <c r="C43" s="158">
        <v>0</v>
      </c>
      <c r="D43" s="158">
        <v>0</v>
      </c>
      <c r="E43" s="158">
        <v>0</v>
      </c>
      <c r="F43" s="159">
        <v>0</v>
      </c>
      <c r="G43" s="158">
        <v>0</v>
      </c>
      <c r="H43" s="158">
        <v>39.106459999999998</v>
      </c>
      <c r="I43" s="158">
        <v>0</v>
      </c>
      <c r="J43" s="158">
        <v>0</v>
      </c>
      <c r="K43" s="158">
        <v>0</v>
      </c>
      <c r="L43" s="158">
        <v>9.3805251000000006E-2</v>
      </c>
      <c r="M43" s="158">
        <v>0</v>
      </c>
      <c r="N43" s="158">
        <v>1.164541</v>
      </c>
      <c r="O43" s="158">
        <v>0</v>
      </c>
      <c r="P43" s="158">
        <v>12.832587999999999</v>
      </c>
      <c r="Q43" s="158">
        <v>0</v>
      </c>
      <c r="R43" s="159">
        <v>53.197394250999999</v>
      </c>
      <c r="S43" s="158">
        <v>19.455066840799997</v>
      </c>
      <c r="T43" s="158">
        <v>4.0796219999999996</v>
      </c>
      <c r="U43" s="158">
        <v>0</v>
      </c>
      <c r="V43" s="159">
        <v>23.534688840799998</v>
      </c>
      <c r="W43" s="159">
        <v>76.732083091799993</v>
      </c>
      <c r="X43" s="158">
        <v>2.8452407199</v>
      </c>
      <c r="Y43" s="158">
        <v>0</v>
      </c>
      <c r="Z43" s="158">
        <v>8.4882795266520912</v>
      </c>
      <c r="AA43" s="158">
        <v>7.66501828</v>
      </c>
      <c r="AB43" s="158">
        <v>0</v>
      </c>
      <c r="AC43" s="159">
        <v>95.730621618352089</v>
      </c>
    </row>
    <row r="44" spans="1:29" s="183" customFormat="1" ht="12" customHeight="1" x14ac:dyDescent="0.2">
      <c r="A44" s="200"/>
      <c r="B44" s="194"/>
      <c r="C44" s="163"/>
      <c r="D44" s="163"/>
      <c r="E44" s="163"/>
      <c r="F44" s="148"/>
      <c r="G44" s="163"/>
      <c r="H44" s="163"/>
      <c r="I44" s="163"/>
      <c r="J44" s="163"/>
      <c r="K44" s="163"/>
      <c r="L44" s="163"/>
      <c r="M44" s="163"/>
      <c r="N44" s="163"/>
      <c r="O44" s="163"/>
      <c r="P44" s="163"/>
      <c r="Q44" s="163"/>
      <c r="R44" s="148"/>
      <c r="S44" s="163"/>
      <c r="T44" s="163"/>
      <c r="U44" s="163"/>
      <c r="V44" s="148"/>
      <c r="W44" s="152"/>
      <c r="X44" s="163"/>
      <c r="Y44" s="163"/>
      <c r="Z44" s="163"/>
      <c r="AA44" s="163"/>
      <c r="AB44" s="163"/>
      <c r="AC44" s="148"/>
    </row>
    <row r="45" spans="1:29" s="183" customFormat="1" ht="12" customHeight="1" x14ac:dyDescent="0.2">
      <c r="A45" s="37" t="s">
        <v>50</v>
      </c>
      <c r="B45" s="38"/>
      <c r="C45" s="163">
        <v>0</v>
      </c>
      <c r="D45" s="163">
        <v>0</v>
      </c>
      <c r="E45" s="163">
        <v>0</v>
      </c>
      <c r="F45" s="148">
        <v>0</v>
      </c>
      <c r="G45" s="163">
        <v>0</v>
      </c>
      <c r="H45" s="163">
        <v>0</v>
      </c>
      <c r="I45" s="163">
        <v>0</v>
      </c>
      <c r="J45" s="163">
        <v>0</v>
      </c>
      <c r="K45" s="163">
        <v>0</v>
      </c>
      <c r="L45" s="163">
        <v>0</v>
      </c>
      <c r="M45" s="163">
        <v>0</v>
      </c>
      <c r="N45" s="163">
        <v>0</v>
      </c>
      <c r="O45" s="163">
        <v>0</v>
      </c>
      <c r="P45" s="163">
        <v>0</v>
      </c>
      <c r="Q45" s="163">
        <v>0</v>
      </c>
      <c r="R45" s="148">
        <v>0</v>
      </c>
      <c r="S45" s="163">
        <v>0</v>
      </c>
      <c r="T45" s="163">
        <v>0</v>
      </c>
      <c r="U45" s="163">
        <v>0</v>
      </c>
      <c r="V45" s="161">
        <v>0</v>
      </c>
      <c r="W45" s="148">
        <v>0</v>
      </c>
      <c r="X45" s="163">
        <v>0</v>
      </c>
      <c r="Y45" s="163">
        <v>0</v>
      </c>
      <c r="Z45" s="163">
        <v>7.2703283262520904</v>
      </c>
      <c r="AA45" s="163">
        <v>1.7531462799999999</v>
      </c>
      <c r="AB45" s="163">
        <v>0</v>
      </c>
      <c r="AC45" s="148">
        <v>9.0234746062520905</v>
      </c>
    </row>
    <row r="46" spans="1:29" s="183" customFormat="1" ht="12" customHeight="1" x14ac:dyDescent="0.2">
      <c r="A46" s="37" t="s">
        <v>51</v>
      </c>
      <c r="B46" s="38"/>
      <c r="C46" s="163">
        <v>0</v>
      </c>
      <c r="D46" s="163">
        <v>0</v>
      </c>
      <c r="E46" s="163">
        <v>0</v>
      </c>
      <c r="F46" s="148">
        <v>0</v>
      </c>
      <c r="G46" s="163"/>
      <c r="H46" s="163"/>
      <c r="I46" s="163"/>
      <c r="J46" s="163"/>
      <c r="K46" s="163"/>
      <c r="L46" s="163"/>
      <c r="M46" s="163"/>
      <c r="N46" s="163"/>
      <c r="O46" s="163"/>
      <c r="P46" s="163"/>
      <c r="Q46" s="163"/>
      <c r="R46" s="148">
        <v>0</v>
      </c>
      <c r="S46" s="163"/>
      <c r="T46" s="163"/>
      <c r="U46" s="163"/>
      <c r="V46" s="161">
        <v>0</v>
      </c>
      <c r="W46" s="148">
        <v>0</v>
      </c>
      <c r="X46" s="163">
        <v>0</v>
      </c>
      <c r="Y46" s="163">
        <v>0</v>
      </c>
      <c r="Z46" s="163">
        <v>6.5964880115156923</v>
      </c>
      <c r="AA46" s="163">
        <v>1.0335133999999999</v>
      </c>
      <c r="AB46" s="163">
        <v>0</v>
      </c>
      <c r="AC46" s="148">
        <v>7.6300014115156927</v>
      </c>
    </row>
    <row r="47" spans="1:29" s="183" customFormat="1" ht="12" customHeight="1" x14ac:dyDescent="0.2">
      <c r="A47" s="46"/>
      <c r="B47" s="42" t="s">
        <v>112</v>
      </c>
      <c r="C47" s="163"/>
      <c r="D47" s="163"/>
      <c r="E47" s="163"/>
      <c r="F47" s="148">
        <v>0</v>
      </c>
      <c r="G47" s="163"/>
      <c r="H47" s="163"/>
      <c r="I47" s="163"/>
      <c r="J47" s="163"/>
      <c r="K47" s="163"/>
      <c r="L47" s="163"/>
      <c r="M47" s="163"/>
      <c r="N47" s="163"/>
      <c r="O47" s="163"/>
      <c r="P47" s="163"/>
      <c r="Q47" s="163"/>
      <c r="R47" s="148">
        <v>0</v>
      </c>
      <c r="S47" s="163"/>
      <c r="T47" s="163"/>
      <c r="U47" s="163"/>
      <c r="V47" s="161">
        <v>0</v>
      </c>
      <c r="W47" s="148">
        <v>0</v>
      </c>
      <c r="X47" s="163"/>
      <c r="Y47" s="163"/>
      <c r="Z47" s="163">
        <v>2.6220520115156978</v>
      </c>
      <c r="AA47" s="163">
        <v>1.0335133999999999</v>
      </c>
      <c r="AB47" s="163"/>
      <c r="AC47" s="148">
        <v>3.6555654115156977</v>
      </c>
    </row>
    <row r="48" spans="1:29" s="183" customFormat="1" ht="12" customHeight="1" x14ac:dyDescent="0.2">
      <c r="A48" s="37"/>
      <c r="B48" s="42" t="s">
        <v>53</v>
      </c>
      <c r="C48" s="163"/>
      <c r="D48" s="163"/>
      <c r="E48" s="163"/>
      <c r="F48" s="148">
        <v>0</v>
      </c>
      <c r="G48" s="163"/>
      <c r="H48" s="163"/>
      <c r="I48" s="163"/>
      <c r="J48" s="163"/>
      <c r="K48" s="163"/>
      <c r="L48" s="163"/>
      <c r="M48" s="163"/>
      <c r="N48" s="163"/>
      <c r="O48" s="163"/>
      <c r="P48" s="163"/>
      <c r="Q48" s="163"/>
      <c r="R48" s="148">
        <v>0</v>
      </c>
      <c r="S48" s="163"/>
      <c r="T48" s="163"/>
      <c r="U48" s="163"/>
      <c r="V48" s="161">
        <v>0</v>
      </c>
      <c r="W48" s="148">
        <v>0</v>
      </c>
      <c r="X48" s="163"/>
      <c r="Y48" s="163"/>
      <c r="Z48" s="163">
        <v>3.9744359999999941</v>
      </c>
      <c r="AA48" s="163"/>
      <c r="AB48" s="163"/>
      <c r="AC48" s="148">
        <v>3.9744359999999941</v>
      </c>
    </row>
    <row r="49" spans="1:29" s="183" customFormat="1" ht="12" customHeight="1" x14ac:dyDescent="0.2">
      <c r="A49" s="195" t="s">
        <v>54</v>
      </c>
      <c r="B49" s="199"/>
      <c r="C49" s="163"/>
      <c r="D49" s="163"/>
      <c r="E49" s="163"/>
      <c r="F49" s="148">
        <v>0</v>
      </c>
      <c r="G49" s="163"/>
      <c r="H49" s="163"/>
      <c r="I49" s="163"/>
      <c r="J49" s="163"/>
      <c r="K49" s="163"/>
      <c r="L49" s="163"/>
      <c r="M49" s="163"/>
      <c r="N49" s="163"/>
      <c r="O49" s="163"/>
      <c r="P49" s="163"/>
      <c r="Q49" s="163"/>
      <c r="R49" s="148">
        <v>0</v>
      </c>
      <c r="S49" s="163"/>
      <c r="T49" s="163"/>
      <c r="U49" s="163"/>
      <c r="V49" s="161">
        <v>0</v>
      </c>
      <c r="W49" s="148">
        <v>0</v>
      </c>
      <c r="X49" s="163"/>
      <c r="Y49" s="163"/>
      <c r="Z49" s="163">
        <v>0.67384031473639816</v>
      </c>
      <c r="AA49" s="163">
        <v>0.71963288000000003</v>
      </c>
      <c r="AB49" s="163"/>
      <c r="AC49" s="148">
        <v>1.3934731947363983</v>
      </c>
    </row>
    <row r="50" spans="1:29" s="183" customFormat="1" ht="12" customHeight="1" x14ac:dyDescent="0.2">
      <c r="A50" s="195" t="s">
        <v>55</v>
      </c>
      <c r="B50" s="42"/>
      <c r="C50" s="163"/>
      <c r="D50" s="163"/>
      <c r="E50" s="163"/>
      <c r="F50" s="148">
        <v>0</v>
      </c>
      <c r="G50" s="163"/>
      <c r="H50" s="163"/>
      <c r="I50" s="163"/>
      <c r="J50" s="163"/>
      <c r="K50" s="163"/>
      <c r="L50" s="163"/>
      <c r="M50" s="163"/>
      <c r="N50" s="163"/>
      <c r="O50" s="163"/>
      <c r="P50" s="163"/>
      <c r="Q50" s="163"/>
      <c r="R50" s="148">
        <v>0</v>
      </c>
      <c r="S50" s="163"/>
      <c r="T50" s="163"/>
      <c r="U50" s="163"/>
      <c r="V50" s="161">
        <v>0</v>
      </c>
      <c r="W50" s="148">
        <v>0</v>
      </c>
      <c r="X50" s="163"/>
      <c r="Y50" s="163"/>
      <c r="Z50" s="163"/>
      <c r="AA50" s="163"/>
      <c r="AB50" s="163"/>
      <c r="AC50" s="148">
        <v>0</v>
      </c>
    </row>
    <row r="51" spans="1:29" s="183" customFormat="1" ht="12" customHeight="1" x14ac:dyDescent="0.2">
      <c r="A51" s="195" t="s">
        <v>56</v>
      </c>
      <c r="B51" s="42"/>
      <c r="C51" s="163"/>
      <c r="D51" s="163"/>
      <c r="E51" s="163"/>
      <c r="F51" s="148">
        <v>0</v>
      </c>
      <c r="G51" s="163">
        <v>0</v>
      </c>
      <c r="H51" s="163">
        <v>39.106459999999998</v>
      </c>
      <c r="I51" s="163">
        <v>0</v>
      </c>
      <c r="J51" s="163">
        <v>0</v>
      </c>
      <c r="K51" s="163">
        <v>0</v>
      </c>
      <c r="L51" s="163">
        <v>9.3805251000000006E-2</v>
      </c>
      <c r="M51" s="163">
        <v>0</v>
      </c>
      <c r="N51" s="163">
        <v>1.164541</v>
      </c>
      <c r="O51" s="163">
        <v>0</v>
      </c>
      <c r="P51" s="163">
        <v>12.832587999999999</v>
      </c>
      <c r="Q51" s="163">
        <v>0</v>
      </c>
      <c r="R51" s="148">
        <v>53.197394250999999</v>
      </c>
      <c r="S51" s="163">
        <v>19.455066840799997</v>
      </c>
      <c r="T51" s="163">
        <v>0</v>
      </c>
      <c r="U51" s="163">
        <v>0</v>
      </c>
      <c r="V51" s="161">
        <v>19.455066840799997</v>
      </c>
      <c r="W51" s="148">
        <v>72.652461091799992</v>
      </c>
      <c r="X51" s="163">
        <v>2.8452407199</v>
      </c>
      <c r="Y51" s="163">
        <v>0</v>
      </c>
      <c r="Z51" s="163">
        <v>1.0189756003999999</v>
      </c>
      <c r="AA51" s="163">
        <v>5.9118719999999998</v>
      </c>
      <c r="AB51" s="163"/>
      <c r="AC51" s="148">
        <v>82.428549412099997</v>
      </c>
    </row>
    <row r="52" spans="1:29" s="183" customFormat="1" ht="12" customHeight="1" x14ac:dyDescent="0.2">
      <c r="A52" s="195" t="s">
        <v>57</v>
      </c>
      <c r="B52" s="42"/>
      <c r="C52" s="163">
        <v>0</v>
      </c>
      <c r="D52" s="163">
        <v>0</v>
      </c>
      <c r="E52" s="163">
        <v>0</v>
      </c>
      <c r="F52" s="148">
        <v>0</v>
      </c>
      <c r="G52" s="163">
        <v>0</v>
      </c>
      <c r="H52" s="163">
        <v>0</v>
      </c>
      <c r="I52" s="163">
        <v>0</v>
      </c>
      <c r="J52" s="163">
        <v>0</v>
      </c>
      <c r="K52" s="163">
        <v>0</v>
      </c>
      <c r="L52" s="163">
        <v>0</v>
      </c>
      <c r="M52" s="163">
        <v>0</v>
      </c>
      <c r="N52" s="163">
        <v>0</v>
      </c>
      <c r="O52" s="163">
        <v>0</v>
      </c>
      <c r="P52" s="163">
        <v>0</v>
      </c>
      <c r="Q52" s="163">
        <v>0</v>
      </c>
      <c r="R52" s="148">
        <v>0</v>
      </c>
      <c r="S52" s="163">
        <v>0</v>
      </c>
      <c r="T52" s="163">
        <v>4.0796219999999996</v>
      </c>
      <c r="U52" s="163">
        <v>0</v>
      </c>
      <c r="V52" s="161">
        <v>4.0796219999999996</v>
      </c>
      <c r="W52" s="148">
        <v>4.0796219999999996</v>
      </c>
      <c r="X52" s="163">
        <v>0</v>
      </c>
      <c r="Y52" s="163">
        <v>0</v>
      </c>
      <c r="Z52" s="163">
        <v>0.1989756</v>
      </c>
      <c r="AA52" s="163">
        <v>0</v>
      </c>
      <c r="AB52" s="163">
        <v>0</v>
      </c>
      <c r="AC52" s="148">
        <v>4.2785975999999994</v>
      </c>
    </row>
    <row r="53" spans="1:29" s="183" customFormat="1" ht="12" customHeight="1" x14ac:dyDescent="0.2">
      <c r="A53" s="195"/>
      <c r="B53" s="42" t="s">
        <v>58</v>
      </c>
      <c r="C53" s="163"/>
      <c r="D53" s="163"/>
      <c r="E53" s="163"/>
      <c r="F53" s="148">
        <v>0</v>
      </c>
      <c r="G53" s="163"/>
      <c r="H53" s="163"/>
      <c r="I53" s="163"/>
      <c r="J53" s="163"/>
      <c r="K53" s="163"/>
      <c r="L53" s="163"/>
      <c r="M53" s="163"/>
      <c r="N53" s="163"/>
      <c r="O53" s="163"/>
      <c r="P53" s="163"/>
      <c r="Q53" s="163"/>
      <c r="R53" s="148">
        <v>0</v>
      </c>
      <c r="S53" s="163"/>
      <c r="T53" s="163">
        <v>4.0796219999999996</v>
      </c>
      <c r="U53" s="163"/>
      <c r="V53" s="161">
        <v>4.0796219999999996</v>
      </c>
      <c r="W53" s="148">
        <v>4.0796219999999996</v>
      </c>
      <c r="X53" s="163"/>
      <c r="Y53" s="163"/>
      <c r="Z53" s="163">
        <v>0.1989756</v>
      </c>
      <c r="AA53" s="163"/>
      <c r="AB53" s="163"/>
      <c r="AC53" s="148">
        <v>4.2785975999999994</v>
      </c>
    </row>
    <row r="54" spans="1:29" s="183" customFormat="1" ht="12" customHeight="1" x14ac:dyDescent="0.2">
      <c r="A54" s="195"/>
      <c r="B54" s="38" t="s">
        <v>14</v>
      </c>
      <c r="C54" s="163"/>
      <c r="D54" s="163"/>
      <c r="E54" s="163"/>
      <c r="F54" s="148">
        <v>0</v>
      </c>
      <c r="G54" s="163"/>
      <c r="H54" s="163"/>
      <c r="I54" s="163"/>
      <c r="J54" s="163"/>
      <c r="K54" s="163"/>
      <c r="L54" s="163"/>
      <c r="M54" s="163"/>
      <c r="N54" s="163"/>
      <c r="O54" s="163"/>
      <c r="P54" s="163"/>
      <c r="Q54" s="163"/>
      <c r="R54" s="148">
        <v>0</v>
      </c>
      <c r="S54" s="163"/>
      <c r="T54" s="163"/>
      <c r="U54" s="163"/>
      <c r="V54" s="161">
        <v>0</v>
      </c>
      <c r="W54" s="148">
        <v>0</v>
      </c>
      <c r="X54" s="163"/>
      <c r="Y54" s="163"/>
      <c r="Z54" s="163"/>
      <c r="AA54" s="163"/>
      <c r="AB54" s="163"/>
      <c r="AC54" s="148">
        <v>0</v>
      </c>
    </row>
    <row r="55" spans="1:29" s="183" customFormat="1" ht="12" customHeight="1" x14ac:dyDescent="0.2">
      <c r="A55" s="195"/>
      <c r="B55" s="192"/>
      <c r="C55" s="163"/>
      <c r="D55" s="163"/>
      <c r="E55" s="163"/>
      <c r="F55" s="148"/>
      <c r="G55" s="163"/>
      <c r="H55" s="163"/>
      <c r="I55" s="163"/>
      <c r="J55" s="163"/>
      <c r="K55" s="163"/>
      <c r="L55" s="163"/>
      <c r="M55" s="163"/>
      <c r="N55" s="163"/>
      <c r="O55" s="163"/>
      <c r="P55" s="163"/>
      <c r="Q55" s="163"/>
      <c r="R55" s="162"/>
      <c r="S55" s="163"/>
      <c r="T55" s="163"/>
      <c r="U55" s="163"/>
      <c r="V55" s="162"/>
      <c r="W55" s="148"/>
      <c r="X55" s="163"/>
      <c r="Y55" s="163"/>
      <c r="Z55" s="187"/>
      <c r="AA55" s="163"/>
      <c r="AB55" s="164"/>
      <c r="AC55" s="148">
        <v>0</v>
      </c>
    </row>
    <row r="56" spans="1:29" s="221" customFormat="1" ht="12" customHeight="1" x14ac:dyDescent="0.2">
      <c r="A56" s="200" t="s">
        <v>64</v>
      </c>
      <c r="B56" s="51"/>
      <c r="C56" s="190"/>
      <c r="D56" s="190"/>
      <c r="E56" s="190"/>
      <c r="F56" s="148">
        <v>0</v>
      </c>
      <c r="G56" s="190"/>
      <c r="H56" s="190"/>
      <c r="I56" s="190"/>
      <c r="J56" s="190"/>
      <c r="K56" s="190"/>
      <c r="L56" s="190"/>
      <c r="M56" s="190"/>
      <c r="N56" s="190"/>
      <c r="O56" s="190"/>
      <c r="P56" s="190"/>
      <c r="Q56" s="152"/>
      <c r="R56" s="152">
        <v>0</v>
      </c>
      <c r="S56" s="190"/>
      <c r="T56" s="190"/>
      <c r="U56" s="190"/>
      <c r="V56" s="148">
        <v>0</v>
      </c>
      <c r="W56" s="148">
        <v>0</v>
      </c>
      <c r="X56" s="190"/>
      <c r="Y56" s="190"/>
      <c r="Z56" s="163">
        <v>9.9400268453671305</v>
      </c>
      <c r="AA56" s="190"/>
      <c r="AB56" s="190"/>
      <c r="AC56" s="148">
        <v>9.9400268453671305</v>
      </c>
    </row>
    <row r="57" spans="1:29" s="183" customFormat="1" ht="12" customHeight="1" x14ac:dyDescent="0.2">
      <c r="A57" s="195"/>
      <c r="B57" s="194"/>
      <c r="C57" s="163"/>
      <c r="D57" s="163"/>
      <c r="E57" s="163"/>
      <c r="F57" s="148"/>
      <c r="G57" s="163"/>
      <c r="H57" s="163"/>
      <c r="I57" s="163"/>
      <c r="J57" s="163"/>
      <c r="K57" s="163"/>
      <c r="L57" s="163"/>
      <c r="M57" s="163"/>
      <c r="N57" s="163"/>
      <c r="O57" s="163"/>
      <c r="P57" s="163"/>
      <c r="Q57" s="163"/>
      <c r="R57" s="148">
        <v>0</v>
      </c>
      <c r="S57" s="163"/>
      <c r="T57" s="163"/>
      <c r="U57" s="163"/>
      <c r="V57" s="161"/>
      <c r="W57" s="148"/>
      <c r="X57" s="163"/>
      <c r="Y57" s="163"/>
      <c r="Z57" s="163"/>
      <c r="AA57" s="163"/>
      <c r="AB57" s="163"/>
      <c r="AC57" s="148"/>
    </row>
    <row r="58" spans="1:29" s="183" customFormat="1" ht="12" customHeight="1" x14ac:dyDescent="0.2">
      <c r="A58" s="203" t="s">
        <v>107</v>
      </c>
      <c r="B58" s="194"/>
      <c r="C58" s="163">
        <v>8.5877787599999991</v>
      </c>
      <c r="D58" s="163">
        <v>34.866920698516068</v>
      </c>
      <c r="E58" s="163">
        <v>37.695295811570006</v>
      </c>
      <c r="F58" s="148">
        <v>81.149995270086066</v>
      </c>
      <c r="G58" s="163">
        <v>0</v>
      </c>
      <c r="H58" s="163">
        <v>0</v>
      </c>
      <c r="I58" s="163">
        <v>46.782360879014334</v>
      </c>
      <c r="J58" s="163">
        <v>26.848286598805146</v>
      </c>
      <c r="K58" s="163">
        <v>6.1855357805470135E-2</v>
      </c>
      <c r="L58" s="163">
        <v>244.20893928345936</v>
      </c>
      <c r="M58" s="163">
        <v>0</v>
      </c>
      <c r="N58" s="163">
        <v>4.8631017525164424</v>
      </c>
      <c r="O58" s="163">
        <v>165.52088954219943</v>
      </c>
      <c r="P58" s="163">
        <v>1.3560619999999997</v>
      </c>
      <c r="Q58" s="163">
        <v>17.021280868241377</v>
      </c>
      <c r="R58" s="148">
        <v>506.66277628204159</v>
      </c>
      <c r="S58" s="163">
        <v>289.18721768750896</v>
      </c>
      <c r="T58" s="163">
        <v>6.216394000000002</v>
      </c>
      <c r="U58" s="163">
        <v>-17.478726895600001</v>
      </c>
      <c r="V58" s="161">
        <v>277.92488479190894</v>
      </c>
      <c r="W58" s="148">
        <v>865.73765634403662</v>
      </c>
      <c r="X58" s="163">
        <v>73.905376317169868</v>
      </c>
      <c r="Y58" s="163">
        <v>36.047742939576139</v>
      </c>
      <c r="Z58" s="163">
        <v>179.1025306227524</v>
      </c>
      <c r="AA58" s="163">
        <v>28.062166361109448</v>
      </c>
      <c r="AB58" s="163">
        <v>0</v>
      </c>
      <c r="AC58" s="148">
        <v>1182.8554725846445</v>
      </c>
    </row>
    <row r="59" spans="1:29" s="183" customFormat="1" ht="12" customHeight="1" x14ac:dyDescent="0.2">
      <c r="A59" s="200"/>
      <c r="B59" s="194"/>
      <c r="C59" s="163"/>
      <c r="D59" s="163"/>
      <c r="E59" s="163"/>
      <c r="F59" s="148"/>
      <c r="G59" s="163"/>
      <c r="H59" s="163"/>
      <c r="I59" s="163"/>
      <c r="J59" s="163"/>
      <c r="K59" s="163"/>
      <c r="L59" s="163"/>
      <c r="M59" s="163"/>
      <c r="N59" s="163"/>
      <c r="O59" s="163"/>
      <c r="P59" s="163"/>
      <c r="Q59" s="163"/>
      <c r="R59" s="148"/>
      <c r="S59" s="163"/>
      <c r="T59" s="163"/>
      <c r="U59" s="163"/>
      <c r="V59" s="161"/>
      <c r="W59" s="148"/>
      <c r="X59" s="163"/>
      <c r="Y59" s="163"/>
      <c r="Z59" s="163"/>
      <c r="AA59" s="163"/>
      <c r="AB59" s="163"/>
      <c r="AC59" s="148"/>
    </row>
    <row r="60" spans="1:29" s="183" customFormat="1" ht="12" customHeight="1" x14ac:dyDescent="0.2">
      <c r="A60" s="203" t="s">
        <v>66</v>
      </c>
      <c r="B60" s="194"/>
      <c r="C60" s="163">
        <v>0</v>
      </c>
      <c r="D60" s="163">
        <v>-7.1054273576010019</v>
      </c>
      <c r="E60" s="164">
        <v>0</v>
      </c>
      <c r="F60" s="162">
        <v>0</v>
      </c>
      <c r="G60" s="163">
        <v>0</v>
      </c>
      <c r="H60" s="163">
        <v>0</v>
      </c>
      <c r="I60" s="163">
        <v>0</v>
      </c>
      <c r="J60" s="163">
        <v>3.5527136788005009</v>
      </c>
      <c r="K60" s="163">
        <v>-1.9637069748057456</v>
      </c>
      <c r="L60" s="163">
        <v>-28.421709430404007</v>
      </c>
      <c r="M60" s="163">
        <v>0</v>
      </c>
      <c r="N60" s="163">
        <v>1.7763568394002505</v>
      </c>
      <c r="O60" s="163">
        <v>0</v>
      </c>
      <c r="P60" s="163">
        <v>-0.44408920985006262</v>
      </c>
      <c r="Q60" s="164">
        <v>-7.1054273576010019</v>
      </c>
      <c r="R60" s="162">
        <v>0</v>
      </c>
      <c r="S60" s="163">
        <v>0</v>
      </c>
      <c r="T60" s="163">
        <v>0.88817841970012523</v>
      </c>
      <c r="U60" s="164">
        <v>0</v>
      </c>
      <c r="V60" s="162">
        <v>0</v>
      </c>
      <c r="W60" s="162">
        <v>113.68683772161603</v>
      </c>
      <c r="X60" s="163">
        <v>0</v>
      </c>
      <c r="Y60" s="163">
        <v>0</v>
      </c>
      <c r="Z60" s="163">
        <v>0</v>
      </c>
      <c r="AA60" s="163">
        <v>3.5527136788005009</v>
      </c>
      <c r="AB60" s="164">
        <v>0</v>
      </c>
      <c r="AC60" s="162">
        <v>227.37367544323206</v>
      </c>
    </row>
    <row r="61" spans="1:29" s="183" customFormat="1" ht="12" customHeight="1" x14ac:dyDescent="0.2">
      <c r="A61" s="195"/>
      <c r="B61" s="194"/>
      <c r="C61" s="163"/>
      <c r="D61" s="163"/>
      <c r="E61" s="163"/>
      <c r="F61" s="148"/>
      <c r="G61" s="163"/>
      <c r="H61" s="163"/>
      <c r="I61" s="163"/>
      <c r="J61" s="163"/>
      <c r="K61" s="163"/>
      <c r="L61" s="163"/>
      <c r="M61" s="163"/>
      <c r="N61" s="163"/>
      <c r="O61" s="163"/>
      <c r="P61" s="163"/>
      <c r="Q61" s="163"/>
      <c r="R61" s="148"/>
      <c r="S61" s="163"/>
      <c r="T61" s="163"/>
      <c r="U61" s="163"/>
      <c r="V61" s="148"/>
      <c r="W61" s="152"/>
      <c r="X61" s="163"/>
      <c r="Y61" s="163"/>
      <c r="Z61" s="163"/>
      <c r="AA61" s="163"/>
      <c r="AB61" s="163"/>
      <c r="AC61" s="148"/>
    </row>
    <row r="62" spans="1:29" s="183" customFormat="1" ht="12" customHeight="1" x14ac:dyDescent="0.2">
      <c r="A62" s="198" t="s">
        <v>108</v>
      </c>
      <c r="B62" s="197"/>
      <c r="C62" s="158">
        <v>8.5877787599999991</v>
      </c>
      <c r="D62" s="158">
        <v>34.866920698516076</v>
      </c>
      <c r="E62" s="158">
        <v>37.695295811570006</v>
      </c>
      <c r="F62" s="159">
        <v>81.149995270086066</v>
      </c>
      <c r="G62" s="158">
        <v>0</v>
      </c>
      <c r="H62" s="158">
        <v>0</v>
      </c>
      <c r="I62" s="158">
        <v>46.782360879014334</v>
      </c>
      <c r="J62" s="158">
        <v>26.848286598805142</v>
      </c>
      <c r="K62" s="158">
        <v>6.1855357805472098E-2</v>
      </c>
      <c r="L62" s="158">
        <v>244.20893928345939</v>
      </c>
      <c r="M62" s="158">
        <v>0</v>
      </c>
      <c r="N62" s="158">
        <v>4.8631017525164406</v>
      </c>
      <c r="O62" s="158">
        <v>165.52088954219943</v>
      </c>
      <c r="P62" s="158">
        <v>1.3560620000000001</v>
      </c>
      <c r="Q62" s="158">
        <v>17.021280868241384</v>
      </c>
      <c r="R62" s="159">
        <v>506.66277628204159</v>
      </c>
      <c r="S62" s="158">
        <v>289.18721768750896</v>
      </c>
      <c r="T62" s="158">
        <v>6.2163940000000011</v>
      </c>
      <c r="U62" s="158">
        <v>-17.478726895600001</v>
      </c>
      <c r="V62" s="159">
        <v>277.92488479190894</v>
      </c>
      <c r="W62" s="165">
        <v>865.73765634403651</v>
      </c>
      <c r="X62" s="165">
        <v>73.905376317169868</v>
      </c>
      <c r="Y62" s="158">
        <v>36.047742939576139</v>
      </c>
      <c r="Z62" s="158">
        <v>179.1025306227524</v>
      </c>
      <c r="AA62" s="158">
        <v>28.062166361109444</v>
      </c>
      <c r="AB62" s="160">
        <v>0</v>
      </c>
      <c r="AC62" s="160">
        <v>1182.8554725846443</v>
      </c>
    </row>
    <row r="63" spans="1:29" s="183" customFormat="1" ht="12" customHeight="1" x14ac:dyDescent="0.2">
      <c r="A63" s="195"/>
      <c r="B63" s="194"/>
      <c r="C63" s="163"/>
      <c r="D63" s="163"/>
      <c r="E63" s="163"/>
      <c r="F63" s="148"/>
      <c r="G63" s="163"/>
      <c r="H63" s="163"/>
      <c r="I63" s="163"/>
      <c r="J63" s="163"/>
      <c r="K63" s="163"/>
      <c r="L63" s="163"/>
      <c r="M63" s="163"/>
      <c r="N63" s="163"/>
      <c r="O63" s="163"/>
      <c r="P63" s="163"/>
      <c r="Q63" s="163"/>
      <c r="R63" s="148"/>
      <c r="S63" s="163"/>
      <c r="T63" s="163"/>
      <c r="U63" s="163"/>
      <c r="V63" s="148"/>
      <c r="W63" s="152"/>
      <c r="X63" s="163"/>
      <c r="Y63" s="163"/>
      <c r="Z63" s="163"/>
      <c r="AA63" s="163"/>
      <c r="AB63" s="163"/>
      <c r="AC63" s="148"/>
    </row>
    <row r="64" spans="1:29" s="183" customFormat="1" ht="12" customHeight="1" x14ac:dyDescent="0.2">
      <c r="A64" s="198" t="s">
        <v>109</v>
      </c>
      <c r="B64" s="197"/>
      <c r="C64" s="158">
        <v>8.5877787599999991</v>
      </c>
      <c r="D64" s="158">
        <v>0</v>
      </c>
      <c r="E64" s="158">
        <v>0</v>
      </c>
      <c r="F64" s="159">
        <v>8.5877787599999991</v>
      </c>
      <c r="G64" s="158">
        <v>0</v>
      </c>
      <c r="H64" s="158">
        <v>0</v>
      </c>
      <c r="I64" s="158">
        <v>40.911988228130703</v>
      </c>
      <c r="J64" s="158">
        <v>0</v>
      </c>
      <c r="K64" s="158">
        <v>0</v>
      </c>
      <c r="L64" s="158">
        <v>2.1534999999999971E-2</v>
      </c>
      <c r="M64" s="158">
        <v>0</v>
      </c>
      <c r="N64" s="158">
        <v>0.35654161399038087</v>
      </c>
      <c r="O64" s="158">
        <v>165.52088954219943</v>
      </c>
      <c r="P64" s="158">
        <v>0.64998</v>
      </c>
      <c r="Q64" s="160">
        <v>17.021280868241384</v>
      </c>
      <c r="R64" s="160">
        <v>224.4822152525619</v>
      </c>
      <c r="S64" s="158">
        <v>30.232315058000001</v>
      </c>
      <c r="T64" s="158">
        <v>0</v>
      </c>
      <c r="U64" s="158">
        <v>0</v>
      </c>
      <c r="V64" s="159">
        <v>30.232315058000001</v>
      </c>
      <c r="W64" s="159">
        <v>263.30230907056193</v>
      </c>
      <c r="X64" s="158">
        <v>0</v>
      </c>
      <c r="Y64" s="158">
        <v>0</v>
      </c>
      <c r="Z64" s="158">
        <v>0</v>
      </c>
      <c r="AA64" s="158">
        <v>0</v>
      </c>
      <c r="AB64" s="158">
        <v>0</v>
      </c>
      <c r="AC64" s="159">
        <v>263.30230907056193</v>
      </c>
    </row>
    <row r="65" spans="1:29" s="183" customFormat="1" ht="12" customHeight="1" x14ac:dyDescent="0.2">
      <c r="A65" s="195"/>
      <c r="B65" s="199" t="s">
        <v>69</v>
      </c>
      <c r="C65" s="163">
        <v>8.5877787599999991</v>
      </c>
      <c r="D65" s="163">
        <v>0</v>
      </c>
      <c r="E65" s="163">
        <v>0</v>
      </c>
      <c r="F65" s="148">
        <v>8.5877787599999991</v>
      </c>
      <c r="G65" s="163">
        <v>0</v>
      </c>
      <c r="H65" s="163">
        <v>0</v>
      </c>
      <c r="I65" s="163">
        <v>40.911988228130703</v>
      </c>
      <c r="J65" s="163">
        <v>0</v>
      </c>
      <c r="K65" s="163">
        <v>0</v>
      </c>
      <c r="L65" s="163">
        <v>2.1534999999999971E-2</v>
      </c>
      <c r="M65" s="163">
        <v>0</v>
      </c>
      <c r="N65" s="163">
        <v>0.35654161399038087</v>
      </c>
      <c r="O65" s="163">
        <v>165.52088954219943</v>
      </c>
      <c r="P65" s="163">
        <v>0.64998</v>
      </c>
      <c r="Q65" s="163">
        <v>5.5711742E-3</v>
      </c>
      <c r="R65" s="148">
        <v>207.46650555852051</v>
      </c>
      <c r="S65" s="163">
        <v>30.232315058000001</v>
      </c>
      <c r="T65" s="163"/>
      <c r="U65" s="163"/>
      <c r="V65" s="161">
        <v>30.232315058000001</v>
      </c>
      <c r="W65" s="148">
        <v>246.28659937652051</v>
      </c>
      <c r="X65" s="163"/>
      <c r="Y65" s="163"/>
      <c r="Z65" s="163"/>
      <c r="AA65" s="163"/>
      <c r="AB65" s="163"/>
      <c r="AC65" s="148">
        <v>246.28659937652051</v>
      </c>
    </row>
    <row r="66" spans="1:29" s="183" customFormat="1" ht="12" customHeight="1" x14ac:dyDescent="0.2">
      <c r="A66" s="195"/>
      <c r="B66" s="194" t="s">
        <v>70</v>
      </c>
      <c r="C66" s="163">
        <v>0</v>
      </c>
      <c r="D66" s="163">
        <v>0</v>
      </c>
      <c r="E66" s="163">
        <v>0</v>
      </c>
      <c r="F66" s="148">
        <v>0</v>
      </c>
      <c r="G66" s="163">
        <v>0</v>
      </c>
      <c r="H66" s="163">
        <v>0</v>
      </c>
      <c r="I66" s="163">
        <v>0</v>
      </c>
      <c r="J66" s="163">
        <v>0</v>
      </c>
      <c r="K66" s="163">
        <v>0</v>
      </c>
      <c r="L66" s="163">
        <v>0</v>
      </c>
      <c r="M66" s="163">
        <v>0</v>
      </c>
      <c r="N66" s="163">
        <v>0</v>
      </c>
      <c r="O66" s="163">
        <v>0</v>
      </c>
      <c r="P66" s="163">
        <v>0</v>
      </c>
      <c r="Q66" s="163">
        <v>17.015709694041384</v>
      </c>
      <c r="R66" s="148">
        <v>17.015709694041384</v>
      </c>
      <c r="S66" s="163">
        <v>0</v>
      </c>
      <c r="T66" s="163"/>
      <c r="U66" s="163"/>
      <c r="V66" s="161">
        <v>0</v>
      </c>
      <c r="W66" s="148">
        <v>17.015709694041384</v>
      </c>
      <c r="X66" s="163"/>
      <c r="Y66" s="163"/>
      <c r="Z66" s="163"/>
      <c r="AA66" s="163"/>
      <c r="AB66" s="163"/>
      <c r="AC66" s="148">
        <v>17.015709694041384</v>
      </c>
    </row>
    <row r="67" spans="1:29" s="183" customFormat="1" ht="12" customHeight="1" x14ac:dyDescent="0.2">
      <c r="A67" s="195"/>
      <c r="B67" s="194"/>
      <c r="C67" s="163"/>
      <c r="D67" s="163"/>
      <c r="E67" s="163"/>
      <c r="F67" s="148"/>
      <c r="G67" s="163"/>
      <c r="H67" s="163"/>
      <c r="I67" s="163"/>
      <c r="J67" s="163"/>
      <c r="K67" s="163"/>
      <c r="L67" s="163"/>
      <c r="M67" s="163"/>
      <c r="N67" s="163"/>
      <c r="O67" s="163"/>
      <c r="P67" s="163"/>
      <c r="Q67" s="163"/>
      <c r="R67" s="148"/>
      <c r="S67" s="163"/>
      <c r="T67" s="163"/>
      <c r="U67" s="163"/>
      <c r="V67" s="148"/>
      <c r="W67" s="152"/>
      <c r="X67" s="163"/>
      <c r="Y67" s="163"/>
      <c r="Z67" s="163"/>
      <c r="AA67" s="163"/>
      <c r="AB67" s="163"/>
      <c r="AC67" s="148"/>
    </row>
    <row r="68" spans="1:29" s="183" customFormat="1" ht="12" customHeight="1" x14ac:dyDescent="0.2">
      <c r="A68" s="203" t="s">
        <v>110</v>
      </c>
      <c r="B68" s="204"/>
      <c r="C68" s="190">
        <v>0</v>
      </c>
      <c r="D68" s="190">
        <v>34.866920698516076</v>
      </c>
      <c r="E68" s="190">
        <v>37.695295811570006</v>
      </c>
      <c r="F68" s="154">
        <v>72.56221651008606</v>
      </c>
      <c r="G68" s="190">
        <v>0</v>
      </c>
      <c r="H68" s="190">
        <v>0</v>
      </c>
      <c r="I68" s="190">
        <v>5.8703726508836329</v>
      </c>
      <c r="J68" s="190">
        <v>26.848286598805142</v>
      </c>
      <c r="K68" s="190">
        <v>6.1855357805472098E-2</v>
      </c>
      <c r="L68" s="190">
        <v>244.18740428345939</v>
      </c>
      <c r="M68" s="190">
        <v>0</v>
      </c>
      <c r="N68" s="190">
        <v>4.5065601385260594</v>
      </c>
      <c r="O68" s="190">
        <v>0</v>
      </c>
      <c r="P68" s="190">
        <v>0.70608199999999999</v>
      </c>
      <c r="Q68" s="190">
        <v>0</v>
      </c>
      <c r="R68" s="154">
        <v>282.18056102947969</v>
      </c>
      <c r="S68" s="190">
        <v>258.95490262950898</v>
      </c>
      <c r="T68" s="190">
        <v>6.2163940000000011</v>
      </c>
      <c r="U68" s="190">
        <v>-17.478726895600001</v>
      </c>
      <c r="V68" s="154">
        <v>247.69256973390895</v>
      </c>
      <c r="W68" s="154">
        <v>602.43534727347458</v>
      </c>
      <c r="X68" s="190">
        <v>73.905376317169868</v>
      </c>
      <c r="Y68" s="190">
        <v>36.047742939576139</v>
      </c>
      <c r="Z68" s="190">
        <v>179.1025306227524</v>
      </c>
      <c r="AA68" s="190">
        <v>28.062166361109444</v>
      </c>
      <c r="AB68" s="190">
        <v>0</v>
      </c>
      <c r="AC68" s="148">
        <v>919.55316351408237</v>
      </c>
    </row>
    <row r="69" spans="1:29" s="183" customFormat="1" ht="12" customHeight="1" x14ac:dyDescent="0.2">
      <c r="A69" s="198" t="s">
        <v>72</v>
      </c>
      <c r="B69" s="197"/>
      <c r="C69" s="158">
        <v>0</v>
      </c>
      <c r="D69" s="158">
        <v>32.627259968000004</v>
      </c>
      <c r="E69" s="158">
        <v>37.695295811570006</v>
      </c>
      <c r="F69" s="159">
        <v>70.322555779569996</v>
      </c>
      <c r="G69" s="158">
        <v>0</v>
      </c>
      <c r="H69" s="158">
        <v>0</v>
      </c>
      <c r="I69" s="158">
        <v>2.6256484718188422</v>
      </c>
      <c r="J69" s="158">
        <v>0.17750794602013201</v>
      </c>
      <c r="K69" s="158">
        <v>0</v>
      </c>
      <c r="L69" s="158">
        <v>9.4009454160668913</v>
      </c>
      <c r="M69" s="158">
        <v>0</v>
      </c>
      <c r="N69" s="158">
        <v>3.4662471790070541</v>
      </c>
      <c r="O69" s="158">
        <v>0</v>
      </c>
      <c r="P69" s="158">
        <v>0.70608199999999999</v>
      </c>
      <c r="Q69" s="158">
        <v>0</v>
      </c>
      <c r="R69" s="159">
        <v>16.376431012912921</v>
      </c>
      <c r="S69" s="158">
        <v>103.81075912468263</v>
      </c>
      <c r="T69" s="158">
        <v>6.2163940000000011</v>
      </c>
      <c r="U69" s="158">
        <v>-17.478726895600001</v>
      </c>
      <c r="V69" s="159">
        <v>92.548426229082622</v>
      </c>
      <c r="W69" s="160">
        <v>179.24741302156554</v>
      </c>
      <c r="X69" s="158">
        <v>72.778506317169871</v>
      </c>
      <c r="Y69" s="158">
        <v>8.9094123457087555</v>
      </c>
      <c r="Z69" s="158">
        <v>92.500698057128261</v>
      </c>
      <c r="AA69" s="158">
        <v>26.420076713599997</v>
      </c>
      <c r="AB69" s="158"/>
      <c r="AC69" s="159">
        <v>379.85610645517244</v>
      </c>
    </row>
    <row r="70" spans="1:29" s="183" customFormat="1" ht="12" customHeight="1" x14ac:dyDescent="0.2">
      <c r="A70" s="195"/>
      <c r="B70" s="194" t="s">
        <v>73</v>
      </c>
      <c r="C70" s="163">
        <v>0</v>
      </c>
      <c r="D70" s="163">
        <v>29.777657000000001</v>
      </c>
      <c r="E70" s="163">
        <v>36.833680000000001</v>
      </c>
      <c r="F70" s="148">
        <v>66.611337000000006</v>
      </c>
      <c r="G70" s="163">
        <v>0</v>
      </c>
      <c r="H70" s="163">
        <v>0</v>
      </c>
      <c r="I70" s="163">
        <v>1.6343E-3</v>
      </c>
      <c r="J70" s="163">
        <v>0</v>
      </c>
      <c r="K70" s="163">
        <v>0</v>
      </c>
      <c r="L70" s="163">
        <v>7.4694069409400002E-2</v>
      </c>
      <c r="M70" s="163">
        <v>0</v>
      </c>
      <c r="N70" s="163">
        <v>2.3265999999999998E-2</v>
      </c>
      <c r="O70" s="163">
        <v>0</v>
      </c>
      <c r="P70" s="163">
        <v>0</v>
      </c>
      <c r="Q70" s="163">
        <v>0</v>
      </c>
      <c r="R70" s="148">
        <v>9.9594369409400002E-2</v>
      </c>
      <c r="S70" s="163">
        <v>6.4528882674760002</v>
      </c>
      <c r="T70" s="163">
        <v>6.2163940000000011</v>
      </c>
      <c r="U70" s="163">
        <v>-17.478726895600001</v>
      </c>
      <c r="V70" s="148">
        <v>-4.809444628124</v>
      </c>
      <c r="W70" s="152">
        <v>61.901486741285403</v>
      </c>
      <c r="X70" s="163">
        <v>0</v>
      </c>
      <c r="Y70" s="163">
        <v>1.1232000000000001E-2</v>
      </c>
      <c r="Z70" s="163">
        <v>7.6071236328000005</v>
      </c>
      <c r="AA70" s="163">
        <v>0</v>
      </c>
      <c r="AB70" s="163"/>
      <c r="AC70" s="148">
        <v>69.5198423740854</v>
      </c>
    </row>
    <row r="71" spans="1:29" s="183" customFormat="1" ht="12" customHeight="1" x14ac:dyDescent="0.2">
      <c r="A71" s="193"/>
      <c r="B71" s="194" t="s">
        <v>74</v>
      </c>
      <c r="C71" s="163">
        <v>0</v>
      </c>
      <c r="D71" s="163">
        <v>0</v>
      </c>
      <c r="E71" s="163">
        <v>0.73303930000000006</v>
      </c>
      <c r="F71" s="148">
        <v>0.73303930000000006</v>
      </c>
      <c r="G71" s="163">
        <v>0</v>
      </c>
      <c r="H71" s="163">
        <v>0</v>
      </c>
      <c r="I71" s="163">
        <v>1.2739959130000002E-3</v>
      </c>
      <c r="J71" s="163">
        <v>0</v>
      </c>
      <c r="K71" s="163">
        <v>0</v>
      </c>
      <c r="L71" s="163">
        <v>0.22472755105482001</v>
      </c>
      <c r="M71" s="163">
        <v>0</v>
      </c>
      <c r="N71" s="163">
        <v>0.22756299999999999</v>
      </c>
      <c r="O71" s="163">
        <v>0</v>
      </c>
      <c r="P71" s="163">
        <v>5.6101999999999999E-2</v>
      </c>
      <c r="Q71" s="163">
        <v>0</v>
      </c>
      <c r="R71" s="148">
        <v>0.50966654696781999</v>
      </c>
      <c r="S71" s="163">
        <v>4.7482682841839994</v>
      </c>
      <c r="T71" s="163">
        <v>0</v>
      </c>
      <c r="U71" s="163">
        <v>0</v>
      </c>
      <c r="V71" s="148">
        <v>4.7482682841839994</v>
      </c>
      <c r="W71" s="152">
        <v>5.9909741311518188</v>
      </c>
      <c r="X71" s="163">
        <v>7.6850000000000002E-2</v>
      </c>
      <c r="Y71" s="163">
        <v>1.392E-3</v>
      </c>
      <c r="Z71" s="163">
        <v>6.0764221576000006</v>
      </c>
      <c r="AA71" s="163">
        <v>0</v>
      </c>
      <c r="AB71" s="163"/>
      <c r="AC71" s="148">
        <v>12.145638288751819</v>
      </c>
    </row>
    <row r="72" spans="1:29" s="183" customFormat="1" ht="12" customHeight="1" x14ac:dyDescent="0.2">
      <c r="A72" s="193"/>
      <c r="B72" s="194" t="s">
        <v>75</v>
      </c>
      <c r="C72" s="163">
        <v>0</v>
      </c>
      <c r="D72" s="163">
        <v>0</v>
      </c>
      <c r="E72" s="163">
        <v>0</v>
      </c>
      <c r="F72" s="148">
        <v>0</v>
      </c>
      <c r="G72" s="163">
        <v>0</v>
      </c>
      <c r="H72" s="163">
        <v>0</v>
      </c>
      <c r="I72" s="163">
        <v>0.11052863975354001</v>
      </c>
      <c r="J72" s="163">
        <v>0</v>
      </c>
      <c r="K72" s="163">
        <v>0</v>
      </c>
      <c r="L72" s="163">
        <v>0.33618556156750007</v>
      </c>
      <c r="M72" s="163">
        <v>0</v>
      </c>
      <c r="N72" s="163">
        <v>1.809562523124</v>
      </c>
      <c r="O72" s="163">
        <v>0</v>
      </c>
      <c r="P72" s="163">
        <v>0.64998</v>
      </c>
      <c r="Q72" s="163">
        <v>0</v>
      </c>
      <c r="R72" s="148">
        <v>2.9062567244450399</v>
      </c>
      <c r="S72" s="163">
        <v>38.087015940427008</v>
      </c>
      <c r="T72" s="163">
        <v>0</v>
      </c>
      <c r="U72" s="163">
        <v>0</v>
      </c>
      <c r="V72" s="148">
        <v>38.087015940427008</v>
      </c>
      <c r="W72" s="152">
        <v>40.993272664872052</v>
      </c>
      <c r="X72" s="163">
        <v>70.147877469669879</v>
      </c>
      <c r="Y72" s="163">
        <v>0.101046</v>
      </c>
      <c r="Z72" s="163">
        <v>34.48446875056753</v>
      </c>
      <c r="AA72" s="163">
        <v>0</v>
      </c>
      <c r="AB72" s="163"/>
      <c r="AC72" s="148">
        <v>145.72666488510947</v>
      </c>
    </row>
    <row r="73" spans="1:29" s="183" customFormat="1" ht="12" customHeight="1" x14ac:dyDescent="0.2">
      <c r="A73" s="193"/>
      <c r="B73" s="199" t="s">
        <v>76</v>
      </c>
      <c r="C73" s="163">
        <v>0</v>
      </c>
      <c r="D73" s="163">
        <v>1.3081993000000001</v>
      </c>
      <c r="E73" s="163">
        <v>1.0676041569999999E-2</v>
      </c>
      <c r="F73" s="148">
        <v>1.3188753415700001</v>
      </c>
      <c r="G73" s="163">
        <v>0</v>
      </c>
      <c r="H73" s="163">
        <v>0</v>
      </c>
      <c r="I73" s="163">
        <v>0.11029403414718818</v>
      </c>
      <c r="J73" s="163">
        <v>0</v>
      </c>
      <c r="K73" s="163">
        <v>0</v>
      </c>
      <c r="L73" s="163">
        <v>0.84558846973182256</v>
      </c>
      <c r="M73" s="163">
        <v>0</v>
      </c>
      <c r="N73" s="163">
        <v>0.49025098177534482</v>
      </c>
      <c r="O73" s="163">
        <v>0</v>
      </c>
      <c r="P73" s="163">
        <v>0</v>
      </c>
      <c r="Q73" s="163">
        <v>0</v>
      </c>
      <c r="R73" s="148">
        <v>1.4461334856543555</v>
      </c>
      <c r="S73" s="163">
        <v>21.748809188148343</v>
      </c>
      <c r="T73" s="163">
        <v>0</v>
      </c>
      <c r="U73" s="163">
        <v>0</v>
      </c>
      <c r="V73" s="148">
        <v>21.748809188148343</v>
      </c>
      <c r="W73" s="152">
        <v>24.513818015372699</v>
      </c>
      <c r="X73" s="163">
        <v>0</v>
      </c>
      <c r="Y73" s="163">
        <v>0.47222401902875483</v>
      </c>
      <c r="Z73" s="163">
        <v>13.660629046843544</v>
      </c>
      <c r="AA73" s="163">
        <v>0</v>
      </c>
      <c r="AB73" s="163"/>
      <c r="AC73" s="148">
        <v>38.646671081244996</v>
      </c>
    </row>
    <row r="74" spans="1:29" s="183" customFormat="1" ht="12" customHeight="1" x14ac:dyDescent="0.2">
      <c r="A74" s="193"/>
      <c r="B74" s="194" t="s">
        <v>77</v>
      </c>
      <c r="C74" s="163">
        <v>0</v>
      </c>
      <c r="D74" s="163">
        <v>1.112873</v>
      </c>
      <c r="E74" s="163">
        <v>0</v>
      </c>
      <c r="F74" s="148">
        <v>1.112873</v>
      </c>
      <c r="G74" s="163">
        <v>0</v>
      </c>
      <c r="H74" s="163">
        <v>0</v>
      </c>
      <c r="I74" s="163">
        <v>3.2508397627227958E-2</v>
      </c>
      <c r="J74" s="163">
        <v>0</v>
      </c>
      <c r="K74" s="163">
        <v>0</v>
      </c>
      <c r="L74" s="163">
        <v>0.16023617672191831</v>
      </c>
      <c r="M74" s="163">
        <v>0</v>
      </c>
      <c r="N74" s="163">
        <v>0</v>
      </c>
      <c r="O74" s="163">
        <v>0</v>
      </c>
      <c r="P74" s="163">
        <v>0</v>
      </c>
      <c r="Q74" s="163">
        <v>0</v>
      </c>
      <c r="R74" s="148">
        <v>0.19274457434914627</v>
      </c>
      <c r="S74" s="163">
        <v>1.6675603521764</v>
      </c>
      <c r="T74" s="163">
        <v>0</v>
      </c>
      <c r="U74" s="163">
        <v>0</v>
      </c>
      <c r="V74" s="148">
        <v>1.6675603521764</v>
      </c>
      <c r="W74" s="152">
        <v>2.9731779265255462</v>
      </c>
      <c r="X74" s="163">
        <v>0.95219200000000004</v>
      </c>
      <c r="Y74" s="163">
        <v>5.3797090000000001</v>
      </c>
      <c r="Z74" s="163">
        <v>5.1694567005218808</v>
      </c>
      <c r="AA74" s="163">
        <v>0</v>
      </c>
      <c r="AB74" s="163"/>
      <c r="AC74" s="148">
        <v>14.474535627047427</v>
      </c>
    </row>
    <row r="75" spans="1:29" s="183" customFormat="1" ht="12" customHeight="1" x14ac:dyDescent="0.2">
      <c r="A75" s="193"/>
      <c r="B75" s="194" t="s">
        <v>78</v>
      </c>
      <c r="C75" s="163">
        <v>0</v>
      </c>
      <c r="D75" s="163">
        <v>0.42779816800000003</v>
      </c>
      <c r="E75" s="163">
        <v>1.180547E-2</v>
      </c>
      <c r="F75" s="148">
        <v>0.43960363800000002</v>
      </c>
      <c r="G75" s="163">
        <v>0</v>
      </c>
      <c r="H75" s="163">
        <v>0</v>
      </c>
      <c r="I75" s="163">
        <v>5.0947307125569441E-2</v>
      </c>
      <c r="J75" s="163">
        <v>0</v>
      </c>
      <c r="K75" s="163">
        <v>0</v>
      </c>
      <c r="L75" s="163">
        <v>0.56054308325975943</v>
      </c>
      <c r="M75" s="163">
        <v>0</v>
      </c>
      <c r="N75" s="163">
        <v>0.63092778739800004</v>
      </c>
      <c r="O75" s="163">
        <v>0</v>
      </c>
      <c r="P75" s="163">
        <v>0</v>
      </c>
      <c r="Q75" s="163">
        <v>0</v>
      </c>
      <c r="R75" s="148">
        <v>1.2424181777833287</v>
      </c>
      <c r="S75" s="163">
        <v>8.9123269445245832</v>
      </c>
      <c r="T75" s="163">
        <v>0</v>
      </c>
      <c r="U75" s="163">
        <v>0</v>
      </c>
      <c r="V75" s="148">
        <v>8.9123269445245832</v>
      </c>
      <c r="W75" s="152">
        <v>10.594348760307911</v>
      </c>
      <c r="X75" s="163">
        <v>0.88186784750000002</v>
      </c>
      <c r="Y75" s="163">
        <v>0</v>
      </c>
      <c r="Z75" s="163">
        <v>3.6049321182220337</v>
      </c>
      <c r="AA75" s="163">
        <v>0</v>
      </c>
      <c r="AB75" s="163"/>
      <c r="AC75" s="148">
        <v>15.081148726029944</v>
      </c>
    </row>
    <row r="76" spans="1:29" s="183" customFormat="1" ht="12" customHeight="1" x14ac:dyDescent="0.2">
      <c r="A76" s="193"/>
      <c r="B76" s="194" t="s">
        <v>79</v>
      </c>
      <c r="C76" s="163">
        <v>0</v>
      </c>
      <c r="D76" s="163">
        <v>0</v>
      </c>
      <c r="E76" s="163">
        <v>0.10609499999999999</v>
      </c>
      <c r="F76" s="148">
        <v>0.10609499999999999</v>
      </c>
      <c r="G76" s="163">
        <v>0</v>
      </c>
      <c r="H76" s="163">
        <v>0</v>
      </c>
      <c r="I76" s="163">
        <v>6.4737991148343735E-2</v>
      </c>
      <c r="J76" s="163">
        <v>0</v>
      </c>
      <c r="K76" s="163">
        <v>0</v>
      </c>
      <c r="L76" s="163">
        <v>0.94384079785133368</v>
      </c>
      <c r="M76" s="163">
        <v>0</v>
      </c>
      <c r="N76" s="163">
        <v>2.0444114000000003E-2</v>
      </c>
      <c r="O76" s="163">
        <v>0</v>
      </c>
      <c r="P76" s="163">
        <v>0</v>
      </c>
      <c r="Q76" s="163">
        <v>0</v>
      </c>
      <c r="R76" s="148">
        <v>1.0290229029996774</v>
      </c>
      <c r="S76" s="163">
        <v>8.1530968453410644</v>
      </c>
      <c r="T76" s="163">
        <v>0</v>
      </c>
      <c r="U76" s="163">
        <v>0</v>
      </c>
      <c r="V76" s="148">
        <v>8.1530968453410644</v>
      </c>
      <c r="W76" s="152">
        <v>9.2882147483407422</v>
      </c>
      <c r="X76" s="163">
        <v>0</v>
      </c>
      <c r="Y76" s="163">
        <v>8.4172064120000001E-2</v>
      </c>
      <c r="Z76" s="163">
        <v>7.7987839774634509</v>
      </c>
      <c r="AA76" s="163">
        <v>0</v>
      </c>
      <c r="AB76" s="163"/>
      <c r="AC76" s="148">
        <v>17.171170789924194</v>
      </c>
    </row>
    <row r="77" spans="1:29" s="183" customFormat="1" ht="12" customHeight="1" x14ac:dyDescent="0.2">
      <c r="A77" s="195"/>
      <c r="B77" s="194" t="s">
        <v>80</v>
      </c>
      <c r="C77" s="163">
        <v>0</v>
      </c>
      <c r="D77" s="163">
        <v>0</v>
      </c>
      <c r="E77" s="163">
        <v>0</v>
      </c>
      <c r="F77" s="148">
        <v>0</v>
      </c>
      <c r="G77" s="163">
        <v>0</v>
      </c>
      <c r="H77" s="163">
        <v>0</v>
      </c>
      <c r="I77" s="163">
        <v>5.4688329997457366E-3</v>
      </c>
      <c r="J77" s="163">
        <v>0</v>
      </c>
      <c r="K77" s="163">
        <v>0</v>
      </c>
      <c r="L77" s="163">
        <v>7.5755048664459326E-2</v>
      </c>
      <c r="M77" s="163">
        <v>0</v>
      </c>
      <c r="N77" s="163">
        <v>4.215310949231673E-2</v>
      </c>
      <c r="O77" s="163">
        <v>0</v>
      </c>
      <c r="P77" s="163">
        <v>0</v>
      </c>
      <c r="Q77" s="163">
        <v>0</v>
      </c>
      <c r="R77" s="148">
        <v>0.12337699115652179</v>
      </c>
      <c r="S77" s="163">
        <v>4.5498589660687232</v>
      </c>
      <c r="T77" s="163">
        <v>0</v>
      </c>
      <c r="U77" s="163">
        <v>0</v>
      </c>
      <c r="V77" s="148">
        <v>4.5498589660687232</v>
      </c>
      <c r="W77" s="152">
        <v>4.6732359572252449</v>
      </c>
      <c r="X77" s="163">
        <v>0</v>
      </c>
      <c r="Y77" s="163">
        <v>2.7647000000000001E-2</v>
      </c>
      <c r="Z77" s="163">
        <v>3.1551276158860428</v>
      </c>
      <c r="AA77" s="163">
        <v>0</v>
      </c>
      <c r="AB77" s="163"/>
      <c r="AC77" s="148">
        <v>7.8560105731112877</v>
      </c>
    </row>
    <row r="78" spans="1:29" s="183" customFormat="1" ht="12" customHeight="1" x14ac:dyDescent="0.2">
      <c r="A78" s="193"/>
      <c r="B78" s="194" t="s">
        <v>81</v>
      </c>
      <c r="C78" s="163">
        <v>0</v>
      </c>
      <c r="D78" s="163">
        <v>7.3249999999999997E-4</v>
      </c>
      <c r="E78" s="163">
        <v>0</v>
      </c>
      <c r="F78" s="148">
        <v>7.3249999999999997E-4</v>
      </c>
      <c r="G78" s="163">
        <v>0</v>
      </c>
      <c r="H78" s="163">
        <v>0</v>
      </c>
      <c r="I78" s="163">
        <v>2.2482549731042272</v>
      </c>
      <c r="J78" s="163">
        <v>0.17750794602013201</v>
      </c>
      <c r="K78" s="163">
        <v>0</v>
      </c>
      <c r="L78" s="163">
        <v>6.1793746578058784</v>
      </c>
      <c r="M78" s="163">
        <v>0</v>
      </c>
      <c r="N78" s="163">
        <v>0.22207966321739231</v>
      </c>
      <c r="O78" s="163">
        <v>0</v>
      </c>
      <c r="P78" s="163">
        <v>0</v>
      </c>
      <c r="Q78" s="163">
        <v>0</v>
      </c>
      <c r="R78" s="148">
        <v>8.8272172401476308</v>
      </c>
      <c r="S78" s="163">
        <v>9.4909343363365046</v>
      </c>
      <c r="T78" s="163">
        <v>0</v>
      </c>
      <c r="U78" s="163">
        <v>0</v>
      </c>
      <c r="V78" s="148">
        <v>9.4909343363365046</v>
      </c>
      <c r="W78" s="152">
        <v>18.318884076484135</v>
      </c>
      <c r="X78" s="163">
        <v>0.719719</v>
      </c>
      <c r="Y78" s="163">
        <v>2.8319902625600002</v>
      </c>
      <c r="Z78" s="163">
        <v>10.943754057223773</v>
      </c>
      <c r="AA78" s="163">
        <v>0</v>
      </c>
      <c r="AB78" s="163"/>
      <c r="AC78" s="148">
        <v>32.814347396267912</v>
      </c>
    </row>
    <row r="79" spans="1:29" s="183" customFormat="1" ht="12" customHeight="1" x14ac:dyDescent="0.2">
      <c r="A79" s="205"/>
      <c r="B79" s="197" t="s">
        <v>82</v>
      </c>
      <c r="C79" s="166">
        <v>0</v>
      </c>
      <c r="D79" s="166">
        <v>2.4210430000000001</v>
      </c>
      <c r="E79" s="166">
        <v>0</v>
      </c>
      <c r="F79" s="159">
        <v>2.4210430000000001</v>
      </c>
      <c r="G79" s="165">
        <v>0</v>
      </c>
      <c r="H79" s="158">
        <v>0</v>
      </c>
      <c r="I79" s="158">
        <v>0</v>
      </c>
      <c r="J79" s="158">
        <v>0</v>
      </c>
      <c r="K79" s="158">
        <v>0</v>
      </c>
      <c r="L79" s="158">
        <v>4.1400000000000003E-4</v>
      </c>
      <c r="M79" s="158">
        <v>0</v>
      </c>
      <c r="N79" s="158">
        <v>0</v>
      </c>
      <c r="O79" s="158">
        <v>0</v>
      </c>
      <c r="P79" s="158">
        <v>0</v>
      </c>
      <c r="Q79" s="160">
        <v>0</v>
      </c>
      <c r="R79" s="159">
        <v>4.1400000000000003E-4</v>
      </c>
      <c r="S79" s="158">
        <v>13.244772000000001</v>
      </c>
      <c r="T79" s="158">
        <v>0</v>
      </c>
      <c r="U79" s="158">
        <v>0</v>
      </c>
      <c r="V79" s="159">
        <v>13.244772000000001</v>
      </c>
      <c r="W79" s="159">
        <v>15.666229</v>
      </c>
      <c r="X79" s="158">
        <v>3.6242001656131566</v>
      </c>
      <c r="Y79" s="158">
        <v>5.5440227447604311</v>
      </c>
      <c r="Z79" s="158"/>
      <c r="AA79" s="158">
        <v>6.8724537999999997</v>
      </c>
      <c r="AB79" s="158">
        <v>0</v>
      </c>
      <c r="AC79" s="159">
        <v>31.706905710373587</v>
      </c>
    </row>
    <row r="80" spans="1:29" s="183" customFormat="1" ht="12" customHeight="1" x14ac:dyDescent="0.2">
      <c r="A80" s="193"/>
      <c r="B80" s="194" t="s">
        <v>73</v>
      </c>
      <c r="C80" s="163"/>
      <c r="D80" s="163">
        <v>0</v>
      </c>
      <c r="E80" s="163"/>
      <c r="F80" s="148">
        <v>0</v>
      </c>
      <c r="G80" s="163">
        <v>0</v>
      </c>
      <c r="H80" s="163">
        <v>0</v>
      </c>
      <c r="I80" s="163">
        <v>0</v>
      </c>
      <c r="J80" s="163">
        <v>0</v>
      </c>
      <c r="K80" s="163">
        <v>0</v>
      </c>
      <c r="L80" s="163">
        <v>0</v>
      </c>
      <c r="M80" s="163">
        <v>0</v>
      </c>
      <c r="N80" s="163">
        <v>0</v>
      </c>
      <c r="O80" s="163">
        <v>0</v>
      </c>
      <c r="P80" s="163">
        <v>0</v>
      </c>
      <c r="Q80" s="163">
        <v>0</v>
      </c>
      <c r="R80" s="148">
        <v>0</v>
      </c>
      <c r="S80" s="163">
        <v>0</v>
      </c>
      <c r="T80" s="163"/>
      <c r="U80" s="163"/>
      <c r="V80" s="148">
        <v>0</v>
      </c>
      <c r="W80" s="152">
        <v>0</v>
      </c>
      <c r="X80" s="163">
        <v>0</v>
      </c>
      <c r="Y80" s="163">
        <v>0</v>
      </c>
      <c r="Z80" s="163"/>
      <c r="AA80" s="163">
        <v>0</v>
      </c>
      <c r="AB80" s="163"/>
      <c r="AC80" s="148">
        <v>0</v>
      </c>
    </row>
    <row r="81" spans="1:31" s="183" customFormat="1" ht="12" customHeight="1" x14ac:dyDescent="0.2">
      <c r="A81" s="193"/>
      <c r="B81" s="194" t="s">
        <v>74</v>
      </c>
      <c r="C81" s="163"/>
      <c r="D81" s="163">
        <v>0</v>
      </c>
      <c r="E81" s="163"/>
      <c r="F81" s="148">
        <v>0</v>
      </c>
      <c r="G81" s="163">
        <v>0</v>
      </c>
      <c r="H81" s="163">
        <v>0</v>
      </c>
      <c r="I81" s="163">
        <v>0</v>
      </c>
      <c r="J81" s="163">
        <v>0</v>
      </c>
      <c r="K81" s="163">
        <v>0</v>
      </c>
      <c r="L81" s="163">
        <v>0</v>
      </c>
      <c r="M81" s="163">
        <v>0</v>
      </c>
      <c r="N81" s="163">
        <v>0</v>
      </c>
      <c r="O81" s="163">
        <v>0</v>
      </c>
      <c r="P81" s="163">
        <v>0</v>
      </c>
      <c r="Q81" s="163">
        <v>0</v>
      </c>
      <c r="R81" s="148">
        <v>0</v>
      </c>
      <c r="S81" s="163">
        <v>1.143478</v>
      </c>
      <c r="T81" s="163"/>
      <c r="U81" s="163"/>
      <c r="V81" s="148">
        <v>1.143478</v>
      </c>
      <c r="W81" s="152">
        <v>1.143478</v>
      </c>
      <c r="X81" s="163">
        <v>0</v>
      </c>
      <c r="Y81" s="163">
        <v>0</v>
      </c>
      <c r="Z81" s="163"/>
      <c r="AA81" s="163">
        <v>1.083915</v>
      </c>
      <c r="AB81" s="163"/>
      <c r="AC81" s="148">
        <v>2.2273930000000002</v>
      </c>
    </row>
    <row r="82" spans="1:31" s="183" customFormat="1" ht="12" customHeight="1" x14ac:dyDescent="0.2">
      <c r="A82" s="193"/>
      <c r="B82" s="194" t="s">
        <v>75</v>
      </c>
      <c r="C82" s="163"/>
      <c r="D82" s="163">
        <v>0</v>
      </c>
      <c r="E82" s="163"/>
      <c r="F82" s="148">
        <v>0</v>
      </c>
      <c r="G82" s="163">
        <v>0</v>
      </c>
      <c r="H82" s="163">
        <v>0</v>
      </c>
      <c r="I82" s="163">
        <v>0</v>
      </c>
      <c r="J82" s="163">
        <v>0</v>
      </c>
      <c r="K82" s="163">
        <v>0</v>
      </c>
      <c r="L82" s="163">
        <v>1.3200000000000001E-4</v>
      </c>
      <c r="M82" s="163">
        <v>0</v>
      </c>
      <c r="N82" s="163">
        <v>0</v>
      </c>
      <c r="O82" s="163">
        <v>0</v>
      </c>
      <c r="P82" s="163">
        <v>0</v>
      </c>
      <c r="Q82" s="163">
        <v>0</v>
      </c>
      <c r="R82" s="148">
        <v>1.3200000000000001E-4</v>
      </c>
      <c r="S82" s="163">
        <v>6.8550110000000002</v>
      </c>
      <c r="T82" s="163"/>
      <c r="U82" s="163"/>
      <c r="V82" s="148">
        <v>6.8550110000000002</v>
      </c>
      <c r="W82" s="152">
        <v>6.855143</v>
      </c>
      <c r="X82" s="163">
        <v>2.6720079999999999</v>
      </c>
      <c r="Y82" s="163">
        <v>8.1999999999999998E-4</v>
      </c>
      <c r="Z82" s="163"/>
      <c r="AA82" s="163">
        <v>5.7885387999999995</v>
      </c>
      <c r="AB82" s="163"/>
      <c r="AC82" s="148">
        <v>15.316509799999999</v>
      </c>
    </row>
    <row r="83" spans="1:31" s="183" customFormat="1" ht="12" customHeight="1" x14ac:dyDescent="0.2">
      <c r="A83" s="193"/>
      <c r="B83" s="199" t="s">
        <v>83</v>
      </c>
      <c r="C83" s="163"/>
      <c r="D83" s="163">
        <v>1.3081700000000001</v>
      </c>
      <c r="E83" s="163"/>
      <c r="F83" s="148">
        <v>1.3081700000000001</v>
      </c>
      <c r="G83" s="163">
        <v>0</v>
      </c>
      <c r="H83" s="163">
        <v>0</v>
      </c>
      <c r="I83" s="163">
        <v>0</v>
      </c>
      <c r="J83" s="163">
        <v>0</v>
      </c>
      <c r="K83" s="163">
        <v>0</v>
      </c>
      <c r="L83" s="163">
        <v>0</v>
      </c>
      <c r="M83" s="163">
        <v>0</v>
      </c>
      <c r="N83" s="163">
        <v>0</v>
      </c>
      <c r="O83" s="163">
        <v>0</v>
      </c>
      <c r="P83" s="163">
        <v>0</v>
      </c>
      <c r="Q83" s="163">
        <v>0</v>
      </c>
      <c r="R83" s="148">
        <v>0</v>
      </c>
      <c r="S83" s="163">
        <v>4.863016</v>
      </c>
      <c r="T83" s="163"/>
      <c r="U83" s="163"/>
      <c r="V83" s="148">
        <v>4.863016</v>
      </c>
      <c r="W83" s="152">
        <v>6.1711860000000005</v>
      </c>
      <c r="X83" s="163">
        <v>0</v>
      </c>
      <c r="Y83" s="163">
        <v>0.16873211575875482</v>
      </c>
      <c r="Z83" s="163"/>
      <c r="AA83" s="163">
        <v>0</v>
      </c>
      <c r="AB83" s="163"/>
      <c r="AC83" s="148">
        <v>6.3399181157587554</v>
      </c>
    </row>
    <row r="84" spans="1:31" s="183" customFormat="1" ht="12" customHeight="1" x14ac:dyDescent="0.2">
      <c r="A84" s="193"/>
      <c r="B84" s="194" t="s">
        <v>77</v>
      </c>
      <c r="C84" s="163"/>
      <c r="D84" s="163">
        <v>1.112873</v>
      </c>
      <c r="E84" s="163"/>
      <c r="F84" s="148">
        <v>1.112873</v>
      </c>
      <c r="G84" s="163">
        <v>0</v>
      </c>
      <c r="H84" s="163">
        <v>0</v>
      </c>
      <c r="I84" s="163">
        <v>0</v>
      </c>
      <c r="J84" s="163">
        <v>0</v>
      </c>
      <c r="K84" s="163">
        <v>0</v>
      </c>
      <c r="L84" s="163">
        <v>0</v>
      </c>
      <c r="M84" s="163">
        <v>0</v>
      </c>
      <c r="N84" s="163">
        <v>0</v>
      </c>
      <c r="O84" s="163">
        <v>0</v>
      </c>
      <c r="P84" s="163">
        <v>0</v>
      </c>
      <c r="Q84" s="163">
        <v>0</v>
      </c>
      <c r="R84" s="148">
        <v>0</v>
      </c>
      <c r="S84" s="163">
        <v>9.314900000000001E-2</v>
      </c>
      <c r="T84" s="163"/>
      <c r="U84" s="163"/>
      <c r="V84" s="148">
        <v>9.314900000000001E-2</v>
      </c>
      <c r="W84" s="152">
        <v>1.2060219999999999</v>
      </c>
      <c r="X84" s="163">
        <v>0.95219216561315656</v>
      </c>
      <c r="Y84" s="163">
        <v>5.374164629001676</v>
      </c>
      <c r="Z84" s="163"/>
      <c r="AA84" s="163">
        <v>0</v>
      </c>
      <c r="AB84" s="163"/>
      <c r="AC84" s="148">
        <v>7.5323787946148322</v>
      </c>
    </row>
    <row r="85" spans="1:31" s="183" customFormat="1" ht="12" customHeight="1" x14ac:dyDescent="0.2">
      <c r="A85" s="193"/>
      <c r="B85" s="194" t="s">
        <v>78</v>
      </c>
      <c r="C85" s="163"/>
      <c r="D85" s="163">
        <v>0</v>
      </c>
      <c r="E85" s="163"/>
      <c r="F85" s="148">
        <v>0</v>
      </c>
      <c r="G85" s="163">
        <v>0</v>
      </c>
      <c r="H85" s="163">
        <v>0</v>
      </c>
      <c r="I85" s="163">
        <v>0</v>
      </c>
      <c r="J85" s="163">
        <v>0</v>
      </c>
      <c r="K85" s="163">
        <v>0</v>
      </c>
      <c r="L85" s="163">
        <v>0</v>
      </c>
      <c r="M85" s="163">
        <v>0</v>
      </c>
      <c r="N85" s="163">
        <v>0</v>
      </c>
      <c r="O85" s="163">
        <v>0</v>
      </c>
      <c r="P85" s="163">
        <v>0</v>
      </c>
      <c r="Q85" s="163">
        <v>0</v>
      </c>
      <c r="R85" s="148">
        <v>0</v>
      </c>
      <c r="S85" s="163">
        <v>8.2408999999999996E-2</v>
      </c>
      <c r="T85" s="163"/>
      <c r="U85" s="163"/>
      <c r="V85" s="148">
        <v>8.2408999999999996E-2</v>
      </c>
      <c r="W85" s="152">
        <v>8.2408999999999996E-2</v>
      </c>
      <c r="X85" s="163">
        <v>0</v>
      </c>
      <c r="Y85" s="163">
        <v>0</v>
      </c>
      <c r="Z85" s="163"/>
      <c r="AA85" s="163">
        <v>0</v>
      </c>
      <c r="AB85" s="163"/>
      <c r="AC85" s="148">
        <v>8.2408999999999996E-2</v>
      </c>
    </row>
    <row r="86" spans="1:31" s="183" customFormat="1" ht="12" customHeight="1" x14ac:dyDescent="0.2">
      <c r="A86" s="193"/>
      <c r="B86" s="194" t="s">
        <v>79</v>
      </c>
      <c r="C86" s="163"/>
      <c r="D86" s="163">
        <v>0</v>
      </c>
      <c r="E86" s="163"/>
      <c r="F86" s="148">
        <v>0</v>
      </c>
      <c r="G86" s="163">
        <v>0</v>
      </c>
      <c r="H86" s="163">
        <v>0</v>
      </c>
      <c r="I86" s="163">
        <v>0</v>
      </c>
      <c r="J86" s="163">
        <v>0</v>
      </c>
      <c r="K86" s="163">
        <v>0</v>
      </c>
      <c r="L86" s="163">
        <v>0</v>
      </c>
      <c r="M86" s="163">
        <v>0</v>
      </c>
      <c r="N86" s="163">
        <v>0</v>
      </c>
      <c r="O86" s="163">
        <v>0</v>
      </c>
      <c r="P86" s="163">
        <v>0</v>
      </c>
      <c r="Q86" s="163">
        <v>0</v>
      </c>
      <c r="R86" s="148">
        <v>0</v>
      </c>
      <c r="S86" s="163">
        <v>3.7881999999999999E-2</v>
      </c>
      <c r="T86" s="163"/>
      <c r="U86" s="163"/>
      <c r="V86" s="148">
        <v>3.7881999999999999E-2</v>
      </c>
      <c r="W86" s="152">
        <v>3.7881999999999999E-2</v>
      </c>
      <c r="X86" s="163">
        <v>0</v>
      </c>
      <c r="Y86" s="163">
        <v>3.0600000000000001E-4</v>
      </c>
      <c r="Z86" s="163"/>
      <c r="AA86" s="163">
        <v>0</v>
      </c>
      <c r="AB86" s="163"/>
      <c r="AC86" s="148">
        <v>3.8188E-2</v>
      </c>
    </row>
    <row r="87" spans="1:31" s="183" customFormat="1" ht="12" customHeight="1" x14ac:dyDescent="0.2">
      <c r="A87" s="193"/>
      <c r="B87" s="194" t="s">
        <v>80</v>
      </c>
      <c r="C87" s="163"/>
      <c r="D87" s="163">
        <v>0</v>
      </c>
      <c r="E87" s="163"/>
      <c r="F87" s="148">
        <v>0</v>
      </c>
      <c r="G87" s="163">
        <v>0</v>
      </c>
      <c r="H87" s="163">
        <v>0</v>
      </c>
      <c r="I87" s="163">
        <v>0</v>
      </c>
      <c r="J87" s="163">
        <v>0</v>
      </c>
      <c r="K87" s="163">
        <v>0</v>
      </c>
      <c r="L87" s="163">
        <v>2.8200000000000002E-4</v>
      </c>
      <c r="M87" s="163">
        <v>0</v>
      </c>
      <c r="N87" s="163">
        <v>0</v>
      </c>
      <c r="O87" s="163">
        <v>0</v>
      </c>
      <c r="P87" s="163">
        <v>0</v>
      </c>
      <c r="Q87" s="163">
        <v>0</v>
      </c>
      <c r="R87" s="148">
        <v>2.8200000000000002E-4</v>
      </c>
      <c r="S87" s="163">
        <v>5.8099999999999999E-2</v>
      </c>
      <c r="T87" s="163"/>
      <c r="U87" s="163"/>
      <c r="V87" s="148">
        <v>5.8099999999999999E-2</v>
      </c>
      <c r="W87" s="152">
        <v>5.8381999999999996E-2</v>
      </c>
      <c r="X87" s="163">
        <v>0</v>
      </c>
      <c r="Y87" s="163">
        <v>0</v>
      </c>
      <c r="Z87" s="163"/>
      <c r="AA87" s="163">
        <v>0</v>
      </c>
      <c r="AB87" s="163"/>
      <c r="AC87" s="148">
        <v>5.8381999999999996E-2</v>
      </c>
    </row>
    <row r="88" spans="1:31" s="183" customFormat="1" ht="12" customHeight="1" x14ac:dyDescent="0.2">
      <c r="A88" s="193"/>
      <c r="B88" s="194" t="s">
        <v>84</v>
      </c>
      <c r="C88" s="163"/>
      <c r="D88" s="163">
        <v>0</v>
      </c>
      <c r="E88" s="163"/>
      <c r="F88" s="148">
        <v>0</v>
      </c>
      <c r="G88" s="163">
        <v>0</v>
      </c>
      <c r="H88" s="163">
        <v>0</v>
      </c>
      <c r="I88" s="163">
        <v>0</v>
      </c>
      <c r="J88" s="163">
        <v>0</v>
      </c>
      <c r="K88" s="163">
        <v>0</v>
      </c>
      <c r="L88" s="163">
        <v>0</v>
      </c>
      <c r="M88" s="163">
        <v>0</v>
      </c>
      <c r="N88" s="163">
        <v>0</v>
      </c>
      <c r="O88" s="163">
        <v>0</v>
      </c>
      <c r="P88" s="163">
        <v>0</v>
      </c>
      <c r="Q88" s="163">
        <v>0</v>
      </c>
      <c r="R88" s="148">
        <v>0</v>
      </c>
      <c r="S88" s="163">
        <v>0.11172700000000001</v>
      </c>
      <c r="T88" s="163"/>
      <c r="U88" s="163"/>
      <c r="V88" s="148">
        <v>0.11172700000000001</v>
      </c>
      <c r="W88" s="152">
        <v>0.11172700000000001</v>
      </c>
      <c r="X88" s="163">
        <v>0</v>
      </c>
      <c r="Y88" s="163">
        <v>0</v>
      </c>
      <c r="Z88" s="163"/>
      <c r="AA88" s="163">
        <v>0</v>
      </c>
      <c r="AB88" s="163"/>
      <c r="AC88" s="148">
        <v>0.11172700000000001</v>
      </c>
    </row>
    <row r="89" spans="1:31" s="183" customFormat="1" ht="12" customHeight="1" x14ac:dyDescent="0.2">
      <c r="A89" s="206" t="s">
        <v>111</v>
      </c>
      <c r="B89" s="207"/>
      <c r="C89" s="142">
        <v>0</v>
      </c>
      <c r="D89" s="142">
        <v>2.2396607305160692</v>
      </c>
      <c r="E89" s="142">
        <v>0</v>
      </c>
      <c r="F89" s="144">
        <v>2.2396607305160692</v>
      </c>
      <c r="G89" s="142">
        <v>0</v>
      </c>
      <c r="H89" s="142">
        <v>0</v>
      </c>
      <c r="I89" s="142">
        <v>2.5202694207224581</v>
      </c>
      <c r="J89" s="142">
        <v>0.73032937871330639</v>
      </c>
      <c r="K89" s="142">
        <v>0</v>
      </c>
      <c r="L89" s="142">
        <v>77.735520575233423</v>
      </c>
      <c r="M89" s="142">
        <v>0</v>
      </c>
      <c r="N89" s="142">
        <v>0.98349385167069925</v>
      </c>
      <c r="O89" s="142">
        <v>0</v>
      </c>
      <c r="P89" s="142">
        <v>0</v>
      </c>
      <c r="Q89" s="142">
        <v>0</v>
      </c>
      <c r="R89" s="144">
        <v>81.969613226339874</v>
      </c>
      <c r="S89" s="142">
        <v>153.24054481670569</v>
      </c>
      <c r="T89" s="142">
        <v>0</v>
      </c>
      <c r="U89" s="142">
        <v>0</v>
      </c>
      <c r="V89" s="144">
        <v>153.24054481670569</v>
      </c>
      <c r="W89" s="144">
        <v>237.44981877356159</v>
      </c>
      <c r="X89" s="142">
        <v>1.1268699999999998</v>
      </c>
      <c r="Y89" s="142">
        <v>19.2209347364163</v>
      </c>
      <c r="Z89" s="142">
        <v>83.948932233596949</v>
      </c>
      <c r="AA89" s="142">
        <v>1.6420896475094486</v>
      </c>
      <c r="AB89" s="142">
        <v>0</v>
      </c>
      <c r="AC89" s="144">
        <v>343.38864539108431</v>
      </c>
      <c r="AE89" s="183">
        <v>0</v>
      </c>
    </row>
    <row r="90" spans="1:31" s="183" customFormat="1" ht="12" customHeight="1" x14ac:dyDescent="0.2">
      <c r="A90" s="208"/>
      <c r="B90" s="59" t="s">
        <v>86</v>
      </c>
      <c r="C90" s="167">
        <v>0</v>
      </c>
      <c r="D90" s="168">
        <v>1.9186793099021493</v>
      </c>
      <c r="E90" s="169">
        <v>0</v>
      </c>
      <c r="F90" s="142">
        <v>1.9186793099021493</v>
      </c>
      <c r="G90" s="167">
        <v>0</v>
      </c>
      <c r="H90" s="168">
        <v>0</v>
      </c>
      <c r="I90" s="168">
        <v>2.4965476740179646</v>
      </c>
      <c r="J90" s="168">
        <v>0.63299084839217945</v>
      </c>
      <c r="K90" s="168">
        <v>0</v>
      </c>
      <c r="L90" s="168">
        <v>68.019290419177807</v>
      </c>
      <c r="M90" s="168">
        <v>0</v>
      </c>
      <c r="N90" s="168">
        <v>0.51400580404842855</v>
      </c>
      <c r="O90" s="168">
        <v>0</v>
      </c>
      <c r="P90" s="168">
        <v>0</v>
      </c>
      <c r="Q90" s="169">
        <v>0</v>
      </c>
      <c r="R90" s="142">
        <v>71.662834745636374</v>
      </c>
      <c r="S90" s="167">
        <v>138.74370454527337</v>
      </c>
      <c r="T90" s="168">
        <v>0</v>
      </c>
      <c r="U90" s="169">
        <v>0</v>
      </c>
      <c r="V90" s="142">
        <v>138.74370454527337</v>
      </c>
      <c r="W90" s="144">
        <v>212.32521860081189</v>
      </c>
      <c r="X90" s="168">
        <v>1.1268699999999998</v>
      </c>
      <c r="Y90" s="168">
        <v>16.620476488016301</v>
      </c>
      <c r="Z90" s="168">
        <v>85.175960613406517</v>
      </c>
      <c r="AA90" s="168"/>
      <c r="AB90" s="168">
        <v>0</v>
      </c>
      <c r="AC90" s="144">
        <v>315.2485257022347</v>
      </c>
    </row>
    <row r="91" spans="1:31" s="183" customFormat="1" ht="12" customHeight="1" x14ac:dyDescent="0.2">
      <c r="A91" s="195"/>
      <c r="B91" s="60" t="s">
        <v>126</v>
      </c>
      <c r="C91" s="170"/>
      <c r="D91" s="163"/>
      <c r="E91" s="164"/>
      <c r="F91" s="190">
        <v>0</v>
      </c>
      <c r="G91" s="170"/>
      <c r="H91" s="163"/>
      <c r="I91" s="163">
        <v>0.37602767401796455</v>
      </c>
      <c r="J91" s="163">
        <v>2.5106404652900679E-3</v>
      </c>
      <c r="K91" s="163"/>
      <c r="L91" s="163">
        <v>7.9983590982085335</v>
      </c>
      <c r="M91" s="163"/>
      <c r="N91" s="163">
        <v>0.51400580404842855</v>
      </c>
      <c r="O91" s="163"/>
      <c r="P91" s="163"/>
      <c r="Q91" s="164"/>
      <c r="R91" s="190">
        <v>8.8909032167402167</v>
      </c>
      <c r="S91" s="170">
        <v>46.7768462696189</v>
      </c>
      <c r="T91" s="163"/>
      <c r="U91" s="164"/>
      <c r="V91" s="190">
        <v>46.7768462696189</v>
      </c>
      <c r="W91" s="148">
        <v>55.667749486359114</v>
      </c>
      <c r="X91" s="163">
        <v>1.1268699999999998</v>
      </c>
      <c r="Y91" s="163">
        <v>2.9945446619048672</v>
      </c>
      <c r="Z91" s="163">
        <v>43.692618288582594</v>
      </c>
      <c r="AA91" s="163"/>
      <c r="AB91" s="163"/>
      <c r="AC91" s="148">
        <v>103.48178243684657</v>
      </c>
    </row>
    <row r="92" spans="1:31" s="293" customFormat="1" ht="12" customHeight="1" x14ac:dyDescent="0.2">
      <c r="A92" s="268"/>
      <c r="B92" s="63" t="s">
        <v>120</v>
      </c>
      <c r="C92" s="171">
        <f>'[3]opdeling tertiair'!D215</f>
        <v>0</v>
      </c>
      <c r="D92" s="172">
        <f>'[3]opdeling tertiair'!E215</f>
        <v>0</v>
      </c>
      <c r="E92" s="173">
        <f>'[3]opdeling tertiair'!F215</f>
        <v>0</v>
      </c>
      <c r="F92" s="172">
        <f>'[3]opdeling tertiair'!G215</f>
        <v>0</v>
      </c>
      <c r="G92" s="171">
        <f>'[3]opdeling tertiair'!H215</f>
        <v>0</v>
      </c>
      <c r="H92" s="172">
        <f>'[3]opdeling tertiair'!I215</f>
        <v>0</v>
      </c>
      <c r="I92" s="172">
        <f>'[3]opdeling tertiair'!J215</f>
        <v>0.23735131539236221</v>
      </c>
      <c r="J92" s="172">
        <f>'[3]opdeling tertiair'!K215</f>
        <v>0</v>
      </c>
      <c r="K92" s="172">
        <f>'[3]opdeling tertiair'!L215</f>
        <v>0</v>
      </c>
      <c r="L92" s="172">
        <f>'[3]opdeling tertiair'!M215</f>
        <v>1.043762913787549</v>
      </c>
      <c r="M92" s="172">
        <f>'[3]opdeling tertiair'!N215</f>
        <v>0</v>
      </c>
      <c r="N92" s="172">
        <f>'[3]opdeling tertiair'!O215</f>
        <v>0</v>
      </c>
      <c r="O92" s="172">
        <f>'[3]opdeling tertiair'!P215</f>
        <v>0</v>
      </c>
      <c r="P92" s="172">
        <f>'[3]opdeling tertiair'!Q215</f>
        <v>0</v>
      </c>
      <c r="Q92" s="173">
        <f>'[3]opdeling tertiair'!R215</f>
        <v>0</v>
      </c>
      <c r="R92" s="172">
        <f>'[3]opdeling tertiair'!S215</f>
        <v>1.2811142291799111</v>
      </c>
      <c r="S92" s="171">
        <f>'[3]opdeling tertiair'!T215</f>
        <v>6.1287156129095264</v>
      </c>
      <c r="T92" s="172">
        <f>'[3]opdeling tertiair'!U215</f>
        <v>0</v>
      </c>
      <c r="U92" s="173">
        <f>'[3]opdeling tertiair'!V215</f>
        <v>0</v>
      </c>
      <c r="V92" s="172">
        <f>'[3]opdeling tertiair'!W215</f>
        <v>6.1287156129095264</v>
      </c>
      <c r="W92" s="174">
        <f>'[3]opdeling tertiair'!X215</f>
        <v>7.4098298420894375</v>
      </c>
      <c r="X92" s="172">
        <f>'[3]opdeling tertiair'!Y215</f>
        <v>0</v>
      </c>
      <c r="Y92" s="172">
        <f>'[3]opdeling tertiair'!Z215</f>
        <v>4.8299999999999998E-4</v>
      </c>
      <c r="Z92" s="172">
        <f>'[3]opdeling tertiair'!AA215</f>
        <v>4.5876560652564642</v>
      </c>
      <c r="AA92" s="172">
        <f>'[3]opdeling tertiair'!AB215</f>
        <v>0</v>
      </c>
      <c r="AB92" s="172">
        <f>'[3]opdeling tertiair'!AC215</f>
        <v>0</v>
      </c>
      <c r="AC92" s="174">
        <f>'[3]opdeling tertiair'!AD215</f>
        <v>11.997968907345902</v>
      </c>
    </row>
    <row r="93" spans="1:31" s="293" customFormat="1" ht="12" customHeight="1" x14ac:dyDescent="0.2">
      <c r="A93" s="268"/>
      <c r="B93" s="63" t="s">
        <v>121</v>
      </c>
      <c r="C93" s="171">
        <f>'[3]opdeling tertiair'!D216</f>
        <v>0</v>
      </c>
      <c r="D93" s="172">
        <f>'[3]opdeling tertiair'!E216</f>
        <v>0</v>
      </c>
      <c r="E93" s="173">
        <f>'[3]opdeling tertiair'!F216</f>
        <v>0</v>
      </c>
      <c r="F93" s="172">
        <f>'[3]opdeling tertiair'!G216</f>
        <v>0</v>
      </c>
      <c r="G93" s="171">
        <f>'[3]opdeling tertiair'!H216</f>
        <v>0</v>
      </c>
      <c r="H93" s="172">
        <f>'[3]opdeling tertiair'!I216</f>
        <v>0</v>
      </c>
      <c r="I93" s="172">
        <f>'[3]opdeling tertiair'!J216</f>
        <v>2.7887393731092754E-3</v>
      </c>
      <c r="J93" s="172">
        <f>'[3]opdeling tertiair'!K216</f>
        <v>0</v>
      </c>
      <c r="K93" s="172">
        <f>'[3]opdeling tertiair'!L216</f>
        <v>0</v>
      </c>
      <c r="L93" s="172">
        <f>'[3]opdeling tertiair'!M216</f>
        <v>0.97638857386013711</v>
      </c>
      <c r="M93" s="172">
        <f>'[3]opdeling tertiair'!N216</f>
        <v>0</v>
      </c>
      <c r="N93" s="172">
        <f>'[3]opdeling tertiair'!O216</f>
        <v>0</v>
      </c>
      <c r="O93" s="172">
        <f>'[3]opdeling tertiair'!P216</f>
        <v>0</v>
      </c>
      <c r="P93" s="172">
        <f>'[3]opdeling tertiair'!Q216</f>
        <v>0</v>
      </c>
      <c r="Q93" s="173">
        <f>'[3]opdeling tertiair'!R216</f>
        <v>0</v>
      </c>
      <c r="R93" s="172">
        <f>'[3]opdeling tertiair'!S216</f>
        <v>0.97917731323324642</v>
      </c>
      <c r="S93" s="171">
        <f>'[3]opdeling tertiair'!T216</f>
        <v>5.1400098761514883</v>
      </c>
      <c r="T93" s="172">
        <f>'[3]opdeling tertiair'!U216</f>
        <v>0</v>
      </c>
      <c r="U93" s="173">
        <f>'[3]opdeling tertiair'!V216</f>
        <v>0</v>
      </c>
      <c r="V93" s="172">
        <f>'[3]opdeling tertiair'!W216</f>
        <v>5.1400098761514883</v>
      </c>
      <c r="W93" s="174">
        <f>'[3]opdeling tertiair'!X216</f>
        <v>6.1191871893847347</v>
      </c>
      <c r="X93" s="172">
        <f>'[3]opdeling tertiair'!Y216</f>
        <v>0</v>
      </c>
      <c r="Y93" s="172">
        <f>'[3]opdeling tertiair'!Z216</f>
        <v>2.4248284400000004E-2</v>
      </c>
      <c r="Z93" s="172">
        <f>'[3]opdeling tertiair'!AA216</f>
        <v>3.1413796896596731</v>
      </c>
      <c r="AA93" s="172">
        <f>'[3]opdeling tertiair'!AB216</f>
        <v>0</v>
      </c>
      <c r="AB93" s="172">
        <f>'[3]opdeling tertiair'!AC216</f>
        <v>0</v>
      </c>
      <c r="AC93" s="174">
        <f>'[3]opdeling tertiair'!AD216</f>
        <v>9.2848151634444065</v>
      </c>
    </row>
    <row r="94" spans="1:31" s="293" customFormat="1" ht="12" customHeight="1" x14ac:dyDescent="0.2">
      <c r="A94" s="268"/>
      <c r="B94" s="63" t="s">
        <v>122</v>
      </c>
      <c r="C94" s="171">
        <f>'[3]opdeling tertiair'!D217</f>
        <v>0</v>
      </c>
      <c r="D94" s="172">
        <f>'[3]opdeling tertiair'!E217</f>
        <v>0</v>
      </c>
      <c r="E94" s="173">
        <f>'[3]opdeling tertiair'!F217</f>
        <v>0</v>
      </c>
      <c r="F94" s="172">
        <f>'[3]opdeling tertiair'!G217</f>
        <v>0</v>
      </c>
      <c r="G94" s="171">
        <f>'[3]opdeling tertiair'!H217</f>
        <v>0</v>
      </c>
      <c r="H94" s="172">
        <f>'[3]opdeling tertiair'!I217</f>
        <v>0</v>
      </c>
      <c r="I94" s="172">
        <f>'[3]opdeling tertiair'!J217</f>
        <v>1.0508522324903882E-3</v>
      </c>
      <c r="J94" s="172">
        <f>'[3]opdeling tertiair'!K217</f>
        <v>0</v>
      </c>
      <c r="K94" s="172">
        <f>'[3]opdeling tertiair'!L217</f>
        <v>0</v>
      </c>
      <c r="L94" s="172">
        <f>'[3]opdeling tertiair'!M217</f>
        <v>0.65915688493745617</v>
      </c>
      <c r="M94" s="172">
        <f>'[3]opdeling tertiair'!N217</f>
        <v>0</v>
      </c>
      <c r="N94" s="172">
        <f>'[3]opdeling tertiair'!O217</f>
        <v>0</v>
      </c>
      <c r="O94" s="172">
        <f>'[3]opdeling tertiair'!P217</f>
        <v>0</v>
      </c>
      <c r="P94" s="172">
        <f>'[3]opdeling tertiair'!Q217</f>
        <v>0</v>
      </c>
      <c r="Q94" s="173">
        <f>'[3]opdeling tertiair'!R217</f>
        <v>0</v>
      </c>
      <c r="R94" s="172">
        <f>'[3]opdeling tertiair'!S217</f>
        <v>0.66020773716994652</v>
      </c>
      <c r="S94" s="171">
        <f>'[3]opdeling tertiair'!T217</f>
        <v>2.9386241785427343</v>
      </c>
      <c r="T94" s="172">
        <f>'[3]opdeling tertiair'!U217</f>
        <v>0</v>
      </c>
      <c r="U94" s="173">
        <f>'[3]opdeling tertiair'!V217</f>
        <v>0</v>
      </c>
      <c r="V94" s="172">
        <f>'[3]opdeling tertiair'!W217</f>
        <v>2.9386241785427343</v>
      </c>
      <c r="W94" s="174">
        <f>'[3]opdeling tertiair'!X217</f>
        <v>3.5988319157126809</v>
      </c>
      <c r="X94" s="172">
        <f>'[3]opdeling tertiair'!Y217</f>
        <v>0</v>
      </c>
      <c r="Y94" s="172">
        <f>'[3]opdeling tertiair'!Z217</f>
        <v>5.5458E-3</v>
      </c>
      <c r="Z94" s="172">
        <f>'[3]opdeling tertiair'!AA217</f>
        <v>1.2596123929724659</v>
      </c>
      <c r="AA94" s="172">
        <f>'[3]opdeling tertiair'!AB217</f>
        <v>0</v>
      </c>
      <c r="AB94" s="172">
        <f>'[3]opdeling tertiair'!AC217</f>
        <v>0</v>
      </c>
      <c r="AC94" s="174">
        <f>'[3]opdeling tertiair'!AD217</f>
        <v>4.8639901086851474</v>
      </c>
    </row>
    <row r="95" spans="1:31" s="293" customFormat="1" ht="12" customHeight="1" x14ac:dyDescent="0.2">
      <c r="A95" s="268"/>
      <c r="B95" s="63" t="s">
        <v>123</v>
      </c>
      <c r="C95" s="171">
        <f>'[3]opdeling tertiair'!D218</f>
        <v>0</v>
      </c>
      <c r="D95" s="172">
        <f>'[3]opdeling tertiair'!E218</f>
        <v>0</v>
      </c>
      <c r="E95" s="173">
        <f>'[3]opdeling tertiair'!F218</f>
        <v>0</v>
      </c>
      <c r="F95" s="172">
        <f>'[3]opdeling tertiair'!G218</f>
        <v>0</v>
      </c>
      <c r="G95" s="171">
        <f>'[3]opdeling tertiair'!H218</f>
        <v>0</v>
      </c>
      <c r="H95" s="172">
        <f>'[3]opdeling tertiair'!I218</f>
        <v>0</v>
      </c>
      <c r="I95" s="172">
        <f>'[3]opdeling tertiair'!J218</f>
        <v>2.7745372350070244E-2</v>
      </c>
      <c r="J95" s="172">
        <f>'[3]opdeling tertiair'!K218</f>
        <v>2.5106404652900679E-3</v>
      </c>
      <c r="K95" s="172">
        <f>'[3]opdeling tertiair'!L218</f>
        <v>0</v>
      </c>
      <c r="L95" s="172">
        <f>'[3]opdeling tertiair'!M218</f>
        <v>1.9954354525992999</v>
      </c>
      <c r="M95" s="172">
        <f>'[3]opdeling tertiair'!N218</f>
        <v>0</v>
      </c>
      <c r="N95" s="172">
        <f>'[3]opdeling tertiair'!O218</f>
        <v>0</v>
      </c>
      <c r="O95" s="172">
        <f>'[3]opdeling tertiair'!P218</f>
        <v>0</v>
      </c>
      <c r="P95" s="172">
        <f>'[3]opdeling tertiair'!Q218</f>
        <v>0</v>
      </c>
      <c r="Q95" s="173">
        <f>'[3]opdeling tertiair'!R218</f>
        <v>0</v>
      </c>
      <c r="R95" s="172">
        <f>'[3]opdeling tertiair'!S218</f>
        <v>2.0256914654146603</v>
      </c>
      <c r="S95" s="171">
        <f>'[3]opdeling tertiair'!T218</f>
        <v>18.23288331371948</v>
      </c>
      <c r="T95" s="172">
        <f>'[3]opdeling tertiair'!U218</f>
        <v>0</v>
      </c>
      <c r="U95" s="173">
        <f>'[3]opdeling tertiair'!V218</f>
        <v>0</v>
      </c>
      <c r="V95" s="172">
        <f>'[3]opdeling tertiair'!W218</f>
        <v>18.23288331371948</v>
      </c>
      <c r="W95" s="174">
        <f>'[3]opdeling tertiair'!X218</f>
        <v>20.25857477913414</v>
      </c>
      <c r="X95" s="172">
        <f>'[3]opdeling tertiair'!Y218</f>
        <v>0</v>
      </c>
      <c r="Y95" s="172">
        <f>'[3]opdeling tertiair'!Z218</f>
        <v>0.12367320000000001</v>
      </c>
      <c r="Z95" s="172">
        <f>'[3]opdeling tertiair'!AA218</f>
        <v>16.98509284504064</v>
      </c>
      <c r="AA95" s="172">
        <f>'[3]opdeling tertiair'!AB218</f>
        <v>0</v>
      </c>
      <c r="AB95" s="172">
        <f>'[3]opdeling tertiair'!AC218</f>
        <v>0</v>
      </c>
      <c r="AC95" s="174">
        <f>'[3]opdeling tertiair'!AD218</f>
        <v>37.367340824174775</v>
      </c>
    </row>
    <row r="96" spans="1:31" s="293" customFormat="1" ht="12" customHeight="1" x14ac:dyDescent="0.2">
      <c r="A96" s="268"/>
      <c r="B96" s="63" t="s">
        <v>124</v>
      </c>
      <c r="C96" s="171">
        <f>'[3]opdeling tertiair'!D219</f>
        <v>0</v>
      </c>
      <c r="D96" s="172">
        <f>'[3]opdeling tertiair'!E219</f>
        <v>0</v>
      </c>
      <c r="E96" s="173">
        <f>'[3]opdeling tertiair'!F219</f>
        <v>0</v>
      </c>
      <c r="F96" s="172">
        <f>'[3]opdeling tertiair'!G219</f>
        <v>0</v>
      </c>
      <c r="G96" s="171">
        <f>'[3]opdeling tertiair'!H219</f>
        <v>0</v>
      </c>
      <c r="H96" s="172">
        <f>'[3]opdeling tertiair'!I219</f>
        <v>0</v>
      </c>
      <c r="I96" s="172">
        <f>'[3]opdeling tertiair'!J219</f>
        <v>6.771318603928049E-2</v>
      </c>
      <c r="J96" s="172">
        <f>'[3]opdeling tertiair'!K219</f>
        <v>0</v>
      </c>
      <c r="K96" s="172">
        <f>'[3]opdeling tertiair'!L219</f>
        <v>0</v>
      </c>
      <c r="L96" s="172">
        <f>'[3]opdeling tertiair'!M219</f>
        <v>2.4282406392177003</v>
      </c>
      <c r="M96" s="172">
        <f>'[3]opdeling tertiair'!N219</f>
        <v>0</v>
      </c>
      <c r="N96" s="172">
        <f>'[3]opdeling tertiair'!O219</f>
        <v>2.1459214E-3</v>
      </c>
      <c r="O96" s="172">
        <f>'[3]opdeling tertiair'!P219</f>
        <v>0</v>
      </c>
      <c r="P96" s="172">
        <f>'[3]opdeling tertiair'!Q219</f>
        <v>0</v>
      </c>
      <c r="Q96" s="173">
        <f>'[3]opdeling tertiair'!R219</f>
        <v>0</v>
      </c>
      <c r="R96" s="172">
        <f>'[3]opdeling tertiair'!S219</f>
        <v>2.4980997466569805</v>
      </c>
      <c r="S96" s="171">
        <f>'[3]opdeling tertiair'!T219</f>
        <v>9.7088190247574566</v>
      </c>
      <c r="T96" s="172">
        <f>'[3]opdeling tertiair'!U219</f>
        <v>0</v>
      </c>
      <c r="U96" s="173">
        <f>'[3]opdeling tertiair'!V219</f>
        <v>0</v>
      </c>
      <c r="V96" s="172">
        <f>'[3]opdeling tertiair'!W219</f>
        <v>9.7088190247574566</v>
      </c>
      <c r="W96" s="174">
        <f>'[3]opdeling tertiair'!X219</f>
        <v>12.206918771414436</v>
      </c>
      <c r="X96" s="172">
        <f>'[3]opdeling tertiair'!Y219</f>
        <v>0</v>
      </c>
      <c r="Y96" s="172">
        <f>'[3]opdeling tertiair'!Z219</f>
        <v>6.3907736071999996E-2</v>
      </c>
      <c r="Z96" s="172">
        <f>'[3]opdeling tertiair'!AA219</f>
        <v>12.891007123582504</v>
      </c>
      <c r="AA96" s="172">
        <f>'[3]opdeling tertiair'!AB219</f>
        <v>0</v>
      </c>
      <c r="AB96" s="172">
        <f>'[3]opdeling tertiair'!AC219</f>
        <v>0</v>
      </c>
      <c r="AC96" s="174">
        <f>'[3]opdeling tertiair'!AD219</f>
        <v>25.161833631068941</v>
      </c>
    </row>
    <row r="97" spans="1:31" s="293" customFormat="1" ht="12" customHeight="1" x14ac:dyDescent="0.2">
      <c r="A97" s="268"/>
      <c r="B97" s="63" t="s">
        <v>125</v>
      </c>
      <c r="C97" s="171">
        <f>'[3]opdeling tertiair'!D220</f>
        <v>0</v>
      </c>
      <c r="D97" s="172">
        <f>'[3]opdeling tertiair'!E220</f>
        <v>0</v>
      </c>
      <c r="E97" s="173">
        <f>'[3]opdeling tertiair'!F220</f>
        <v>0</v>
      </c>
      <c r="F97" s="172">
        <f>'[3]opdeling tertiair'!G220</f>
        <v>0</v>
      </c>
      <c r="G97" s="171">
        <f>'[3]opdeling tertiair'!H220</f>
        <v>0</v>
      </c>
      <c r="H97" s="172">
        <f>'[3]opdeling tertiair'!I220</f>
        <v>0</v>
      </c>
      <c r="I97" s="172">
        <f>'[3]opdeling tertiair'!J220</f>
        <v>3.9378208630651952E-2</v>
      </c>
      <c r="J97" s="172">
        <f>'[3]opdeling tertiair'!K220</f>
        <v>0</v>
      </c>
      <c r="K97" s="172">
        <f>'[3]opdeling tertiair'!L220</f>
        <v>0</v>
      </c>
      <c r="L97" s="172">
        <f>'[3]opdeling tertiair'!M220</f>
        <v>0.89537463380639248</v>
      </c>
      <c r="M97" s="172">
        <f>'[3]opdeling tertiair'!N220</f>
        <v>0</v>
      </c>
      <c r="N97" s="172">
        <f>'[3]opdeling tertiair'!O220</f>
        <v>0.51185988264842852</v>
      </c>
      <c r="O97" s="172">
        <f>'[3]opdeling tertiair'!P220</f>
        <v>0</v>
      </c>
      <c r="P97" s="172">
        <f>'[3]opdeling tertiair'!Q220</f>
        <v>0</v>
      </c>
      <c r="Q97" s="173">
        <f>'[3]opdeling tertiair'!R220</f>
        <v>0</v>
      </c>
      <c r="R97" s="172">
        <f>'[3]opdeling tertiair'!S220</f>
        <v>1.446612725085473</v>
      </c>
      <c r="S97" s="171">
        <f>'[3]opdeling tertiair'!T220</f>
        <v>4.627794263538207</v>
      </c>
      <c r="T97" s="172">
        <f>'[3]opdeling tertiair'!U220</f>
        <v>0</v>
      </c>
      <c r="U97" s="173">
        <f>'[3]opdeling tertiair'!V220</f>
        <v>0</v>
      </c>
      <c r="V97" s="172">
        <f>'[3]opdeling tertiair'!W220</f>
        <v>4.627794263538207</v>
      </c>
      <c r="W97" s="174">
        <f>'[3]opdeling tertiair'!X220</f>
        <v>6.0744069886236804</v>
      </c>
      <c r="X97" s="172">
        <f>'[3]opdeling tertiair'!Y220</f>
        <v>1.1268699999999998</v>
      </c>
      <c r="Y97" s="172">
        <f>'[3]opdeling tertiair'!Z220</f>
        <v>2.776686641432867</v>
      </c>
      <c r="Z97" s="172">
        <f>'[3]opdeling tertiair'!AA220</f>
        <v>4.8278701720708428</v>
      </c>
      <c r="AA97" s="172">
        <f>'[3]opdeling tertiair'!AB220</f>
        <v>0</v>
      </c>
      <c r="AB97" s="172">
        <f>'[3]opdeling tertiair'!AC220</f>
        <v>0</v>
      </c>
      <c r="AC97" s="174">
        <f>'[3]opdeling tertiair'!AD220</f>
        <v>14.805833802127392</v>
      </c>
    </row>
    <row r="98" spans="1:31" s="183" customFormat="1" ht="12" customHeight="1" x14ac:dyDescent="0.2">
      <c r="A98" s="195"/>
      <c r="B98" s="68" t="s">
        <v>62</v>
      </c>
      <c r="C98" s="170">
        <v>0</v>
      </c>
      <c r="D98" s="163">
        <v>0</v>
      </c>
      <c r="E98" s="164">
        <v>0</v>
      </c>
      <c r="F98" s="163">
        <v>0</v>
      </c>
      <c r="G98" s="170">
        <v>0</v>
      </c>
      <c r="H98" s="163">
        <v>0</v>
      </c>
      <c r="I98" s="163">
        <v>0</v>
      </c>
      <c r="J98" s="163">
        <v>0</v>
      </c>
      <c r="K98" s="163">
        <v>0</v>
      </c>
      <c r="L98" s="163">
        <v>7.8268000000000004E-2</v>
      </c>
      <c r="M98" s="163">
        <v>0</v>
      </c>
      <c r="N98" s="163">
        <v>0</v>
      </c>
      <c r="O98" s="163">
        <v>0</v>
      </c>
      <c r="P98" s="163">
        <v>0</v>
      </c>
      <c r="Q98" s="164">
        <v>0</v>
      </c>
      <c r="R98" s="163">
        <v>7.8268000000000004E-2</v>
      </c>
      <c r="S98" s="170">
        <v>0.37568614285714286</v>
      </c>
      <c r="T98" s="163"/>
      <c r="U98" s="164"/>
      <c r="V98" s="163">
        <v>0.37568614285714286</v>
      </c>
      <c r="W98" s="148">
        <v>0.45395414285714286</v>
      </c>
      <c r="X98" s="163">
        <v>1.12687</v>
      </c>
      <c r="Y98" s="163">
        <v>2.4714543225448669</v>
      </c>
      <c r="Z98" s="163"/>
      <c r="AA98" s="163"/>
      <c r="AB98" s="163"/>
      <c r="AC98" s="148">
        <v>4.0522784654020096</v>
      </c>
    </row>
    <row r="99" spans="1:31" s="183" customFormat="1" ht="12" customHeight="1" x14ac:dyDescent="0.2">
      <c r="A99" s="211"/>
      <c r="B99" s="70" t="s">
        <v>127</v>
      </c>
      <c r="C99" s="175"/>
      <c r="D99" s="166">
        <v>1.9186793099021493</v>
      </c>
      <c r="E99" s="176"/>
      <c r="F99" s="158">
        <v>1.9186793099021493</v>
      </c>
      <c r="G99" s="175"/>
      <c r="H99" s="166"/>
      <c r="I99" s="166">
        <v>2.12052</v>
      </c>
      <c r="J99" s="166">
        <v>0.63048020792688941</v>
      </c>
      <c r="K99" s="166"/>
      <c r="L99" s="166">
        <v>60.020931320969275</v>
      </c>
      <c r="M99" s="166"/>
      <c r="N99" s="166"/>
      <c r="O99" s="166"/>
      <c r="P99" s="166"/>
      <c r="Q99" s="176"/>
      <c r="R99" s="158">
        <v>62.771931528896161</v>
      </c>
      <c r="S99" s="175">
        <v>91.966858275654459</v>
      </c>
      <c r="T99" s="166"/>
      <c r="U99" s="176"/>
      <c r="V99" s="158">
        <v>91.966858275654459</v>
      </c>
      <c r="W99" s="159">
        <v>156.65746911445277</v>
      </c>
      <c r="X99" s="229"/>
      <c r="Y99" s="166">
        <v>13.625931826111435</v>
      </c>
      <c r="Z99" s="166">
        <v>41.483342324823916</v>
      </c>
      <c r="AA99" s="166"/>
      <c r="AB99" s="166"/>
      <c r="AC99" s="159">
        <v>211.76674326538813</v>
      </c>
    </row>
    <row r="100" spans="1:31" s="183" customFormat="1" ht="12" customHeight="1" x14ac:dyDescent="0.2">
      <c r="A100" s="195"/>
      <c r="B100" s="72" t="s">
        <v>87</v>
      </c>
      <c r="C100" s="163"/>
      <c r="D100" s="163">
        <v>0.32098142061392004</v>
      </c>
      <c r="E100" s="164"/>
      <c r="F100" s="190">
        <v>0.32098142061392004</v>
      </c>
      <c r="G100" s="170"/>
      <c r="H100" s="163"/>
      <c r="I100" s="163">
        <v>2.3721746704493479E-2</v>
      </c>
      <c r="J100" s="163">
        <v>9.7338530321126965E-2</v>
      </c>
      <c r="K100" s="163"/>
      <c r="L100" s="163">
        <v>9.7162301560556106</v>
      </c>
      <c r="M100" s="163"/>
      <c r="N100" s="163">
        <v>0.4694880476222707</v>
      </c>
      <c r="O100" s="163"/>
      <c r="P100" s="163"/>
      <c r="Q100" s="164"/>
      <c r="R100" s="190">
        <v>10.306778480703501</v>
      </c>
      <c r="S100" s="170">
        <v>14.496840271432314</v>
      </c>
      <c r="T100" s="163"/>
      <c r="U100" s="164"/>
      <c r="V100" s="190">
        <v>14.496840271432314</v>
      </c>
      <c r="W100" s="148">
        <v>25.124600172749734</v>
      </c>
      <c r="X100" s="163"/>
      <c r="Y100" s="163">
        <v>2.6004582484000003</v>
      </c>
      <c r="Z100" s="163">
        <v>-1.227028379809568</v>
      </c>
      <c r="AA100" s="163"/>
      <c r="AB100" s="163"/>
      <c r="AC100" s="148">
        <v>26.498030041340165</v>
      </c>
    </row>
    <row r="101" spans="1:31" s="302" customFormat="1" ht="12" customHeight="1" x14ac:dyDescent="0.2">
      <c r="A101" s="301"/>
      <c r="B101" s="73" t="s">
        <v>113</v>
      </c>
      <c r="C101" s="289">
        <f>'[3]opdeling landbouw'!D234</f>
        <v>0</v>
      </c>
      <c r="D101" s="289">
        <f>'[3]opdeling landbouw'!E234</f>
        <v>9.664833268619253E-3</v>
      </c>
      <c r="E101" s="251">
        <f>'[3]opdeling landbouw'!F234</f>
        <v>0</v>
      </c>
      <c r="F101" s="289">
        <f>'[3]opdeling landbouw'!G234</f>
        <v>9.664833268619253E-3</v>
      </c>
      <c r="G101" s="291">
        <f>'[3]opdeling landbouw'!H234</f>
        <v>0</v>
      </c>
      <c r="H101" s="289">
        <f>'[3]opdeling landbouw'!I234</f>
        <v>0</v>
      </c>
      <c r="I101" s="289">
        <f>'[3]opdeling landbouw'!J234</f>
        <v>7.2910931793575958E-3</v>
      </c>
      <c r="J101" s="289">
        <f>'[3]opdeling landbouw'!K234</f>
        <v>8.3705325578842845E-4</v>
      </c>
      <c r="K101" s="289">
        <f>'[3]opdeling landbouw'!L234</f>
        <v>0</v>
      </c>
      <c r="L101" s="289">
        <f>'[3]opdeling landbouw'!M234</f>
        <v>5.0607892632211851</v>
      </c>
      <c r="M101" s="289">
        <f>'[3]opdeling landbouw'!N234</f>
        <v>0</v>
      </c>
      <c r="N101" s="289">
        <f>'[3]opdeling landbouw'!O234</f>
        <v>0</v>
      </c>
      <c r="O101" s="289">
        <f>'[3]opdeling landbouw'!P234</f>
        <v>0</v>
      </c>
      <c r="P101" s="289">
        <f>'[3]opdeling landbouw'!Q234</f>
        <v>0</v>
      </c>
      <c r="Q101" s="251">
        <f>'[3]opdeling landbouw'!R234</f>
        <v>0</v>
      </c>
      <c r="R101" s="289">
        <f>'[3]opdeling landbouw'!S234</f>
        <v>5.068917409656331</v>
      </c>
      <c r="S101" s="291">
        <f>'[3]opdeling landbouw'!T234</f>
        <v>8.4721307933329243E-2</v>
      </c>
      <c r="T101" s="289">
        <f>'[3]opdeling landbouw'!U234</f>
        <v>0</v>
      </c>
      <c r="U101" s="251">
        <f>'[3]opdeling landbouw'!V234</f>
        <v>0</v>
      </c>
      <c r="V101" s="289">
        <f>'[3]opdeling landbouw'!W234</f>
        <v>8.4721307933329243E-2</v>
      </c>
      <c r="W101" s="179">
        <f>'[3]opdeling landbouw'!X234</f>
        <v>5.1633035508582799</v>
      </c>
      <c r="X101" s="289">
        <f>'[3]opdeling landbouw'!Y234</f>
        <v>0</v>
      </c>
      <c r="Y101" s="289">
        <f>'[3]opdeling landbouw'!Z234</f>
        <v>1.1381366720000001</v>
      </c>
      <c r="Z101" s="289">
        <f>'[3]opdeling landbouw'!AA234</f>
        <v>2.0692926547429993</v>
      </c>
      <c r="AA101" s="289">
        <f>'[3]opdeling landbouw'!AB234</f>
        <v>0</v>
      </c>
      <c r="AB101" s="289">
        <f>'[3]opdeling landbouw'!AC234</f>
        <v>0</v>
      </c>
      <c r="AC101" s="179">
        <f>'[3]opdeling landbouw'!AD234</f>
        <v>8.370732877601279</v>
      </c>
    </row>
    <row r="102" spans="1:31" s="302" customFormat="1" ht="12" customHeight="1" x14ac:dyDescent="0.2">
      <c r="A102" s="301"/>
      <c r="B102" s="73" t="s">
        <v>114</v>
      </c>
      <c r="C102" s="289">
        <f>'[3]opdeling landbouw'!D235</f>
        <v>0</v>
      </c>
      <c r="D102" s="289">
        <f>'[3]opdeling landbouw'!E235</f>
        <v>2.7497814717693177E-4</v>
      </c>
      <c r="E102" s="251">
        <f>'[3]opdeling landbouw'!F235</f>
        <v>0</v>
      </c>
      <c r="F102" s="289">
        <f>'[3]opdeling landbouw'!G235</f>
        <v>2.7497814717693177E-4</v>
      </c>
      <c r="G102" s="291">
        <f>'[3]opdeling landbouw'!H235</f>
        <v>0</v>
      </c>
      <c r="H102" s="289">
        <f>'[3]opdeling landbouw'!I235</f>
        <v>0</v>
      </c>
      <c r="I102" s="289">
        <f>'[3]opdeling landbouw'!J235</f>
        <v>1.5360384467967543E-3</v>
      </c>
      <c r="J102" s="289">
        <f>'[3]opdeling landbouw'!K235</f>
        <v>1.9583363753181496E-4</v>
      </c>
      <c r="K102" s="289">
        <f>'[3]opdeling landbouw'!L235</f>
        <v>0</v>
      </c>
      <c r="L102" s="289">
        <f>'[3]opdeling landbouw'!M235</f>
        <v>1.5652588593491752</v>
      </c>
      <c r="M102" s="289">
        <f>'[3]opdeling landbouw'!N235</f>
        <v>0</v>
      </c>
      <c r="N102" s="289">
        <f>'[3]opdeling landbouw'!O235</f>
        <v>0</v>
      </c>
      <c r="O102" s="289">
        <f>'[3]opdeling landbouw'!P235</f>
        <v>0</v>
      </c>
      <c r="P102" s="289">
        <f>'[3]opdeling landbouw'!Q235</f>
        <v>0</v>
      </c>
      <c r="Q102" s="251">
        <f>'[3]opdeling landbouw'!R235</f>
        <v>0</v>
      </c>
      <c r="R102" s="289">
        <f>'[3]opdeling landbouw'!S235</f>
        <v>1.5669907314335039</v>
      </c>
      <c r="S102" s="291">
        <f>'[3]opdeling landbouw'!T235</f>
        <v>0</v>
      </c>
      <c r="T102" s="289">
        <f>'[3]opdeling landbouw'!U235</f>
        <v>0</v>
      </c>
      <c r="U102" s="251">
        <f>'[3]opdeling landbouw'!V235</f>
        <v>0</v>
      </c>
      <c r="V102" s="289">
        <f>'[3]opdeling landbouw'!W235</f>
        <v>0</v>
      </c>
      <c r="W102" s="179">
        <f>'[3]opdeling landbouw'!X235</f>
        <v>1.5672657095806808</v>
      </c>
      <c r="X102" s="289">
        <f>'[3]opdeling landbouw'!Y235</f>
        <v>0</v>
      </c>
      <c r="Y102" s="289">
        <f>'[3]opdeling landbouw'!Z235</f>
        <v>1.0039791920000001</v>
      </c>
      <c r="Z102" s="289">
        <f>'[3]opdeling landbouw'!AA235</f>
        <v>0.46761761642503286</v>
      </c>
      <c r="AA102" s="289">
        <f>'[3]opdeling landbouw'!AB235</f>
        <v>0</v>
      </c>
      <c r="AB102" s="289">
        <f>'[3]opdeling landbouw'!AC235</f>
        <v>0</v>
      </c>
      <c r="AC102" s="179">
        <f>'[3]opdeling landbouw'!AD235</f>
        <v>3.0388625180057138</v>
      </c>
    </row>
    <row r="103" spans="1:31" s="302" customFormat="1" ht="12" customHeight="1" x14ac:dyDescent="0.2">
      <c r="A103" s="301"/>
      <c r="B103" s="73" t="s">
        <v>115</v>
      </c>
      <c r="C103" s="289">
        <f>'[3]opdeling landbouw'!D236</f>
        <v>0</v>
      </c>
      <c r="D103" s="289">
        <f>'[3]opdeling landbouw'!E236</f>
        <v>0.2413968033635617</v>
      </c>
      <c r="E103" s="251">
        <f>'[3]opdeling landbouw'!F236</f>
        <v>0</v>
      </c>
      <c r="F103" s="289">
        <f>'[3]opdeling landbouw'!G236</f>
        <v>0.2413968033635617</v>
      </c>
      <c r="G103" s="291">
        <f>'[3]opdeling landbouw'!H236</f>
        <v>0</v>
      </c>
      <c r="H103" s="289">
        <f>'[3]opdeling landbouw'!I236</f>
        <v>0</v>
      </c>
      <c r="I103" s="289">
        <f>'[3]opdeling landbouw'!J236</f>
        <v>4.8431615077706497E-3</v>
      </c>
      <c r="J103" s="289">
        <f>'[3]opdeling landbouw'!K236</f>
        <v>1.1214429712909041E-3</v>
      </c>
      <c r="K103" s="289">
        <f>'[3]opdeling landbouw'!L236</f>
        <v>0</v>
      </c>
      <c r="L103" s="289">
        <f>'[3]opdeling landbouw'!M236</f>
        <v>0.79118919571786384</v>
      </c>
      <c r="M103" s="289">
        <f>'[3]opdeling landbouw'!N236</f>
        <v>0</v>
      </c>
      <c r="N103" s="289">
        <f>'[3]opdeling landbouw'!O236</f>
        <v>0.45533964576573682</v>
      </c>
      <c r="O103" s="289">
        <f>'[3]opdeling landbouw'!P236</f>
        <v>0</v>
      </c>
      <c r="P103" s="289">
        <f>'[3]opdeling landbouw'!Q236</f>
        <v>0</v>
      </c>
      <c r="Q103" s="251">
        <f>'[3]opdeling landbouw'!R236</f>
        <v>0</v>
      </c>
      <c r="R103" s="289">
        <f>'[3]opdeling landbouw'!S236</f>
        <v>1.2524934459626622</v>
      </c>
      <c r="S103" s="291">
        <f>'[3]opdeling landbouw'!T236</f>
        <v>14.334752192862529</v>
      </c>
      <c r="T103" s="289">
        <f>'[3]opdeling landbouw'!U236</f>
        <v>0</v>
      </c>
      <c r="U103" s="251">
        <f>'[3]opdeling landbouw'!V236</f>
        <v>0</v>
      </c>
      <c r="V103" s="289">
        <f>'[3]opdeling landbouw'!W236</f>
        <v>14.334752192862529</v>
      </c>
      <c r="W103" s="179">
        <f>'[3]opdeling landbouw'!X236</f>
        <v>15.828642442188753</v>
      </c>
      <c r="X103" s="289">
        <f>'[3]opdeling landbouw'!Y236</f>
        <v>0</v>
      </c>
      <c r="Y103" s="289">
        <f>'[3]opdeling landbouw'!Z236</f>
        <v>0.45823178440000001</v>
      </c>
      <c r="Z103" s="289">
        <f>'[3]opdeling landbouw'!AA236</f>
        <v>-4.5278166678210461</v>
      </c>
      <c r="AA103" s="289">
        <f>'[3]opdeling landbouw'!AB236</f>
        <v>0</v>
      </c>
      <c r="AB103" s="289">
        <f>'[3]opdeling landbouw'!AC236</f>
        <v>0</v>
      </c>
      <c r="AC103" s="179">
        <f>'[3]opdeling landbouw'!AD236</f>
        <v>11.759057558767708</v>
      </c>
    </row>
    <row r="104" spans="1:31" s="302" customFormat="1" ht="12" customHeight="1" x14ac:dyDescent="0.2">
      <c r="A104" s="301"/>
      <c r="B104" s="73" t="s">
        <v>116</v>
      </c>
      <c r="C104" s="289">
        <f>'[3]opdeling landbouw'!D237</f>
        <v>0</v>
      </c>
      <c r="D104" s="289">
        <f>'[3]opdeling landbouw'!E237</f>
        <v>6.964480583456216E-2</v>
      </c>
      <c r="E104" s="251">
        <f>'[3]opdeling landbouw'!F237</f>
        <v>0</v>
      </c>
      <c r="F104" s="289">
        <f>'[3]opdeling landbouw'!G237</f>
        <v>6.964480583456216E-2</v>
      </c>
      <c r="G104" s="291">
        <f>'[3]opdeling landbouw'!H237</f>
        <v>0</v>
      </c>
      <c r="H104" s="289">
        <f>'[3]opdeling landbouw'!I237</f>
        <v>0</v>
      </c>
      <c r="I104" s="289">
        <f>'[3]opdeling landbouw'!J237</f>
        <v>1.0049695883471477E-2</v>
      </c>
      <c r="J104" s="289">
        <f>'[3]opdeling landbouw'!K237</f>
        <v>5.3859383034263368E-3</v>
      </c>
      <c r="K104" s="289">
        <f>'[3]opdeling landbouw'!L237</f>
        <v>0</v>
      </c>
      <c r="L104" s="289">
        <f>'[3]opdeling landbouw'!M237</f>
        <v>0.89306498658209799</v>
      </c>
      <c r="M104" s="289">
        <f>'[3]opdeling landbouw'!N237</f>
        <v>0</v>
      </c>
      <c r="N104" s="289">
        <f>'[3]opdeling landbouw'!O237</f>
        <v>1.4148401856533887E-2</v>
      </c>
      <c r="O104" s="289">
        <f>'[3]opdeling landbouw'!P237</f>
        <v>0</v>
      </c>
      <c r="P104" s="289">
        <f>'[3]opdeling landbouw'!Q237</f>
        <v>0</v>
      </c>
      <c r="Q104" s="251">
        <f>'[3]opdeling landbouw'!R237</f>
        <v>0</v>
      </c>
      <c r="R104" s="289">
        <f>'[3]opdeling landbouw'!S237</f>
        <v>0.92264902262552972</v>
      </c>
      <c r="S104" s="291">
        <f>'[3]opdeling landbouw'!T237</f>
        <v>7.7366770636453919E-2</v>
      </c>
      <c r="T104" s="289">
        <f>'[3]opdeling landbouw'!U237</f>
        <v>0</v>
      </c>
      <c r="U104" s="251">
        <f>'[3]opdeling landbouw'!V237</f>
        <v>0</v>
      </c>
      <c r="V104" s="289">
        <f>'[3]opdeling landbouw'!W237</f>
        <v>7.7366770636453919E-2</v>
      </c>
      <c r="W104" s="179">
        <f>'[3]opdeling landbouw'!X237</f>
        <v>1.0696605990965458</v>
      </c>
      <c r="X104" s="289">
        <f>'[3]opdeling landbouw'!Y237</f>
        <v>0</v>
      </c>
      <c r="Y104" s="289">
        <f>'[3]opdeling landbouw'!Z237</f>
        <v>1.106E-4</v>
      </c>
      <c r="Z104" s="289">
        <f>'[3]opdeling landbouw'!AA237</f>
        <v>0.76382832042744742</v>
      </c>
      <c r="AA104" s="289">
        <f>'[3]opdeling landbouw'!AB237</f>
        <v>0</v>
      </c>
      <c r="AB104" s="289">
        <f>'[3]opdeling landbouw'!AC237</f>
        <v>0</v>
      </c>
      <c r="AC104" s="179">
        <f>'[3]opdeling landbouw'!AD237</f>
        <v>1.8335995195239931</v>
      </c>
    </row>
    <row r="105" spans="1:31" s="302" customFormat="1" ht="12" customHeight="1" x14ac:dyDescent="0.2">
      <c r="A105" s="301"/>
      <c r="B105" s="73" t="s">
        <v>117</v>
      </c>
      <c r="C105" s="289">
        <f>'[3]opdeling landbouw'!D238</f>
        <v>0</v>
      </c>
      <c r="D105" s="289">
        <f>'[3]opdeling landbouw'!E238</f>
        <v>0</v>
      </c>
      <c r="E105" s="251">
        <f>'[3]opdeling landbouw'!F238</f>
        <v>0</v>
      </c>
      <c r="F105" s="290">
        <f>'[3]opdeling landbouw'!G238</f>
        <v>0</v>
      </c>
      <c r="G105" s="291">
        <f>'[3]opdeling landbouw'!H238</f>
        <v>0</v>
      </c>
      <c r="H105" s="289">
        <f>'[3]opdeling landbouw'!I238</f>
        <v>0</v>
      </c>
      <c r="I105" s="289">
        <f>'[3]opdeling landbouw'!J238</f>
        <v>0</v>
      </c>
      <c r="J105" s="289">
        <f>'[3]opdeling landbouw'!K238</f>
        <v>0</v>
      </c>
      <c r="K105" s="289">
        <f>'[3]opdeling landbouw'!L238</f>
        <v>0</v>
      </c>
      <c r="L105" s="289">
        <f>'[3]opdeling landbouw'!M238</f>
        <v>1.3956976614534866</v>
      </c>
      <c r="M105" s="289">
        <f>'[3]opdeling landbouw'!N238</f>
        <v>0</v>
      </c>
      <c r="N105" s="289">
        <f>'[3]opdeling landbouw'!O238</f>
        <v>0</v>
      </c>
      <c r="O105" s="289">
        <f>'[3]opdeling landbouw'!P238</f>
        <v>0</v>
      </c>
      <c r="P105" s="289">
        <f>'[3]opdeling landbouw'!Q238</f>
        <v>0</v>
      </c>
      <c r="Q105" s="251">
        <f>'[3]opdeling landbouw'!R238</f>
        <v>0</v>
      </c>
      <c r="R105" s="289">
        <f>'[3]opdeling landbouw'!S238</f>
        <v>1.3956976614534866</v>
      </c>
      <c r="S105" s="291">
        <f>'[3]opdeling landbouw'!T238</f>
        <v>0</v>
      </c>
      <c r="T105" s="289">
        <f>'[3]opdeling landbouw'!U238</f>
        <v>0</v>
      </c>
      <c r="U105" s="251">
        <f>'[3]opdeling landbouw'!V238</f>
        <v>0</v>
      </c>
      <c r="V105" s="289">
        <f>'[3]opdeling landbouw'!W238</f>
        <v>0</v>
      </c>
      <c r="W105" s="179">
        <f>'[3]opdeling landbouw'!X238</f>
        <v>1.3956976614534866</v>
      </c>
      <c r="X105" s="289">
        <f>'[3]opdeling landbouw'!Y238</f>
        <v>0</v>
      </c>
      <c r="Y105" s="289">
        <f>'[3]opdeling landbouw'!Z238</f>
        <v>0</v>
      </c>
      <c r="Z105" s="289">
        <f>'[3]opdeling landbouw'!AA238</f>
        <v>0</v>
      </c>
      <c r="AA105" s="289">
        <f>'[3]opdeling landbouw'!AB238</f>
        <v>0</v>
      </c>
      <c r="AB105" s="289">
        <f>'[3]opdeling landbouw'!AC238</f>
        <v>0</v>
      </c>
      <c r="AC105" s="179">
        <f>'[3]opdeling landbouw'!AD238</f>
        <v>1.3956976614534866</v>
      </c>
    </row>
    <row r="106" spans="1:31" s="302" customFormat="1" ht="12" customHeight="1" x14ac:dyDescent="0.2">
      <c r="A106" s="301"/>
      <c r="B106" s="73" t="s">
        <v>118</v>
      </c>
      <c r="C106" s="289">
        <f>'[3]opdeling landbouw'!D239</f>
        <v>0</v>
      </c>
      <c r="D106" s="289">
        <f>'[3]opdeling landbouw'!E239</f>
        <v>0</v>
      </c>
      <c r="E106" s="251">
        <f>'[3]opdeling landbouw'!F239</f>
        <v>0</v>
      </c>
      <c r="F106" s="290">
        <f>'[3]opdeling landbouw'!G239</f>
        <v>0</v>
      </c>
      <c r="G106" s="291">
        <f>'[3]opdeling landbouw'!H239</f>
        <v>0</v>
      </c>
      <c r="H106" s="289">
        <f>'[3]opdeling landbouw'!I239</f>
        <v>0</v>
      </c>
      <c r="I106" s="289">
        <f>'[3]opdeling landbouw'!J239</f>
        <v>1.7576870969999996E-6</v>
      </c>
      <c r="J106" s="289">
        <f>'[3]opdeling landbouw'!K239</f>
        <v>8.6830058340493635E-2</v>
      </c>
      <c r="K106" s="289">
        <f>'[3]opdeling landbouw'!L239</f>
        <v>0</v>
      </c>
      <c r="L106" s="289">
        <f>'[3]opdeling landbouw'!M239</f>
        <v>6.8157765275399847E-3</v>
      </c>
      <c r="M106" s="289">
        <f>'[3]opdeling landbouw'!N239</f>
        <v>0</v>
      </c>
      <c r="N106" s="289">
        <f>'[3]opdeling landbouw'!O239</f>
        <v>0</v>
      </c>
      <c r="O106" s="289">
        <f>'[3]opdeling landbouw'!P239</f>
        <v>0</v>
      </c>
      <c r="P106" s="289">
        <f>'[3]opdeling landbouw'!Q239</f>
        <v>0</v>
      </c>
      <c r="Q106" s="251">
        <f>'[3]opdeling landbouw'!R239</f>
        <v>0</v>
      </c>
      <c r="R106" s="289">
        <f>'[3]opdeling landbouw'!S239</f>
        <v>9.364759255513061E-2</v>
      </c>
      <c r="S106" s="291">
        <f>'[3]opdeling landbouw'!T239</f>
        <v>0</v>
      </c>
      <c r="T106" s="289">
        <f>'[3]opdeling landbouw'!U239</f>
        <v>0</v>
      </c>
      <c r="U106" s="251">
        <f>'[3]opdeling landbouw'!V239</f>
        <v>0</v>
      </c>
      <c r="V106" s="289">
        <f>'[3]opdeling landbouw'!W239</f>
        <v>0</v>
      </c>
      <c r="W106" s="179">
        <f>'[3]opdeling landbouw'!X239</f>
        <v>9.364759255513061E-2</v>
      </c>
      <c r="X106" s="289">
        <f>'[3]opdeling landbouw'!Y239</f>
        <v>0</v>
      </c>
      <c r="Y106" s="289">
        <f>'[3]opdeling landbouw'!Z239</f>
        <v>0</v>
      </c>
      <c r="Z106" s="289">
        <f>'[3]opdeling landbouw'!AA239</f>
        <v>0</v>
      </c>
      <c r="AA106" s="289">
        <f>'[3]opdeling landbouw'!AB239</f>
        <v>0</v>
      </c>
      <c r="AB106" s="289">
        <f>'[3]opdeling landbouw'!AC239</f>
        <v>0</v>
      </c>
      <c r="AC106" s="179">
        <f>'[3]opdeling landbouw'!AD239</f>
        <v>9.364759255513061E-2</v>
      </c>
    </row>
    <row r="107" spans="1:31" s="302" customFormat="1" ht="12" customHeight="1" x14ac:dyDescent="0.2">
      <c r="A107" s="301"/>
      <c r="B107" s="73" t="s">
        <v>119</v>
      </c>
      <c r="C107" s="289">
        <f>'[3]opdeling landbouw'!D240</f>
        <v>0</v>
      </c>
      <c r="D107" s="289">
        <f>'[3]opdeling landbouw'!E240</f>
        <v>0</v>
      </c>
      <c r="E107" s="251">
        <f>'[3]opdeling landbouw'!F240</f>
        <v>0</v>
      </c>
      <c r="F107" s="290">
        <f>'[3]opdeling landbouw'!G240</f>
        <v>0</v>
      </c>
      <c r="G107" s="291">
        <f>'[3]opdeling landbouw'!H240</f>
        <v>0</v>
      </c>
      <c r="H107" s="289">
        <f>'[3]opdeling landbouw'!I240</f>
        <v>0</v>
      </c>
      <c r="I107" s="289">
        <f>'[3]opdeling landbouw'!J240</f>
        <v>0</v>
      </c>
      <c r="J107" s="289">
        <f>'[3]opdeling landbouw'!K240</f>
        <v>2.9682038125958409E-3</v>
      </c>
      <c r="K107" s="289">
        <f>'[3]opdeling landbouw'!L240</f>
        <v>0</v>
      </c>
      <c r="L107" s="289">
        <f>'[3]opdeling landbouw'!M240</f>
        <v>3.4144132042592998E-3</v>
      </c>
      <c r="M107" s="289">
        <f>'[3]opdeling landbouw'!N240</f>
        <v>0</v>
      </c>
      <c r="N107" s="289">
        <f>'[3]opdeling landbouw'!O240</f>
        <v>0</v>
      </c>
      <c r="O107" s="289">
        <f>'[3]opdeling landbouw'!P240</f>
        <v>0</v>
      </c>
      <c r="P107" s="289">
        <f>'[3]opdeling landbouw'!Q240</f>
        <v>0</v>
      </c>
      <c r="Q107" s="251">
        <f>'[3]opdeling landbouw'!R240</f>
        <v>0</v>
      </c>
      <c r="R107" s="289">
        <f>'[3]opdeling landbouw'!S240</f>
        <v>6.3826170168551407E-3</v>
      </c>
      <c r="S107" s="291">
        <f>'[3]opdeling landbouw'!T240</f>
        <v>0</v>
      </c>
      <c r="T107" s="289">
        <f>'[3]opdeling landbouw'!U240</f>
        <v>0</v>
      </c>
      <c r="U107" s="251">
        <f>'[3]opdeling landbouw'!V240</f>
        <v>0</v>
      </c>
      <c r="V107" s="289">
        <f>'[3]opdeling landbouw'!W240</f>
        <v>0</v>
      </c>
      <c r="W107" s="179">
        <f>'[3]opdeling landbouw'!X240</f>
        <v>6.3826170168551407E-3</v>
      </c>
      <c r="X107" s="289">
        <f>'[3]opdeling landbouw'!Y240</f>
        <v>0</v>
      </c>
      <c r="Y107" s="289">
        <f>'[3]opdeling landbouw'!Z240</f>
        <v>0</v>
      </c>
      <c r="Z107" s="289">
        <f>'[3]opdeling landbouw'!AA240</f>
        <v>4.9696416000000005E-5</v>
      </c>
      <c r="AA107" s="289">
        <f>'[3]opdeling landbouw'!AB240</f>
        <v>0</v>
      </c>
      <c r="AB107" s="289">
        <f>'[3]opdeling landbouw'!AC240</f>
        <v>0</v>
      </c>
      <c r="AC107" s="179">
        <f>'[3]opdeling landbouw'!AD240</f>
        <v>6.4323134328551409E-3</v>
      </c>
    </row>
    <row r="108" spans="1:31" s="183" customFormat="1" ht="12" customHeight="1" x14ac:dyDescent="0.2">
      <c r="A108" s="237"/>
      <c r="B108" s="68" t="s">
        <v>62</v>
      </c>
      <c r="C108" s="216">
        <v>0</v>
      </c>
      <c r="D108" s="216">
        <v>0</v>
      </c>
      <c r="E108" s="236">
        <v>0</v>
      </c>
      <c r="F108" s="216"/>
      <c r="G108" s="235">
        <v>0</v>
      </c>
      <c r="H108" s="216">
        <v>0</v>
      </c>
      <c r="I108" s="216">
        <v>0</v>
      </c>
      <c r="J108" s="216">
        <v>0</v>
      </c>
      <c r="K108" s="216">
        <v>0</v>
      </c>
      <c r="L108" s="216">
        <v>5.6750000000000004E-3</v>
      </c>
      <c r="M108" s="216">
        <v>0</v>
      </c>
      <c r="N108" s="216">
        <v>0</v>
      </c>
      <c r="O108" s="216">
        <v>0</v>
      </c>
      <c r="P108" s="216">
        <v>0</v>
      </c>
      <c r="Q108" s="236">
        <v>0</v>
      </c>
      <c r="R108" s="216">
        <v>5.6750000000000004E-3</v>
      </c>
      <c r="S108" s="235">
        <v>14.453039</v>
      </c>
      <c r="T108" s="216"/>
      <c r="U108" s="236"/>
      <c r="V108" s="216">
        <v>14.453039</v>
      </c>
      <c r="W108" s="252">
        <v>14.458714000000001</v>
      </c>
      <c r="X108" s="216">
        <v>0</v>
      </c>
      <c r="Y108" s="216">
        <v>2.2976769999999997</v>
      </c>
      <c r="Z108" s="216"/>
      <c r="AA108" s="216"/>
      <c r="AB108" s="216"/>
      <c r="AC108" s="252">
        <v>16.756391000000001</v>
      </c>
    </row>
    <row r="109" spans="1:31" s="183" customFormat="1" ht="12" customHeight="1" x14ac:dyDescent="0.2">
      <c r="A109" s="213" t="s">
        <v>88</v>
      </c>
      <c r="B109" s="197"/>
      <c r="C109" s="153">
        <v>0</v>
      </c>
      <c r="D109" s="153">
        <v>0</v>
      </c>
      <c r="E109" s="153">
        <v>0</v>
      </c>
      <c r="F109" s="154">
        <v>0</v>
      </c>
      <c r="G109" s="153">
        <v>0</v>
      </c>
      <c r="H109" s="153">
        <v>0</v>
      </c>
      <c r="I109" s="153">
        <v>0.72445475834233275</v>
      </c>
      <c r="J109" s="153">
        <v>25.940449274071703</v>
      </c>
      <c r="K109" s="153">
        <v>6.1855357805472098E-2</v>
      </c>
      <c r="L109" s="153">
        <v>157.05093829215906</v>
      </c>
      <c r="M109" s="153">
        <v>0</v>
      </c>
      <c r="N109" s="153">
        <v>5.6819107848306571E-2</v>
      </c>
      <c r="O109" s="153">
        <v>0</v>
      </c>
      <c r="P109" s="153">
        <v>0</v>
      </c>
      <c r="Q109" s="153">
        <v>0</v>
      </c>
      <c r="R109" s="154">
        <v>183.83451679022687</v>
      </c>
      <c r="S109" s="153">
        <v>1.9035986881206417</v>
      </c>
      <c r="T109" s="153">
        <v>0</v>
      </c>
      <c r="U109" s="153">
        <v>0</v>
      </c>
      <c r="V109" s="154">
        <v>1.9035986881206417</v>
      </c>
      <c r="W109" s="154">
        <v>185.73811547834751</v>
      </c>
      <c r="X109" s="153">
        <v>0</v>
      </c>
      <c r="Y109" s="153">
        <v>7.917395857451087</v>
      </c>
      <c r="Z109" s="153">
        <v>2.6529003320271607</v>
      </c>
      <c r="AA109" s="153">
        <v>0</v>
      </c>
      <c r="AB109" s="153">
        <v>0</v>
      </c>
      <c r="AC109" s="154">
        <v>196.30841166782577</v>
      </c>
    </row>
    <row r="110" spans="1:31" s="183" customFormat="1" ht="12" customHeight="1" x14ac:dyDescent="0.2">
      <c r="A110" s="208"/>
      <c r="B110" s="214" t="s">
        <v>89</v>
      </c>
      <c r="C110" s="168"/>
      <c r="D110" s="168"/>
      <c r="E110" s="168"/>
      <c r="F110" s="144"/>
      <c r="G110" s="168"/>
      <c r="H110" s="168"/>
      <c r="I110" s="168">
        <v>0.72445475834233275</v>
      </c>
      <c r="J110" s="168">
        <v>25.919348116360325</v>
      </c>
      <c r="K110" s="168"/>
      <c r="L110" s="168">
        <v>151.21610153732905</v>
      </c>
      <c r="M110" s="168"/>
      <c r="N110" s="168"/>
      <c r="O110" s="168"/>
      <c r="P110" s="168"/>
      <c r="Q110" s="168"/>
      <c r="R110" s="144">
        <v>177.85990441203171</v>
      </c>
      <c r="S110" s="168">
        <v>1.1632814187696924E-2</v>
      </c>
      <c r="T110" s="168"/>
      <c r="U110" s="168"/>
      <c r="V110" s="144">
        <v>1.1632814187696924E-2</v>
      </c>
      <c r="W110" s="144">
        <v>177.8715372262194</v>
      </c>
      <c r="X110" s="168"/>
      <c r="Y110" s="168">
        <v>7.917395857451087</v>
      </c>
      <c r="Z110" s="168">
        <v>7.9345700608321659E-3</v>
      </c>
      <c r="AA110" s="168"/>
      <c r="AB110" s="168"/>
      <c r="AC110" s="144">
        <v>185.79686765373131</v>
      </c>
      <c r="AE110" s="183">
        <v>0</v>
      </c>
    </row>
    <row r="111" spans="1:31" s="183" customFormat="1" ht="12" customHeight="1" x14ac:dyDescent="0.2">
      <c r="A111" s="195"/>
      <c r="B111" s="199" t="s">
        <v>90</v>
      </c>
      <c r="C111" s="163"/>
      <c r="D111" s="163"/>
      <c r="E111" s="163"/>
      <c r="F111" s="148"/>
      <c r="G111" s="163"/>
      <c r="H111" s="163"/>
      <c r="I111" s="163"/>
      <c r="J111" s="163"/>
      <c r="K111" s="163"/>
      <c r="L111" s="163">
        <v>0.82452127210657089</v>
      </c>
      <c r="M111" s="163"/>
      <c r="N111" s="163"/>
      <c r="O111" s="163"/>
      <c r="P111" s="163"/>
      <c r="Q111" s="163"/>
      <c r="R111" s="148">
        <v>0.82452127210657089</v>
      </c>
      <c r="S111" s="163"/>
      <c r="T111" s="163"/>
      <c r="U111" s="163"/>
      <c r="V111" s="148">
        <v>0</v>
      </c>
      <c r="W111" s="148">
        <v>0.82452127210657089</v>
      </c>
      <c r="X111" s="163"/>
      <c r="Y111" s="187"/>
      <c r="Z111" s="163">
        <v>2.4983894393457002</v>
      </c>
      <c r="AA111" s="163"/>
      <c r="AB111" s="163"/>
      <c r="AC111" s="148">
        <v>3.3229107114522711</v>
      </c>
      <c r="AE111" s="183">
        <v>0</v>
      </c>
    </row>
    <row r="112" spans="1:31" s="183" customFormat="1" ht="12" customHeight="1" x14ac:dyDescent="0.2">
      <c r="A112" s="195"/>
      <c r="B112" s="199" t="s">
        <v>91</v>
      </c>
      <c r="C112" s="163"/>
      <c r="D112" s="163"/>
      <c r="E112" s="163"/>
      <c r="F112" s="148"/>
      <c r="G112" s="163"/>
      <c r="H112" s="163"/>
      <c r="I112" s="163"/>
      <c r="J112" s="163">
        <v>2.1101157711378989E-2</v>
      </c>
      <c r="K112" s="163">
        <v>6.1855357805472098E-2</v>
      </c>
      <c r="L112" s="163"/>
      <c r="M112" s="163"/>
      <c r="N112" s="163"/>
      <c r="O112" s="163"/>
      <c r="P112" s="163"/>
      <c r="Q112" s="163"/>
      <c r="R112" s="148">
        <v>8.2956515516851084E-2</v>
      </c>
      <c r="S112" s="163"/>
      <c r="T112" s="163"/>
      <c r="U112" s="163"/>
      <c r="V112" s="148">
        <v>0</v>
      </c>
      <c r="W112" s="148">
        <v>8.2956515516851084E-2</v>
      </c>
      <c r="X112" s="163"/>
      <c r="Y112" s="187"/>
      <c r="Z112" s="163"/>
      <c r="AA112" s="163"/>
      <c r="AB112" s="163"/>
      <c r="AC112" s="148">
        <v>8.2956515516851084E-2</v>
      </c>
      <c r="AE112" s="183">
        <v>0</v>
      </c>
    </row>
    <row r="113" spans="1:31" s="183" customFormat="1" ht="12" customHeight="1" x14ac:dyDescent="0.2">
      <c r="A113" s="195"/>
      <c r="B113" s="194" t="s">
        <v>92</v>
      </c>
      <c r="C113" s="163"/>
      <c r="D113" s="163"/>
      <c r="E113" s="163"/>
      <c r="F113" s="148"/>
      <c r="G113" s="163"/>
      <c r="H113" s="163"/>
      <c r="I113" s="163"/>
      <c r="J113" s="163"/>
      <c r="K113" s="163"/>
      <c r="L113" s="163">
        <v>5.0103154827234135</v>
      </c>
      <c r="M113" s="163"/>
      <c r="N113" s="163">
        <v>5.6819107848306571E-2</v>
      </c>
      <c r="O113" s="163"/>
      <c r="P113" s="163"/>
      <c r="Q113" s="163"/>
      <c r="R113" s="148">
        <v>5.0671345905717198</v>
      </c>
      <c r="S113" s="163"/>
      <c r="T113" s="163"/>
      <c r="U113" s="163"/>
      <c r="V113" s="148">
        <v>0</v>
      </c>
      <c r="W113" s="148">
        <v>5.0671345905717198</v>
      </c>
      <c r="X113" s="163"/>
      <c r="Y113" s="187"/>
      <c r="Z113" s="163"/>
      <c r="AA113" s="163"/>
      <c r="AB113" s="163"/>
      <c r="AC113" s="148">
        <v>5.0671345905717198</v>
      </c>
      <c r="AE113" s="183">
        <v>0</v>
      </c>
    </row>
    <row r="114" spans="1:31" s="183" customFormat="1" ht="12" customHeight="1" x14ac:dyDescent="0.2">
      <c r="A114" s="195"/>
      <c r="B114" s="194" t="s">
        <v>93</v>
      </c>
      <c r="C114" s="163"/>
      <c r="D114" s="163"/>
      <c r="E114" s="163"/>
      <c r="F114" s="148"/>
      <c r="G114" s="163"/>
      <c r="H114" s="163"/>
      <c r="I114" s="163"/>
      <c r="J114" s="163"/>
      <c r="K114" s="163"/>
      <c r="L114" s="163"/>
      <c r="M114" s="163"/>
      <c r="N114" s="163"/>
      <c r="O114" s="163"/>
      <c r="P114" s="163"/>
      <c r="Q114" s="163"/>
      <c r="R114" s="148">
        <v>0</v>
      </c>
      <c r="S114" s="163">
        <v>1.8919658739329448</v>
      </c>
      <c r="T114" s="163"/>
      <c r="U114" s="163"/>
      <c r="V114" s="148">
        <v>1.8919658739329448</v>
      </c>
      <c r="W114" s="148">
        <v>1.8919658739329448</v>
      </c>
      <c r="X114" s="163"/>
      <c r="Y114" s="187"/>
      <c r="Z114" s="163">
        <v>0.14657632262062856</v>
      </c>
      <c r="AA114" s="163"/>
      <c r="AB114" s="163"/>
      <c r="AC114" s="148">
        <v>2.0385421965535735</v>
      </c>
      <c r="AE114" s="183">
        <v>0</v>
      </c>
    </row>
    <row r="115" spans="1:31" s="183" customFormat="1" ht="12" customHeight="1" x14ac:dyDescent="0.2">
      <c r="A115" s="201"/>
      <c r="B115" s="215"/>
      <c r="C115" s="187"/>
      <c r="D115" s="187"/>
      <c r="E115" s="187"/>
      <c r="F115" s="186"/>
      <c r="G115" s="187"/>
      <c r="H115" s="187"/>
      <c r="I115" s="187"/>
      <c r="J115" s="187"/>
      <c r="K115" s="187"/>
      <c r="L115" s="187"/>
      <c r="M115" s="187"/>
      <c r="N115" s="187"/>
      <c r="O115" s="187"/>
      <c r="P115" s="187"/>
      <c r="Q115" s="187"/>
      <c r="R115" s="186"/>
      <c r="S115" s="187"/>
      <c r="T115" s="187"/>
      <c r="U115" s="187"/>
      <c r="V115" s="186"/>
      <c r="W115" s="186"/>
      <c r="X115" s="187"/>
      <c r="Y115" s="187"/>
      <c r="Z115" s="187"/>
      <c r="AA115" s="187"/>
      <c r="AB115" s="187"/>
      <c r="AC115" s="186"/>
      <c r="AE115" s="183">
        <v>0</v>
      </c>
    </row>
    <row r="116" spans="1:31" s="132" customFormat="1" ht="12" customHeight="1" x14ac:dyDescent="0.2">
      <c r="A116" s="78" t="s">
        <v>94</v>
      </c>
      <c r="B116" s="128"/>
      <c r="C116" s="80"/>
      <c r="D116" s="80"/>
      <c r="E116" s="80"/>
      <c r="F116" s="81"/>
      <c r="G116" s="80"/>
      <c r="H116" s="80"/>
      <c r="I116" s="80">
        <v>0.16417710625862106</v>
      </c>
      <c r="J116" s="80">
        <v>0.9002970562471595</v>
      </c>
      <c r="K116" s="80"/>
      <c r="L116" s="80">
        <v>9.2046099246796285</v>
      </c>
      <c r="M116" s="80"/>
      <c r="N116" s="80"/>
      <c r="O116" s="80"/>
      <c r="P116" s="80"/>
      <c r="Q116" s="80"/>
      <c r="R116" s="82">
        <v>10.269084087185409</v>
      </c>
      <c r="S116" s="80"/>
      <c r="T116" s="80"/>
      <c r="U116" s="80"/>
      <c r="V116" s="81"/>
      <c r="W116" s="81"/>
      <c r="X116" s="80"/>
      <c r="Y116" s="80"/>
      <c r="Z116" s="80">
        <v>0.10123769493340737</v>
      </c>
      <c r="AA116" s="80"/>
      <c r="AB116" s="80"/>
      <c r="AC116" s="81">
        <v>10.370321782118817</v>
      </c>
    </row>
    <row r="117" spans="1:31" s="133" customFormat="1" ht="12" customHeight="1" x14ac:dyDescent="0.2">
      <c r="A117" s="84" t="s">
        <v>95</v>
      </c>
      <c r="B117" s="129"/>
      <c r="C117" s="86"/>
      <c r="D117" s="86"/>
      <c r="E117" s="86"/>
      <c r="F117" s="87"/>
      <c r="G117" s="86"/>
      <c r="H117" s="86"/>
      <c r="I117" s="86">
        <v>0.16254845797008535</v>
      </c>
      <c r="J117" s="86">
        <v>0.17750794602013201</v>
      </c>
      <c r="K117" s="86"/>
      <c r="L117" s="86">
        <v>4.7350846023979303</v>
      </c>
      <c r="M117" s="86"/>
      <c r="N117" s="86"/>
      <c r="O117" s="86"/>
      <c r="P117" s="86"/>
      <c r="Q117" s="86"/>
      <c r="R117" s="88">
        <v>5.0751410063881472</v>
      </c>
      <c r="S117" s="86"/>
      <c r="T117" s="86"/>
      <c r="U117" s="86"/>
      <c r="V117" s="87"/>
      <c r="W117" s="87"/>
      <c r="X117" s="86"/>
      <c r="Y117" s="86"/>
      <c r="Z117" s="86">
        <v>5.0578343550389038E-2</v>
      </c>
      <c r="AA117" s="86"/>
      <c r="AB117" s="86"/>
      <c r="AC117" s="87">
        <v>5.1257193499385361</v>
      </c>
    </row>
    <row r="118" spans="1:31" s="133" customFormat="1" ht="12" customHeight="1" x14ac:dyDescent="0.2">
      <c r="A118" s="84" t="s">
        <v>96</v>
      </c>
      <c r="B118" s="129"/>
      <c r="C118" s="86"/>
      <c r="D118" s="86"/>
      <c r="E118" s="86"/>
      <c r="F118" s="87"/>
      <c r="G118" s="86"/>
      <c r="H118" s="86"/>
      <c r="I118" s="86">
        <v>1.6268906014387016E-3</v>
      </c>
      <c r="J118" s="86">
        <v>2.5106401470485172E-3</v>
      </c>
      <c r="K118" s="86"/>
      <c r="L118" s="86">
        <v>0.79344692803889205</v>
      </c>
      <c r="M118" s="86"/>
      <c r="N118" s="86"/>
      <c r="O118" s="86"/>
      <c r="P118" s="86"/>
      <c r="Q118" s="303"/>
      <c r="R118" s="87">
        <v>0.79758445878737927</v>
      </c>
      <c r="S118" s="86"/>
      <c r="T118" s="86"/>
      <c r="U118" s="303"/>
      <c r="V118" s="87"/>
      <c r="W118" s="87"/>
      <c r="X118" s="86"/>
      <c r="Y118" s="86"/>
      <c r="Z118" s="86">
        <v>2.2546776840738363E-3</v>
      </c>
      <c r="AA118" s="86"/>
      <c r="AB118" s="303"/>
      <c r="AC118" s="87">
        <v>0.7998391364714531</v>
      </c>
    </row>
    <row r="119" spans="1:31" s="133" customFormat="1" ht="12" customHeight="1" x14ac:dyDescent="0.2">
      <c r="A119" s="84" t="s">
        <v>97</v>
      </c>
      <c r="B119" s="129"/>
      <c r="C119" s="86"/>
      <c r="D119" s="86"/>
      <c r="E119" s="86"/>
      <c r="F119" s="87"/>
      <c r="G119" s="86"/>
      <c r="H119" s="86"/>
      <c r="I119" s="86"/>
      <c r="J119" s="86">
        <v>0.63048020792688941</v>
      </c>
      <c r="K119" s="86"/>
      <c r="L119" s="86"/>
      <c r="M119" s="86"/>
      <c r="N119" s="86"/>
      <c r="O119" s="86"/>
      <c r="P119" s="86"/>
      <c r="Q119" s="86"/>
      <c r="R119" s="88">
        <v>0.63048020792688941</v>
      </c>
      <c r="S119" s="86"/>
      <c r="T119" s="86"/>
      <c r="U119" s="86"/>
      <c r="V119" s="87"/>
      <c r="W119" s="87"/>
      <c r="X119" s="86"/>
      <c r="Y119" s="86"/>
      <c r="Z119" s="86">
        <v>4.8354977282944488E-2</v>
      </c>
      <c r="AA119" s="86"/>
      <c r="AB119" s="86"/>
      <c r="AC119" s="87">
        <v>0.67883518520983388</v>
      </c>
    </row>
    <row r="120" spans="1:31" s="133" customFormat="1" ht="12" customHeight="1" x14ac:dyDescent="0.2">
      <c r="A120" s="92" t="s">
        <v>98</v>
      </c>
      <c r="B120" s="130"/>
      <c r="C120" s="94"/>
      <c r="D120" s="94"/>
      <c r="E120" s="94"/>
      <c r="F120" s="95"/>
      <c r="G120" s="94"/>
      <c r="H120" s="94"/>
      <c r="I120" s="94">
        <v>1.7576870969999998E-6</v>
      </c>
      <c r="J120" s="94">
        <v>8.9798262153089475E-2</v>
      </c>
      <c r="K120" s="94"/>
      <c r="L120" s="94">
        <v>3.6760783942428064</v>
      </c>
      <c r="M120" s="94"/>
      <c r="N120" s="94"/>
      <c r="O120" s="94"/>
      <c r="P120" s="94"/>
      <c r="Q120" s="94"/>
      <c r="R120" s="96">
        <v>3.7658784140829926</v>
      </c>
      <c r="S120" s="94"/>
      <c r="T120" s="94"/>
      <c r="U120" s="94"/>
      <c r="V120" s="95"/>
      <c r="W120" s="95"/>
      <c r="X120" s="94"/>
      <c r="Y120" s="94"/>
      <c r="Z120" s="94">
        <v>4.9696416000000005E-5</v>
      </c>
      <c r="AA120" s="94"/>
      <c r="AB120" s="94"/>
      <c r="AC120" s="95">
        <v>3.7659281104989928</v>
      </c>
    </row>
    <row r="122" spans="1:31" x14ac:dyDescent="0.2">
      <c r="J122" s="183">
        <v>0</v>
      </c>
    </row>
  </sheetData>
  <mergeCells count="1">
    <mergeCell ref="A1:B4"/>
  </mergeCells>
  <pageMargins left="0.74803149606299213" right="0.74803149606299213" top="0.98425196850393704" bottom="0.98425196850393704" header="0.51181102362204722" footer="0.51181102362204722"/>
  <pageSetup paperSize="9" scale="32" orientation="landscape" r:id="rId1"/>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AF122"/>
  <sheetViews>
    <sheetView showZeros="0" zoomScale="70" zoomScaleNormal="70" workbookViewId="0">
      <pane xSplit="2" ySplit="4" topLeftCell="C5" activePane="bottomRight" state="frozen"/>
      <selection activeCell="Q150" sqref="Q150"/>
      <selection pane="topRight" activeCell="Q150" sqref="Q150"/>
      <selection pane="bottomLeft" activeCell="Q150" sqref="Q150"/>
      <selection pane="bottomRight" activeCell="AC120" sqref="A1:AC120"/>
    </sheetView>
  </sheetViews>
  <sheetFormatPr defaultColWidth="7.85546875" defaultRowHeight="12" x14ac:dyDescent="0.2"/>
  <cols>
    <col min="1" max="1" width="7.85546875" style="99" customWidth="1"/>
    <col min="2" max="2" width="55.7109375" style="99" customWidth="1"/>
    <col min="3" max="29" width="10.7109375" style="183" customWidth="1"/>
    <col min="30" max="256" width="7.85546875" style="99"/>
    <col min="257" max="257" width="5.7109375" style="99" customWidth="1"/>
    <col min="258" max="258" width="34.5703125" style="99" customWidth="1"/>
    <col min="259" max="259" width="9.140625" style="99" customWidth="1"/>
    <col min="260" max="260" width="6.42578125" style="99" bestFit="1" customWidth="1"/>
    <col min="261" max="261" width="7" style="99" bestFit="1" customWidth="1"/>
    <col min="262" max="262" width="7.140625" style="99" bestFit="1" customWidth="1"/>
    <col min="263" max="263" width="12.85546875" style="99" bestFit="1" customWidth="1"/>
    <col min="264" max="264" width="6" style="99" bestFit="1" customWidth="1"/>
    <col min="265" max="265" width="5.7109375" style="99" bestFit="1" customWidth="1"/>
    <col min="266" max="266" width="8.28515625" style="99" bestFit="1" customWidth="1"/>
    <col min="267" max="267" width="9.140625" style="99" bestFit="1" customWidth="1"/>
    <col min="268" max="268" width="10" style="99" bestFit="1" customWidth="1"/>
    <col min="269" max="269" width="11.5703125" style="99" bestFit="1" customWidth="1"/>
    <col min="270" max="270" width="10.42578125" style="99" bestFit="1" customWidth="1"/>
    <col min="271" max="271" width="6.42578125" style="99" bestFit="1" customWidth="1"/>
    <col min="272" max="272" width="11" style="99" bestFit="1" customWidth="1"/>
    <col min="273" max="273" width="12.85546875" style="99" bestFit="1" customWidth="1"/>
    <col min="274" max="274" width="13.140625" style="99" bestFit="1" customWidth="1"/>
    <col min="275" max="275" width="9.140625" style="99" bestFit="1" customWidth="1"/>
    <col min="276" max="277" width="8.7109375" style="99" bestFit="1" customWidth="1"/>
    <col min="278" max="278" width="10.85546875" style="99" bestFit="1" customWidth="1"/>
    <col min="279" max="279" width="15.42578125" style="99" bestFit="1" customWidth="1"/>
    <col min="280" max="280" width="8.85546875" style="99" bestFit="1" customWidth="1"/>
    <col min="281" max="281" width="9.85546875" style="99" bestFit="1" customWidth="1"/>
    <col min="282" max="282" width="8.28515625" style="99" bestFit="1" customWidth="1"/>
    <col min="283" max="283" width="8.140625" style="99" bestFit="1" customWidth="1"/>
    <col min="284" max="284" width="9.7109375" style="99" bestFit="1" customWidth="1"/>
    <col min="285" max="285" width="8.28515625" style="99" bestFit="1" customWidth="1"/>
    <col min="286" max="512" width="7.85546875" style="99"/>
    <col min="513" max="513" width="5.7109375" style="99" customWidth="1"/>
    <col min="514" max="514" width="34.5703125" style="99" customWidth="1"/>
    <col min="515" max="515" width="9.140625" style="99" customWidth="1"/>
    <col min="516" max="516" width="6.42578125" style="99" bestFit="1" customWidth="1"/>
    <col min="517" max="517" width="7" style="99" bestFit="1" customWidth="1"/>
    <col min="518" max="518" width="7.140625" style="99" bestFit="1" customWidth="1"/>
    <col min="519" max="519" width="12.85546875" style="99" bestFit="1" customWidth="1"/>
    <col min="520" max="520" width="6" style="99" bestFit="1" customWidth="1"/>
    <col min="521" max="521" width="5.7109375" style="99" bestFit="1" customWidth="1"/>
    <col min="522" max="522" width="8.28515625" style="99" bestFit="1" customWidth="1"/>
    <col min="523" max="523" width="9.140625" style="99" bestFit="1" customWidth="1"/>
    <col min="524" max="524" width="10" style="99" bestFit="1" customWidth="1"/>
    <col min="525" max="525" width="11.5703125" style="99" bestFit="1" customWidth="1"/>
    <col min="526" max="526" width="10.42578125" style="99" bestFit="1" customWidth="1"/>
    <col min="527" max="527" width="6.42578125" style="99" bestFit="1" customWidth="1"/>
    <col min="528" max="528" width="11" style="99" bestFit="1" customWidth="1"/>
    <col min="529" max="529" width="12.85546875" style="99" bestFit="1" customWidth="1"/>
    <col min="530" max="530" width="13.140625" style="99" bestFit="1" customWidth="1"/>
    <col min="531" max="531" width="9.140625" style="99" bestFit="1" customWidth="1"/>
    <col min="532" max="533" width="8.7109375" style="99" bestFit="1" customWidth="1"/>
    <col min="534" max="534" width="10.85546875" style="99" bestFit="1" customWidth="1"/>
    <col min="535" max="535" width="15.42578125" style="99" bestFit="1" customWidth="1"/>
    <col min="536" max="536" width="8.85546875" style="99" bestFit="1" customWidth="1"/>
    <col min="537" max="537" width="9.85546875" style="99" bestFit="1" customWidth="1"/>
    <col min="538" max="538" width="8.28515625" style="99" bestFit="1" customWidth="1"/>
    <col min="539" max="539" width="8.140625" style="99" bestFit="1" customWidth="1"/>
    <col min="540" max="540" width="9.7109375" style="99" bestFit="1" customWidth="1"/>
    <col min="541" max="541" width="8.28515625" style="99" bestFit="1" customWidth="1"/>
    <col min="542" max="768" width="7.85546875" style="99"/>
    <col min="769" max="769" width="5.7109375" style="99" customWidth="1"/>
    <col min="770" max="770" width="34.5703125" style="99" customWidth="1"/>
    <col min="771" max="771" width="9.140625" style="99" customWidth="1"/>
    <col min="772" max="772" width="6.42578125" style="99" bestFit="1" customWidth="1"/>
    <col min="773" max="773" width="7" style="99" bestFit="1" customWidth="1"/>
    <col min="774" max="774" width="7.140625" style="99" bestFit="1" customWidth="1"/>
    <col min="775" max="775" width="12.85546875" style="99" bestFit="1" customWidth="1"/>
    <col min="776" max="776" width="6" style="99" bestFit="1" customWidth="1"/>
    <col min="777" max="777" width="5.7109375" style="99" bestFit="1" customWidth="1"/>
    <col min="778" max="778" width="8.28515625" style="99" bestFit="1" customWidth="1"/>
    <col min="779" max="779" width="9.140625" style="99" bestFit="1" customWidth="1"/>
    <col min="780" max="780" width="10" style="99" bestFit="1" customWidth="1"/>
    <col min="781" max="781" width="11.5703125" style="99" bestFit="1" customWidth="1"/>
    <col min="782" max="782" width="10.42578125" style="99" bestFit="1" customWidth="1"/>
    <col min="783" max="783" width="6.42578125" style="99" bestFit="1" customWidth="1"/>
    <col min="784" max="784" width="11" style="99" bestFit="1" customWidth="1"/>
    <col min="785" max="785" width="12.85546875" style="99" bestFit="1" customWidth="1"/>
    <col min="786" max="786" width="13.140625" style="99" bestFit="1" customWidth="1"/>
    <col min="787" max="787" width="9.140625" style="99" bestFit="1" customWidth="1"/>
    <col min="788" max="789" width="8.7109375" style="99" bestFit="1" customWidth="1"/>
    <col min="790" max="790" width="10.85546875" style="99" bestFit="1" customWidth="1"/>
    <col min="791" max="791" width="15.42578125" style="99" bestFit="1" customWidth="1"/>
    <col min="792" max="792" width="8.85546875" style="99" bestFit="1" customWidth="1"/>
    <col min="793" max="793" width="9.85546875" style="99" bestFit="1" customWidth="1"/>
    <col min="794" max="794" width="8.28515625" style="99" bestFit="1" customWidth="1"/>
    <col min="795" max="795" width="8.140625" style="99" bestFit="1" customWidth="1"/>
    <col min="796" max="796" width="9.7109375" style="99" bestFit="1" customWidth="1"/>
    <col min="797" max="797" width="8.28515625" style="99" bestFit="1" customWidth="1"/>
    <col min="798" max="1024" width="7.85546875" style="99"/>
    <col min="1025" max="1025" width="5.7109375" style="99" customWidth="1"/>
    <col min="1026" max="1026" width="34.5703125" style="99" customWidth="1"/>
    <col min="1027" max="1027" width="9.140625" style="99" customWidth="1"/>
    <col min="1028" max="1028" width="6.42578125" style="99" bestFit="1" customWidth="1"/>
    <col min="1029" max="1029" width="7" style="99" bestFit="1" customWidth="1"/>
    <col min="1030" max="1030" width="7.140625" style="99" bestFit="1" customWidth="1"/>
    <col min="1031" max="1031" width="12.85546875" style="99" bestFit="1" customWidth="1"/>
    <col min="1032" max="1032" width="6" style="99" bestFit="1" customWidth="1"/>
    <col min="1033" max="1033" width="5.7109375" style="99" bestFit="1" customWidth="1"/>
    <col min="1034" max="1034" width="8.28515625" style="99" bestFit="1" customWidth="1"/>
    <col min="1035" max="1035" width="9.140625" style="99" bestFit="1" customWidth="1"/>
    <col min="1036" max="1036" width="10" style="99" bestFit="1" customWidth="1"/>
    <col min="1037" max="1037" width="11.5703125" style="99" bestFit="1" customWidth="1"/>
    <col min="1038" max="1038" width="10.42578125" style="99" bestFit="1" customWidth="1"/>
    <col min="1039" max="1039" width="6.42578125" style="99" bestFit="1" customWidth="1"/>
    <col min="1040" max="1040" width="11" style="99" bestFit="1" customWidth="1"/>
    <col min="1041" max="1041" width="12.85546875" style="99" bestFit="1" customWidth="1"/>
    <col min="1042" max="1042" width="13.140625" style="99" bestFit="1" customWidth="1"/>
    <col min="1043" max="1043" width="9.140625" style="99" bestFit="1" customWidth="1"/>
    <col min="1044" max="1045" width="8.7109375" style="99" bestFit="1" customWidth="1"/>
    <col min="1046" max="1046" width="10.85546875" style="99" bestFit="1" customWidth="1"/>
    <col min="1047" max="1047" width="15.42578125" style="99" bestFit="1" customWidth="1"/>
    <col min="1048" max="1048" width="8.85546875" style="99" bestFit="1" customWidth="1"/>
    <col min="1049" max="1049" width="9.85546875" style="99" bestFit="1" customWidth="1"/>
    <col min="1050" max="1050" width="8.28515625" style="99" bestFit="1" customWidth="1"/>
    <col min="1051" max="1051" width="8.140625" style="99" bestFit="1" customWidth="1"/>
    <col min="1052" max="1052" width="9.7109375" style="99" bestFit="1" customWidth="1"/>
    <col min="1053" max="1053" width="8.28515625" style="99" bestFit="1" customWidth="1"/>
    <col min="1054" max="1280" width="7.85546875" style="99"/>
    <col min="1281" max="1281" width="5.7109375" style="99" customWidth="1"/>
    <col min="1282" max="1282" width="34.5703125" style="99" customWidth="1"/>
    <col min="1283" max="1283" width="9.140625" style="99" customWidth="1"/>
    <col min="1284" max="1284" width="6.42578125" style="99" bestFit="1" customWidth="1"/>
    <col min="1285" max="1285" width="7" style="99" bestFit="1" customWidth="1"/>
    <col min="1286" max="1286" width="7.140625" style="99" bestFit="1" customWidth="1"/>
    <col min="1287" max="1287" width="12.85546875" style="99" bestFit="1" customWidth="1"/>
    <col min="1288" max="1288" width="6" style="99" bestFit="1" customWidth="1"/>
    <col min="1289" max="1289" width="5.7109375" style="99" bestFit="1" customWidth="1"/>
    <col min="1290" max="1290" width="8.28515625" style="99" bestFit="1" customWidth="1"/>
    <col min="1291" max="1291" width="9.140625" style="99" bestFit="1" customWidth="1"/>
    <col min="1292" max="1292" width="10" style="99" bestFit="1" customWidth="1"/>
    <col min="1293" max="1293" width="11.5703125" style="99" bestFit="1" customWidth="1"/>
    <col min="1294" max="1294" width="10.42578125" style="99" bestFit="1" customWidth="1"/>
    <col min="1295" max="1295" width="6.42578125" style="99" bestFit="1" customWidth="1"/>
    <col min="1296" max="1296" width="11" style="99" bestFit="1" customWidth="1"/>
    <col min="1297" max="1297" width="12.85546875" style="99" bestFit="1" customWidth="1"/>
    <col min="1298" max="1298" width="13.140625" style="99" bestFit="1" customWidth="1"/>
    <col min="1299" max="1299" width="9.140625" style="99" bestFit="1" customWidth="1"/>
    <col min="1300" max="1301" width="8.7109375" style="99" bestFit="1" customWidth="1"/>
    <col min="1302" max="1302" width="10.85546875" style="99" bestFit="1" customWidth="1"/>
    <col min="1303" max="1303" width="15.42578125" style="99" bestFit="1" customWidth="1"/>
    <col min="1304" max="1304" width="8.85546875" style="99" bestFit="1" customWidth="1"/>
    <col min="1305" max="1305" width="9.85546875" style="99" bestFit="1" customWidth="1"/>
    <col min="1306" max="1306" width="8.28515625" style="99" bestFit="1" customWidth="1"/>
    <col min="1307" max="1307" width="8.140625" style="99" bestFit="1" customWidth="1"/>
    <col min="1308" max="1308" width="9.7109375" style="99" bestFit="1" customWidth="1"/>
    <col min="1309" max="1309" width="8.28515625" style="99" bestFit="1" customWidth="1"/>
    <col min="1310" max="1536" width="7.85546875" style="99"/>
    <col min="1537" max="1537" width="5.7109375" style="99" customWidth="1"/>
    <col min="1538" max="1538" width="34.5703125" style="99" customWidth="1"/>
    <col min="1539" max="1539" width="9.140625" style="99" customWidth="1"/>
    <col min="1540" max="1540" width="6.42578125" style="99" bestFit="1" customWidth="1"/>
    <col min="1541" max="1541" width="7" style="99" bestFit="1" customWidth="1"/>
    <col min="1542" max="1542" width="7.140625" style="99" bestFit="1" customWidth="1"/>
    <col min="1543" max="1543" width="12.85546875" style="99" bestFit="1" customWidth="1"/>
    <col min="1544" max="1544" width="6" style="99" bestFit="1" customWidth="1"/>
    <col min="1545" max="1545" width="5.7109375" style="99" bestFit="1" customWidth="1"/>
    <col min="1546" max="1546" width="8.28515625" style="99" bestFit="1" customWidth="1"/>
    <col min="1547" max="1547" width="9.140625" style="99" bestFit="1" customWidth="1"/>
    <col min="1548" max="1548" width="10" style="99" bestFit="1" customWidth="1"/>
    <col min="1549" max="1549" width="11.5703125" style="99" bestFit="1" customWidth="1"/>
    <col min="1550" max="1550" width="10.42578125" style="99" bestFit="1" customWidth="1"/>
    <col min="1551" max="1551" width="6.42578125" style="99" bestFit="1" customWidth="1"/>
    <col min="1552" max="1552" width="11" style="99" bestFit="1" customWidth="1"/>
    <col min="1553" max="1553" width="12.85546875" style="99" bestFit="1" customWidth="1"/>
    <col min="1554" max="1554" width="13.140625" style="99" bestFit="1" customWidth="1"/>
    <col min="1555" max="1555" width="9.140625" style="99" bestFit="1" customWidth="1"/>
    <col min="1556" max="1557" width="8.7109375" style="99" bestFit="1" customWidth="1"/>
    <col min="1558" max="1558" width="10.85546875" style="99" bestFit="1" customWidth="1"/>
    <col min="1559" max="1559" width="15.42578125" style="99" bestFit="1" customWidth="1"/>
    <col min="1560" max="1560" width="8.85546875" style="99" bestFit="1" customWidth="1"/>
    <col min="1561" max="1561" width="9.85546875" style="99" bestFit="1" customWidth="1"/>
    <col min="1562" max="1562" width="8.28515625" style="99" bestFit="1" customWidth="1"/>
    <col min="1563" max="1563" width="8.140625" style="99" bestFit="1" customWidth="1"/>
    <col min="1564" max="1564" width="9.7109375" style="99" bestFit="1" customWidth="1"/>
    <col min="1565" max="1565" width="8.28515625" style="99" bestFit="1" customWidth="1"/>
    <col min="1566" max="1792" width="7.85546875" style="99"/>
    <col min="1793" max="1793" width="5.7109375" style="99" customWidth="1"/>
    <col min="1794" max="1794" width="34.5703125" style="99" customWidth="1"/>
    <col min="1795" max="1795" width="9.140625" style="99" customWidth="1"/>
    <col min="1796" max="1796" width="6.42578125" style="99" bestFit="1" customWidth="1"/>
    <col min="1797" max="1797" width="7" style="99" bestFit="1" customWidth="1"/>
    <col min="1798" max="1798" width="7.140625" style="99" bestFit="1" customWidth="1"/>
    <col min="1799" max="1799" width="12.85546875" style="99" bestFit="1" customWidth="1"/>
    <col min="1800" max="1800" width="6" style="99" bestFit="1" customWidth="1"/>
    <col min="1801" max="1801" width="5.7109375" style="99" bestFit="1" customWidth="1"/>
    <col min="1802" max="1802" width="8.28515625" style="99" bestFit="1" customWidth="1"/>
    <col min="1803" max="1803" width="9.140625" style="99" bestFit="1" customWidth="1"/>
    <col min="1804" max="1804" width="10" style="99" bestFit="1" customWidth="1"/>
    <col min="1805" max="1805" width="11.5703125" style="99" bestFit="1" customWidth="1"/>
    <col min="1806" max="1806" width="10.42578125" style="99" bestFit="1" customWidth="1"/>
    <col min="1807" max="1807" width="6.42578125" style="99" bestFit="1" customWidth="1"/>
    <col min="1808" max="1808" width="11" style="99" bestFit="1" customWidth="1"/>
    <col min="1809" max="1809" width="12.85546875" style="99" bestFit="1" customWidth="1"/>
    <col min="1810" max="1810" width="13.140625" style="99" bestFit="1" customWidth="1"/>
    <col min="1811" max="1811" width="9.140625" style="99" bestFit="1" customWidth="1"/>
    <col min="1812" max="1813" width="8.7109375" style="99" bestFit="1" customWidth="1"/>
    <col min="1814" max="1814" width="10.85546875" style="99" bestFit="1" customWidth="1"/>
    <col min="1815" max="1815" width="15.42578125" style="99" bestFit="1" customWidth="1"/>
    <col min="1816" max="1816" width="8.85546875" style="99" bestFit="1" customWidth="1"/>
    <col min="1817" max="1817" width="9.85546875" style="99" bestFit="1" customWidth="1"/>
    <col min="1818" max="1818" width="8.28515625" style="99" bestFit="1" customWidth="1"/>
    <col min="1819" max="1819" width="8.140625" style="99" bestFit="1" customWidth="1"/>
    <col min="1820" max="1820" width="9.7109375" style="99" bestFit="1" customWidth="1"/>
    <col min="1821" max="1821" width="8.28515625" style="99" bestFit="1" customWidth="1"/>
    <col min="1822" max="2048" width="7.85546875" style="99"/>
    <col min="2049" max="2049" width="5.7109375" style="99" customWidth="1"/>
    <col min="2050" max="2050" width="34.5703125" style="99" customWidth="1"/>
    <col min="2051" max="2051" width="9.140625" style="99" customWidth="1"/>
    <col min="2052" max="2052" width="6.42578125" style="99" bestFit="1" customWidth="1"/>
    <col min="2053" max="2053" width="7" style="99" bestFit="1" customWidth="1"/>
    <col min="2054" max="2054" width="7.140625" style="99" bestFit="1" customWidth="1"/>
    <col min="2055" max="2055" width="12.85546875" style="99" bestFit="1" customWidth="1"/>
    <col min="2056" max="2056" width="6" style="99" bestFit="1" customWidth="1"/>
    <col min="2057" max="2057" width="5.7109375" style="99" bestFit="1" customWidth="1"/>
    <col min="2058" max="2058" width="8.28515625" style="99" bestFit="1" customWidth="1"/>
    <col min="2059" max="2059" width="9.140625" style="99" bestFit="1" customWidth="1"/>
    <col min="2060" max="2060" width="10" style="99" bestFit="1" customWidth="1"/>
    <col min="2061" max="2061" width="11.5703125" style="99" bestFit="1" customWidth="1"/>
    <col min="2062" max="2062" width="10.42578125" style="99" bestFit="1" customWidth="1"/>
    <col min="2063" max="2063" width="6.42578125" style="99" bestFit="1" customWidth="1"/>
    <col min="2064" max="2064" width="11" style="99" bestFit="1" customWidth="1"/>
    <col min="2065" max="2065" width="12.85546875" style="99" bestFit="1" customWidth="1"/>
    <col min="2066" max="2066" width="13.140625" style="99" bestFit="1" customWidth="1"/>
    <col min="2067" max="2067" width="9.140625" style="99" bestFit="1" customWidth="1"/>
    <col min="2068" max="2069" width="8.7109375" style="99" bestFit="1" customWidth="1"/>
    <col min="2070" max="2070" width="10.85546875" style="99" bestFit="1" customWidth="1"/>
    <col min="2071" max="2071" width="15.42578125" style="99" bestFit="1" customWidth="1"/>
    <col min="2072" max="2072" width="8.85546875" style="99" bestFit="1" customWidth="1"/>
    <col min="2073" max="2073" width="9.85546875" style="99" bestFit="1" customWidth="1"/>
    <col min="2074" max="2074" width="8.28515625" style="99" bestFit="1" customWidth="1"/>
    <col min="2075" max="2075" width="8.140625" style="99" bestFit="1" customWidth="1"/>
    <col min="2076" max="2076" width="9.7109375" style="99" bestFit="1" customWidth="1"/>
    <col min="2077" max="2077" width="8.28515625" style="99" bestFit="1" customWidth="1"/>
    <col min="2078" max="2304" width="7.85546875" style="99"/>
    <col min="2305" max="2305" width="5.7109375" style="99" customWidth="1"/>
    <col min="2306" max="2306" width="34.5703125" style="99" customWidth="1"/>
    <col min="2307" max="2307" width="9.140625" style="99" customWidth="1"/>
    <col min="2308" max="2308" width="6.42578125" style="99" bestFit="1" customWidth="1"/>
    <col min="2309" max="2309" width="7" style="99" bestFit="1" customWidth="1"/>
    <col min="2310" max="2310" width="7.140625" style="99" bestFit="1" customWidth="1"/>
    <col min="2311" max="2311" width="12.85546875" style="99" bestFit="1" customWidth="1"/>
    <col min="2312" max="2312" width="6" style="99" bestFit="1" customWidth="1"/>
    <col min="2313" max="2313" width="5.7109375" style="99" bestFit="1" customWidth="1"/>
    <col min="2314" max="2314" width="8.28515625" style="99" bestFit="1" customWidth="1"/>
    <col min="2315" max="2315" width="9.140625" style="99" bestFit="1" customWidth="1"/>
    <col min="2316" max="2316" width="10" style="99" bestFit="1" customWidth="1"/>
    <col min="2317" max="2317" width="11.5703125" style="99" bestFit="1" customWidth="1"/>
    <col min="2318" max="2318" width="10.42578125" style="99" bestFit="1" customWidth="1"/>
    <col min="2319" max="2319" width="6.42578125" style="99" bestFit="1" customWidth="1"/>
    <col min="2320" max="2320" width="11" style="99" bestFit="1" customWidth="1"/>
    <col min="2321" max="2321" width="12.85546875" style="99" bestFit="1" customWidth="1"/>
    <col min="2322" max="2322" width="13.140625" style="99" bestFit="1" customWidth="1"/>
    <col min="2323" max="2323" width="9.140625" style="99" bestFit="1" customWidth="1"/>
    <col min="2324" max="2325" width="8.7109375" style="99" bestFit="1" customWidth="1"/>
    <col min="2326" max="2326" width="10.85546875" style="99" bestFit="1" customWidth="1"/>
    <col min="2327" max="2327" width="15.42578125" style="99" bestFit="1" customWidth="1"/>
    <col min="2328" max="2328" width="8.85546875" style="99" bestFit="1" customWidth="1"/>
    <col min="2329" max="2329" width="9.85546875" style="99" bestFit="1" customWidth="1"/>
    <col min="2330" max="2330" width="8.28515625" style="99" bestFit="1" customWidth="1"/>
    <col min="2331" max="2331" width="8.140625" style="99" bestFit="1" customWidth="1"/>
    <col min="2332" max="2332" width="9.7109375" style="99" bestFit="1" customWidth="1"/>
    <col min="2333" max="2333" width="8.28515625" style="99" bestFit="1" customWidth="1"/>
    <col min="2334" max="2560" width="7.85546875" style="99"/>
    <col min="2561" max="2561" width="5.7109375" style="99" customWidth="1"/>
    <col min="2562" max="2562" width="34.5703125" style="99" customWidth="1"/>
    <col min="2563" max="2563" width="9.140625" style="99" customWidth="1"/>
    <col min="2564" max="2564" width="6.42578125" style="99" bestFit="1" customWidth="1"/>
    <col min="2565" max="2565" width="7" style="99" bestFit="1" customWidth="1"/>
    <col min="2566" max="2566" width="7.140625" style="99" bestFit="1" customWidth="1"/>
    <col min="2567" max="2567" width="12.85546875" style="99" bestFit="1" customWidth="1"/>
    <col min="2568" max="2568" width="6" style="99" bestFit="1" customWidth="1"/>
    <col min="2569" max="2569" width="5.7109375" style="99" bestFit="1" customWidth="1"/>
    <col min="2570" max="2570" width="8.28515625" style="99" bestFit="1" customWidth="1"/>
    <col min="2571" max="2571" width="9.140625" style="99" bestFit="1" customWidth="1"/>
    <col min="2572" max="2572" width="10" style="99" bestFit="1" customWidth="1"/>
    <col min="2573" max="2573" width="11.5703125" style="99" bestFit="1" customWidth="1"/>
    <col min="2574" max="2574" width="10.42578125" style="99" bestFit="1" customWidth="1"/>
    <col min="2575" max="2575" width="6.42578125" style="99" bestFit="1" customWidth="1"/>
    <col min="2576" max="2576" width="11" style="99" bestFit="1" customWidth="1"/>
    <col min="2577" max="2577" width="12.85546875" style="99" bestFit="1" customWidth="1"/>
    <col min="2578" max="2578" width="13.140625" style="99" bestFit="1" customWidth="1"/>
    <col min="2579" max="2579" width="9.140625" style="99" bestFit="1" customWidth="1"/>
    <col min="2580" max="2581" width="8.7109375" style="99" bestFit="1" customWidth="1"/>
    <col min="2582" max="2582" width="10.85546875" style="99" bestFit="1" customWidth="1"/>
    <col min="2583" max="2583" width="15.42578125" style="99" bestFit="1" customWidth="1"/>
    <col min="2584" max="2584" width="8.85546875" style="99" bestFit="1" customWidth="1"/>
    <col min="2585" max="2585" width="9.85546875" style="99" bestFit="1" customWidth="1"/>
    <col min="2586" max="2586" width="8.28515625" style="99" bestFit="1" customWidth="1"/>
    <col min="2587" max="2587" width="8.140625" style="99" bestFit="1" customWidth="1"/>
    <col min="2588" max="2588" width="9.7109375" style="99" bestFit="1" customWidth="1"/>
    <col min="2589" max="2589" width="8.28515625" style="99" bestFit="1" customWidth="1"/>
    <col min="2590" max="2816" width="7.85546875" style="99"/>
    <col min="2817" max="2817" width="5.7109375" style="99" customWidth="1"/>
    <col min="2818" max="2818" width="34.5703125" style="99" customWidth="1"/>
    <col min="2819" max="2819" width="9.140625" style="99" customWidth="1"/>
    <col min="2820" max="2820" width="6.42578125" style="99" bestFit="1" customWidth="1"/>
    <col min="2821" max="2821" width="7" style="99" bestFit="1" customWidth="1"/>
    <col min="2822" max="2822" width="7.140625" style="99" bestFit="1" customWidth="1"/>
    <col min="2823" max="2823" width="12.85546875" style="99" bestFit="1" customWidth="1"/>
    <col min="2824" max="2824" width="6" style="99" bestFit="1" customWidth="1"/>
    <col min="2825" max="2825" width="5.7109375" style="99" bestFit="1" customWidth="1"/>
    <col min="2826" max="2826" width="8.28515625" style="99" bestFit="1" customWidth="1"/>
    <col min="2827" max="2827" width="9.140625" style="99" bestFit="1" customWidth="1"/>
    <col min="2828" max="2828" width="10" style="99" bestFit="1" customWidth="1"/>
    <col min="2829" max="2829" width="11.5703125" style="99" bestFit="1" customWidth="1"/>
    <col min="2830" max="2830" width="10.42578125" style="99" bestFit="1" customWidth="1"/>
    <col min="2831" max="2831" width="6.42578125" style="99" bestFit="1" customWidth="1"/>
    <col min="2832" max="2832" width="11" style="99" bestFit="1" customWidth="1"/>
    <col min="2833" max="2833" width="12.85546875" style="99" bestFit="1" customWidth="1"/>
    <col min="2834" max="2834" width="13.140625" style="99" bestFit="1" customWidth="1"/>
    <col min="2835" max="2835" width="9.140625" style="99" bestFit="1" customWidth="1"/>
    <col min="2836" max="2837" width="8.7109375" style="99" bestFit="1" customWidth="1"/>
    <col min="2838" max="2838" width="10.85546875" style="99" bestFit="1" customWidth="1"/>
    <col min="2839" max="2839" width="15.42578125" style="99" bestFit="1" customWidth="1"/>
    <col min="2840" max="2840" width="8.85546875" style="99" bestFit="1" customWidth="1"/>
    <col min="2841" max="2841" width="9.85546875" style="99" bestFit="1" customWidth="1"/>
    <col min="2842" max="2842" width="8.28515625" style="99" bestFit="1" customWidth="1"/>
    <col min="2843" max="2843" width="8.140625" style="99" bestFit="1" customWidth="1"/>
    <col min="2844" max="2844" width="9.7109375" style="99" bestFit="1" customWidth="1"/>
    <col min="2845" max="2845" width="8.28515625" style="99" bestFit="1" customWidth="1"/>
    <col min="2846" max="3072" width="7.85546875" style="99"/>
    <col min="3073" max="3073" width="5.7109375" style="99" customWidth="1"/>
    <col min="3074" max="3074" width="34.5703125" style="99" customWidth="1"/>
    <col min="3075" max="3075" width="9.140625" style="99" customWidth="1"/>
    <col min="3076" max="3076" width="6.42578125" style="99" bestFit="1" customWidth="1"/>
    <col min="3077" max="3077" width="7" style="99" bestFit="1" customWidth="1"/>
    <col min="3078" max="3078" width="7.140625" style="99" bestFit="1" customWidth="1"/>
    <col min="3079" max="3079" width="12.85546875" style="99" bestFit="1" customWidth="1"/>
    <col min="3080" max="3080" width="6" style="99" bestFit="1" customWidth="1"/>
    <col min="3081" max="3081" width="5.7109375" style="99" bestFit="1" customWidth="1"/>
    <col min="3082" max="3082" width="8.28515625" style="99" bestFit="1" customWidth="1"/>
    <col min="3083" max="3083" width="9.140625" style="99" bestFit="1" customWidth="1"/>
    <col min="3084" max="3084" width="10" style="99" bestFit="1" customWidth="1"/>
    <col min="3085" max="3085" width="11.5703125" style="99" bestFit="1" customWidth="1"/>
    <col min="3086" max="3086" width="10.42578125" style="99" bestFit="1" customWidth="1"/>
    <col min="3087" max="3087" width="6.42578125" style="99" bestFit="1" customWidth="1"/>
    <col min="3088" max="3088" width="11" style="99" bestFit="1" customWidth="1"/>
    <col min="3089" max="3089" width="12.85546875" style="99" bestFit="1" customWidth="1"/>
    <col min="3090" max="3090" width="13.140625" style="99" bestFit="1" customWidth="1"/>
    <col min="3091" max="3091" width="9.140625" style="99" bestFit="1" customWidth="1"/>
    <col min="3092" max="3093" width="8.7109375" style="99" bestFit="1" customWidth="1"/>
    <col min="3094" max="3094" width="10.85546875" style="99" bestFit="1" customWidth="1"/>
    <col min="3095" max="3095" width="15.42578125" style="99" bestFit="1" customWidth="1"/>
    <col min="3096" max="3096" width="8.85546875" style="99" bestFit="1" customWidth="1"/>
    <col min="3097" max="3097" width="9.85546875" style="99" bestFit="1" customWidth="1"/>
    <col min="3098" max="3098" width="8.28515625" style="99" bestFit="1" customWidth="1"/>
    <col min="3099" max="3099" width="8.140625" style="99" bestFit="1" customWidth="1"/>
    <col min="3100" max="3100" width="9.7109375" style="99" bestFit="1" customWidth="1"/>
    <col min="3101" max="3101" width="8.28515625" style="99" bestFit="1" customWidth="1"/>
    <col min="3102" max="3328" width="7.85546875" style="99"/>
    <col min="3329" max="3329" width="5.7109375" style="99" customWidth="1"/>
    <col min="3330" max="3330" width="34.5703125" style="99" customWidth="1"/>
    <col min="3331" max="3331" width="9.140625" style="99" customWidth="1"/>
    <col min="3332" max="3332" width="6.42578125" style="99" bestFit="1" customWidth="1"/>
    <col min="3333" max="3333" width="7" style="99" bestFit="1" customWidth="1"/>
    <col min="3334" max="3334" width="7.140625" style="99" bestFit="1" customWidth="1"/>
    <col min="3335" max="3335" width="12.85546875" style="99" bestFit="1" customWidth="1"/>
    <col min="3336" max="3336" width="6" style="99" bestFit="1" customWidth="1"/>
    <col min="3337" max="3337" width="5.7109375" style="99" bestFit="1" customWidth="1"/>
    <col min="3338" max="3338" width="8.28515625" style="99" bestFit="1" customWidth="1"/>
    <col min="3339" max="3339" width="9.140625" style="99" bestFit="1" customWidth="1"/>
    <col min="3340" max="3340" width="10" style="99" bestFit="1" customWidth="1"/>
    <col min="3341" max="3341" width="11.5703125" style="99" bestFit="1" customWidth="1"/>
    <col min="3342" max="3342" width="10.42578125" style="99" bestFit="1" customWidth="1"/>
    <col min="3343" max="3343" width="6.42578125" style="99" bestFit="1" customWidth="1"/>
    <col min="3344" max="3344" width="11" style="99" bestFit="1" customWidth="1"/>
    <col min="3345" max="3345" width="12.85546875" style="99" bestFit="1" customWidth="1"/>
    <col min="3346" max="3346" width="13.140625" style="99" bestFit="1" customWidth="1"/>
    <col min="3347" max="3347" width="9.140625" style="99" bestFit="1" customWidth="1"/>
    <col min="3348" max="3349" width="8.7109375" style="99" bestFit="1" customWidth="1"/>
    <col min="3350" max="3350" width="10.85546875" style="99" bestFit="1" customWidth="1"/>
    <col min="3351" max="3351" width="15.42578125" style="99" bestFit="1" customWidth="1"/>
    <col min="3352" max="3352" width="8.85546875" style="99" bestFit="1" customWidth="1"/>
    <col min="3353" max="3353" width="9.85546875" style="99" bestFit="1" customWidth="1"/>
    <col min="3354" max="3354" width="8.28515625" style="99" bestFit="1" customWidth="1"/>
    <col min="3355" max="3355" width="8.140625" style="99" bestFit="1" customWidth="1"/>
    <col min="3356" max="3356" width="9.7109375" style="99" bestFit="1" customWidth="1"/>
    <col min="3357" max="3357" width="8.28515625" style="99" bestFit="1" customWidth="1"/>
    <col min="3358" max="3584" width="7.85546875" style="99"/>
    <col min="3585" max="3585" width="5.7109375" style="99" customWidth="1"/>
    <col min="3586" max="3586" width="34.5703125" style="99" customWidth="1"/>
    <col min="3587" max="3587" width="9.140625" style="99" customWidth="1"/>
    <col min="3588" max="3588" width="6.42578125" style="99" bestFit="1" customWidth="1"/>
    <col min="3589" max="3589" width="7" style="99" bestFit="1" customWidth="1"/>
    <col min="3590" max="3590" width="7.140625" style="99" bestFit="1" customWidth="1"/>
    <col min="3591" max="3591" width="12.85546875" style="99" bestFit="1" customWidth="1"/>
    <col min="3592" max="3592" width="6" style="99" bestFit="1" customWidth="1"/>
    <col min="3593" max="3593" width="5.7109375" style="99" bestFit="1" customWidth="1"/>
    <col min="3594" max="3594" width="8.28515625" style="99" bestFit="1" customWidth="1"/>
    <col min="3595" max="3595" width="9.140625" style="99" bestFit="1" customWidth="1"/>
    <col min="3596" max="3596" width="10" style="99" bestFit="1" customWidth="1"/>
    <col min="3597" max="3597" width="11.5703125" style="99" bestFit="1" customWidth="1"/>
    <col min="3598" max="3598" width="10.42578125" style="99" bestFit="1" customWidth="1"/>
    <col min="3599" max="3599" width="6.42578125" style="99" bestFit="1" customWidth="1"/>
    <col min="3600" max="3600" width="11" style="99" bestFit="1" customWidth="1"/>
    <col min="3601" max="3601" width="12.85546875" style="99" bestFit="1" customWidth="1"/>
    <col min="3602" max="3602" width="13.140625" style="99" bestFit="1" customWidth="1"/>
    <col min="3603" max="3603" width="9.140625" style="99" bestFit="1" customWidth="1"/>
    <col min="3604" max="3605" width="8.7109375" style="99" bestFit="1" customWidth="1"/>
    <col min="3606" max="3606" width="10.85546875" style="99" bestFit="1" customWidth="1"/>
    <col min="3607" max="3607" width="15.42578125" style="99" bestFit="1" customWidth="1"/>
    <col min="3608" max="3608" width="8.85546875" style="99" bestFit="1" customWidth="1"/>
    <col min="3609" max="3609" width="9.85546875" style="99" bestFit="1" customWidth="1"/>
    <col min="3610" max="3610" width="8.28515625" style="99" bestFit="1" customWidth="1"/>
    <col min="3611" max="3611" width="8.140625" style="99" bestFit="1" customWidth="1"/>
    <col min="3612" max="3612" width="9.7109375" style="99" bestFit="1" customWidth="1"/>
    <col min="3613" max="3613" width="8.28515625" style="99" bestFit="1" customWidth="1"/>
    <col min="3614" max="3840" width="7.85546875" style="99"/>
    <col min="3841" max="3841" width="5.7109375" style="99" customWidth="1"/>
    <col min="3842" max="3842" width="34.5703125" style="99" customWidth="1"/>
    <col min="3843" max="3843" width="9.140625" style="99" customWidth="1"/>
    <col min="3844" max="3844" width="6.42578125" style="99" bestFit="1" customWidth="1"/>
    <col min="3845" max="3845" width="7" style="99" bestFit="1" customWidth="1"/>
    <col min="3846" max="3846" width="7.140625" style="99" bestFit="1" customWidth="1"/>
    <col min="3847" max="3847" width="12.85546875" style="99" bestFit="1" customWidth="1"/>
    <col min="3848" max="3848" width="6" style="99" bestFit="1" customWidth="1"/>
    <col min="3849" max="3849" width="5.7109375" style="99" bestFit="1" customWidth="1"/>
    <col min="3850" max="3850" width="8.28515625" style="99" bestFit="1" customWidth="1"/>
    <col min="3851" max="3851" width="9.140625" style="99" bestFit="1" customWidth="1"/>
    <col min="3852" max="3852" width="10" style="99" bestFit="1" customWidth="1"/>
    <col min="3853" max="3853" width="11.5703125" style="99" bestFit="1" customWidth="1"/>
    <col min="3854" max="3854" width="10.42578125" style="99" bestFit="1" customWidth="1"/>
    <col min="3855" max="3855" width="6.42578125" style="99" bestFit="1" customWidth="1"/>
    <col min="3856" max="3856" width="11" style="99" bestFit="1" customWidth="1"/>
    <col min="3857" max="3857" width="12.85546875" style="99" bestFit="1" customWidth="1"/>
    <col min="3858" max="3858" width="13.140625" style="99" bestFit="1" customWidth="1"/>
    <col min="3859" max="3859" width="9.140625" style="99" bestFit="1" customWidth="1"/>
    <col min="3860" max="3861" width="8.7109375" style="99" bestFit="1" customWidth="1"/>
    <col min="3862" max="3862" width="10.85546875" style="99" bestFit="1" customWidth="1"/>
    <col min="3863" max="3863" width="15.42578125" style="99" bestFit="1" customWidth="1"/>
    <col min="3864" max="3864" width="8.85546875" style="99" bestFit="1" customWidth="1"/>
    <col min="3865" max="3865" width="9.85546875" style="99" bestFit="1" customWidth="1"/>
    <col min="3866" max="3866" width="8.28515625" style="99" bestFit="1" customWidth="1"/>
    <col min="3867" max="3867" width="8.140625" style="99" bestFit="1" customWidth="1"/>
    <col min="3868" max="3868" width="9.7109375" style="99" bestFit="1" customWidth="1"/>
    <col min="3869" max="3869" width="8.28515625" style="99" bestFit="1" customWidth="1"/>
    <col min="3870" max="4096" width="7.85546875" style="99"/>
    <col min="4097" max="4097" width="5.7109375" style="99" customWidth="1"/>
    <col min="4098" max="4098" width="34.5703125" style="99" customWidth="1"/>
    <col min="4099" max="4099" width="9.140625" style="99" customWidth="1"/>
    <col min="4100" max="4100" width="6.42578125" style="99" bestFit="1" customWidth="1"/>
    <col min="4101" max="4101" width="7" style="99" bestFit="1" customWidth="1"/>
    <col min="4102" max="4102" width="7.140625" style="99" bestFit="1" customWidth="1"/>
    <col min="4103" max="4103" width="12.85546875" style="99" bestFit="1" customWidth="1"/>
    <col min="4104" max="4104" width="6" style="99" bestFit="1" customWidth="1"/>
    <col min="4105" max="4105" width="5.7109375" style="99" bestFit="1" customWidth="1"/>
    <col min="4106" max="4106" width="8.28515625" style="99" bestFit="1" customWidth="1"/>
    <col min="4107" max="4107" width="9.140625" style="99" bestFit="1" customWidth="1"/>
    <col min="4108" max="4108" width="10" style="99" bestFit="1" customWidth="1"/>
    <col min="4109" max="4109" width="11.5703125" style="99" bestFit="1" customWidth="1"/>
    <col min="4110" max="4110" width="10.42578125" style="99" bestFit="1" customWidth="1"/>
    <col min="4111" max="4111" width="6.42578125" style="99" bestFit="1" customWidth="1"/>
    <col min="4112" max="4112" width="11" style="99" bestFit="1" customWidth="1"/>
    <col min="4113" max="4113" width="12.85546875" style="99" bestFit="1" customWidth="1"/>
    <col min="4114" max="4114" width="13.140625" style="99" bestFit="1" customWidth="1"/>
    <col min="4115" max="4115" width="9.140625" style="99" bestFit="1" customWidth="1"/>
    <col min="4116" max="4117" width="8.7109375" style="99" bestFit="1" customWidth="1"/>
    <col min="4118" max="4118" width="10.85546875" style="99" bestFit="1" customWidth="1"/>
    <col min="4119" max="4119" width="15.42578125" style="99" bestFit="1" customWidth="1"/>
    <col min="4120" max="4120" width="8.85546875" style="99" bestFit="1" customWidth="1"/>
    <col min="4121" max="4121" width="9.85546875" style="99" bestFit="1" customWidth="1"/>
    <col min="4122" max="4122" width="8.28515625" style="99" bestFit="1" customWidth="1"/>
    <col min="4123" max="4123" width="8.140625" style="99" bestFit="1" customWidth="1"/>
    <col min="4124" max="4124" width="9.7109375" style="99" bestFit="1" customWidth="1"/>
    <col min="4125" max="4125" width="8.28515625" style="99" bestFit="1" customWidth="1"/>
    <col min="4126" max="4352" width="7.85546875" style="99"/>
    <col min="4353" max="4353" width="5.7109375" style="99" customWidth="1"/>
    <col min="4354" max="4354" width="34.5703125" style="99" customWidth="1"/>
    <col min="4355" max="4355" width="9.140625" style="99" customWidth="1"/>
    <col min="4356" max="4356" width="6.42578125" style="99" bestFit="1" customWidth="1"/>
    <col min="4357" max="4357" width="7" style="99" bestFit="1" customWidth="1"/>
    <col min="4358" max="4358" width="7.140625" style="99" bestFit="1" customWidth="1"/>
    <col min="4359" max="4359" width="12.85546875" style="99" bestFit="1" customWidth="1"/>
    <col min="4360" max="4360" width="6" style="99" bestFit="1" customWidth="1"/>
    <col min="4361" max="4361" width="5.7109375" style="99" bestFit="1" customWidth="1"/>
    <col min="4362" max="4362" width="8.28515625" style="99" bestFit="1" customWidth="1"/>
    <col min="4363" max="4363" width="9.140625" style="99" bestFit="1" customWidth="1"/>
    <col min="4364" max="4364" width="10" style="99" bestFit="1" customWidth="1"/>
    <col min="4365" max="4365" width="11.5703125" style="99" bestFit="1" customWidth="1"/>
    <col min="4366" max="4366" width="10.42578125" style="99" bestFit="1" customWidth="1"/>
    <col min="4367" max="4367" width="6.42578125" style="99" bestFit="1" customWidth="1"/>
    <col min="4368" max="4368" width="11" style="99" bestFit="1" customWidth="1"/>
    <col min="4369" max="4369" width="12.85546875" style="99" bestFit="1" customWidth="1"/>
    <col min="4370" max="4370" width="13.140625" style="99" bestFit="1" customWidth="1"/>
    <col min="4371" max="4371" width="9.140625" style="99" bestFit="1" customWidth="1"/>
    <col min="4372" max="4373" width="8.7109375" style="99" bestFit="1" customWidth="1"/>
    <col min="4374" max="4374" width="10.85546875" style="99" bestFit="1" customWidth="1"/>
    <col min="4375" max="4375" width="15.42578125" style="99" bestFit="1" customWidth="1"/>
    <col min="4376" max="4376" width="8.85546875" style="99" bestFit="1" customWidth="1"/>
    <col min="4377" max="4377" width="9.85546875" style="99" bestFit="1" customWidth="1"/>
    <col min="4378" max="4378" width="8.28515625" style="99" bestFit="1" customWidth="1"/>
    <col min="4379" max="4379" width="8.140625" style="99" bestFit="1" customWidth="1"/>
    <col min="4380" max="4380" width="9.7109375" style="99" bestFit="1" customWidth="1"/>
    <col min="4381" max="4381" width="8.28515625" style="99" bestFit="1" customWidth="1"/>
    <col min="4382" max="4608" width="7.85546875" style="99"/>
    <col min="4609" max="4609" width="5.7109375" style="99" customWidth="1"/>
    <col min="4610" max="4610" width="34.5703125" style="99" customWidth="1"/>
    <col min="4611" max="4611" width="9.140625" style="99" customWidth="1"/>
    <col min="4612" max="4612" width="6.42578125" style="99" bestFit="1" customWidth="1"/>
    <col min="4613" max="4613" width="7" style="99" bestFit="1" customWidth="1"/>
    <col min="4614" max="4614" width="7.140625" style="99" bestFit="1" customWidth="1"/>
    <col min="4615" max="4615" width="12.85546875" style="99" bestFit="1" customWidth="1"/>
    <col min="4616" max="4616" width="6" style="99" bestFit="1" customWidth="1"/>
    <col min="4617" max="4617" width="5.7109375" style="99" bestFit="1" customWidth="1"/>
    <col min="4618" max="4618" width="8.28515625" style="99" bestFit="1" customWidth="1"/>
    <col min="4619" max="4619" width="9.140625" style="99" bestFit="1" customWidth="1"/>
    <col min="4620" max="4620" width="10" style="99" bestFit="1" customWidth="1"/>
    <col min="4621" max="4621" width="11.5703125" style="99" bestFit="1" customWidth="1"/>
    <col min="4622" max="4622" width="10.42578125" style="99" bestFit="1" customWidth="1"/>
    <col min="4623" max="4623" width="6.42578125" style="99" bestFit="1" customWidth="1"/>
    <col min="4624" max="4624" width="11" style="99" bestFit="1" customWidth="1"/>
    <col min="4625" max="4625" width="12.85546875" style="99" bestFit="1" customWidth="1"/>
    <col min="4626" max="4626" width="13.140625" style="99" bestFit="1" customWidth="1"/>
    <col min="4627" max="4627" width="9.140625" style="99" bestFit="1" customWidth="1"/>
    <col min="4628" max="4629" width="8.7109375" style="99" bestFit="1" customWidth="1"/>
    <col min="4630" max="4630" width="10.85546875" style="99" bestFit="1" customWidth="1"/>
    <col min="4631" max="4631" width="15.42578125" style="99" bestFit="1" customWidth="1"/>
    <col min="4632" max="4632" width="8.85546875" style="99" bestFit="1" customWidth="1"/>
    <col min="4633" max="4633" width="9.85546875" style="99" bestFit="1" customWidth="1"/>
    <col min="4634" max="4634" width="8.28515625" style="99" bestFit="1" customWidth="1"/>
    <col min="4635" max="4635" width="8.140625" style="99" bestFit="1" customWidth="1"/>
    <col min="4636" max="4636" width="9.7109375" style="99" bestFit="1" customWidth="1"/>
    <col min="4637" max="4637" width="8.28515625" style="99" bestFit="1" customWidth="1"/>
    <col min="4638" max="4864" width="7.85546875" style="99"/>
    <col min="4865" max="4865" width="5.7109375" style="99" customWidth="1"/>
    <col min="4866" max="4866" width="34.5703125" style="99" customWidth="1"/>
    <col min="4867" max="4867" width="9.140625" style="99" customWidth="1"/>
    <col min="4868" max="4868" width="6.42578125" style="99" bestFit="1" customWidth="1"/>
    <col min="4869" max="4869" width="7" style="99" bestFit="1" customWidth="1"/>
    <col min="4870" max="4870" width="7.140625" style="99" bestFit="1" customWidth="1"/>
    <col min="4871" max="4871" width="12.85546875" style="99" bestFit="1" customWidth="1"/>
    <col min="4872" max="4872" width="6" style="99" bestFit="1" customWidth="1"/>
    <col min="4873" max="4873" width="5.7109375" style="99" bestFit="1" customWidth="1"/>
    <col min="4874" max="4874" width="8.28515625" style="99" bestFit="1" customWidth="1"/>
    <col min="4875" max="4875" width="9.140625" style="99" bestFit="1" customWidth="1"/>
    <col min="4876" max="4876" width="10" style="99" bestFit="1" customWidth="1"/>
    <col min="4877" max="4877" width="11.5703125" style="99" bestFit="1" customWidth="1"/>
    <col min="4878" max="4878" width="10.42578125" style="99" bestFit="1" customWidth="1"/>
    <col min="4879" max="4879" width="6.42578125" style="99" bestFit="1" customWidth="1"/>
    <col min="4880" max="4880" width="11" style="99" bestFit="1" customWidth="1"/>
    <col min="4881" max="4881" width="12.85546875" style="99" bestFit="1" customWidth="1"/>
    <col min="4882" max="4882" width="13.140625" style="99" bestFit="1" customWidth="1"/>
    <col min="4883" max="4883" width="9.140625" style="99" bestFit="1" customWidth="1"/>
    <col min="4884" max="4885" width="8.7109375" style="99" bestFit="1" customWidth="1"/>
    <col min="4886" max="4886" width="10.85546875" style="99" bestFit="1" customWidth="1"/>
    <col min="4887" max="4887" width="15.42578125" style="99" bestFit="1" customWidth="1"/>
    <col min="4888" max="4888" width="8.85546875" style="99" bestFit="1" customWidth="1"/>
    <col min="4889" max="4889" width="9.85546875" style="99" bestFit="1" customWidth="1"/>
    <col min="4890" max="4890" width="8.28515625" style="99" bestFit="1" customWidth="1"/>
    <col min="4891" max="4891" width="8.140625" style="99" bestFit="1" customWidth="1"/>
    <col min="4892" max="4892" width="9.7109375" style="99" bestFit="1" customWidth="1"/>
    <col min="4893" max="4893" width="8.28515625" style="99" bestFit="1" customWidth="1"/>
    <col min="4894" max="5120" width="7.85546875" style="99"/>
    <col min="5121" max="5121" width="5.7109375" style="99" customWidth="1"/>
    <col min="5122" max="5122" width="34.5703125" style="99" customWidth="1"/>
    <col min="5123" max="5123" width="9.140625" style="99" customWidth="1"/>
    <col min="5124" max="5124" width="6.42578125" style="99" bestFit="1" customWidth="1"/>
    <col min="5125" max="5125" width="7" style="99" bestFit="1" customWidth="1"/>
    <col min="5126" max="5126" width="7.140625" style="99" bestFit="1" customWidth="1"/>
    <col min="5127" max="5127" width="12.85546875" style="99" bestFit="1" customWidth="1"/>
    <col min="5128" max="5128" width="6" style="99" bestFit="1" customWidth="1"/>
    <col min="5129" max="5129" width="5.7109375" style="99" bestFit="1" customWidth="1"/>
    <col min="5130" max="5130" width="8.28515625" style="99" bestFit="1" customWidth="1"/>
    <col min="5131" max="5131" width="9.140625" style="99" bestFit="1" customWidth="1"/>
    <col min="5132" max="5132" width="10" style="99" bestFit="1" customWidth="1"/>
    <col min="5133" max="5133" width="11.5703125" style="99" bestFit="1" customWidth="1"/>
    <col min="5134" max="5134" width="10.42578125" style="99" bestFit="1" customWidth="1"/>
    <col min="5135" max="5135" width="6.42578125" style="99" bestFit="1" customWidth="1"/>
    <col min="5136" max="5136" width="11" style="99" bestFit="1" customWidth="1"/>
    <col min="5137" max="5137" width="12.85546875" style="99" bestFit="1" customWidth="1"/>
    <col min="5138" max="5138" width="13.140625" style="99" bestFit="1" customWidth="1"/>
    <col min="5139" max="5139" width="9.140625" style="99" bestFit="1" customWidth="1"/>
    <col min="5140" max="5141" width="8.7109375" style="99" bestFit="1" customWidth="1"/>
    <col min="5142" max="5142" width="10.85546875" style="99" bestFit="1" customWidth="1"/>
    <col min="5143" max="5143" width="15.42578125" style="99" bestFit="1" customWidth="1"/>
    <col min="5144" max="5144" width="8.85546875" style="99" bestFit="1" customWidth="1"/>
    <col min="5145" max="5145" width="9.85546875" style="99" bestFit="1" customWidth="1"/>
    <col min="5146" max="5146" width="8.28515625" style="99" bestFit="1" customWidth="1"/>
    <col min="5147" max="5147" width="8.140625" style="99" bestFit="1" customWidth="1"/>
    <col min="5148" max="5148" width="9.7109375" style="99" bestFit="1" customWidth="1"/>
    <col min="5149" max="5149" width="8.28515625" style="99" bestFit="1" customWidth="1"/>
    <col min="5150" max="5376" width="7.85546875" style="99"/>
    <col min="5377" max="5377" width="5.7109375" style="99" customWidth="1"/>
    <col min="5378" max="5378" width="34.5703125" style="99" customWidth="1"/>
    <col min="5379" max="5379" width="9.140625" style="99" customWidth="1"/>
    <col min="5380" max="5380" width="6.42578125" style="99" bestFit="1" customWidth="1"/>
    <col min="5381" max="5381" width="7" style="99" bestFit="1" customWidth="1"/>
    <col min="5382" max="5382" width="7.140625" style="99" bestFit="1" customWidth="1"/>
    <col min="5383" max="5383" width="12.85546875" style="99" bestFit="1" customWidth="1"/>
    <col min="5384" max="5384" width="6" style="99" bestFit="1" customWidth="1"/>
    <col min="5385" max="5385" width="5.7109375" style="99" bestFit="1" customWidth="1"/>
    <col min="5386" max="5386" width="8.28515625" style="99" bestFit="1" customWidth="1"/>
    <col min="5387" max="5387" width="9.140625" style="99" bestFit="1" customWidth="1"/>
    <col min="5388" max="5388" width="10" style="99" bestFit="1" customWidth="1"/>
    <col min="5389" max="5389" width="11.5703125" style="99" bestFit="1" customWidth="1"/>
    <col min="5390" max="5390" width="10.42578125" style="99" bestFit="1" customWidth="1"/>
    <col min="5391" max="5391" width="6.42578125" style="99" bestFit="1" customWidth="1"/>
    <col min="5392" max="5392" width="11" style="99" bestFit="1" customWidth="1"/>
    <col min="5393" max="5393" width="12.85546875" style="99" bestFit="1" customWidth="1"/>
    <col min="5394" max="5394" width="13.140625" style="99" bestFit="1" customWidth="1"/>
    <col min="5395" max="5395" width="9.140625" style="99" bestFit="1" customWidth="1"/>
    <col min="5396" max="5397" width="8.7109375" style="99" bestFit="1" customWidth="1"/>
    <col min="5398" max="5398" width="10.85546875" style="99" bestFit="1" customWidth="1"/>
    <col min="5399" max="5399" width="15.42578125" style="99" bestFit="1" customWidth="1"/>
    <col min="5400" max="5400" width="8.85546875" style="99" bestFit="1" customWidth="1"/>
    <col min="5401" max="5401" width="9.85546875" style="99" bestFit="1" customWidth="1"/>
    <col min="5402" max="5402" width="8.28515625" style="99" bestFit="1" customWidth="1"/>
    <col min="5403" max="5403" width="8.140625" style="99" bestFit="1" customWidth="1"/>
    <col min="5404" max="5404" width="9.7109375" style="99" bestFit="1" customWidth="1"/>
    <col min="5405" max="5405" width="8.28515625" style="99" bestFit="1" customWidth="1"/>
    <col min="5406" max="5632" width="7.85546875" style="99"/>
    <col min="5633" max="5633" width="5.7109375" style="99" customWidth="1"/>
    <col min="5634" max="5634" width="34.5703125" style="99" customWidth="1"/>
    <col min="5635" max="5635" width="9.140625" style="99" customWidth="1"/>
    <col min="5636" max="5636" width="6.42578125" style="99" bestFit="1" customWidth="1"/>
    <col min="5637" max="5637" width="7" style="99" bestFit="1" customWidth="1"/>
    <col min="5638" max="5638" width="7.140625" style="99" bestFit="1" customWidth="1"/>
    <col min="5639" max="5639" width="12.85546875" style="99" bestFit="1" customWidth="1"/>
    <col min="5640" max="5640" width="6" style="99" bestFit="1" customWidth="1"/>
    <col min="5641" max="5641" width="5.7109375" style="99" bestFit="1" customWidth="1"/>
    <col min="5642" max="5642" width="8.28515625" style="99" bestFit="1" customWidth="1"/>
    <col min="5643" max="5643" width="9.140625" style="99" bestFit="1" customWidth="1"/>
    <col min="5644" max="5644" width="10" style="99" bestFit="1" customWidth="1"/>
    <col min="5645" max="5645" width="11.5703125" style="99" bestFit="1" customWidth="1"/>
    <col min="5646" max="5646" width="10.42578125" style="99" bestFit="1" customWidth="1"/>
    <col min="5647" max="5647" width="6.42578125" style="99" bestFit="1" customWidth="1"/>
    <col min="5648" max="5648" width="11" style="99" bestFit="1" customWidth="1"/>
    <col min="5649" max="5649" width="12.85546875" style="99" bestFit="1" customWidth="1"/>
    <col min="5650" max="5650" width="13.140625" style="99" bestFit="1" customWidth="1"/>
    <col min="5651" max="5651" width="9.140625" style="99" bestFit="1" customWidth="1"/>
    <col min="5652" max="5653" width="8.7109375" style="99" bestFit="1" customWidth="1"/>
    <col min="5654" max="5654" width="10.85546875" style="99" bestFit="1" customWidth="1"/>
    <col min="5655" max="5655" width="15.42578125" style="99" bestFit="1" customWidth="1"/>
    <col min="5656" max="5656" width="8.85546875" style="99" bestFit="1" customWidth="1"/>
    <col min="5657" max="5657" width="9.85546875" style="99" bestFit="1" customWidth="1"/>
    <col min="5658" max="5658" width="8.28515625" style="99" bestFit="1" customWidth="1"/>
    <col min="5659" max="5659" width="8.140625" style="99" bestFit="1" customWidth="1"/>
    <col min="5660" max="5660" width="9.7109375" style="99" bestFit="1" customWidth="1"/>
    <col min="5661" max="5661" width="8.28515625" style="99" bestFit="1" customWidth="1"/>
    <col min="5662" max="5888" width="7.85546875" style="99"/>
    <col min="5889" max="5889" width="5.7109375" style="99" customWidth="1"/>
    <col min="5890" max="5890" width="34.5703125" style="99" customWidth="1"/>
    <col min="5891" max="5891" width="9.140625" style="99" customWidth="1"/>
    <col min="5892" max="5892" width="6.42578125" style="99" bestFit="1" customWidth="1"/>
    <col min="5893" max="5893" width="7" style="99" bestFit="1" customWidth="1"/>
    <col min="5894" max="5894" width="7.140625" style="99" bestFit="1" customWidth="1"/>
    <col min="5895" max="5895" width="12.85546875" style="99" bestFit="1" customWidth="1"/>
    <col min="5896" max="5896" width="6" style="99" bestFit="1" customWidth="1"/>
    <col min="5897" max="5897" width="5.7109375" style="99" bestFit="1" customWidth="1"/>
    <col min="5898" max="5898" width="8.28515625" style="99" bestFit="1" customWidth="1"/>
    <col min="5899" max="5899" width="9.140625" style="99" bestFit="1" customWidth="1"/>
    <col min="5900" max="5900" width="10" style="99" bestFit="1" customWidth="1"/>
    <col min="5901" max="5901" width="11.5703125" style="99" bestFit="1" customWidth="1"/>
    <col min="5902" max="5902" width="10.42578125" style="99" bestFit="1" customWidth="1"/>
    <col min="5903" max="5903" width="6.42578125" style="99" bestFit="1" customWidth="1"/>
    <col min="5904" max="5904" width="11" style="99" bestFit="1" customWidth="1"/>
    <col min="5905" max="5905" width="12.85546875" style="99" bestFit="1" customWidth="1"/>
    <col min="5906" max="5906" width="13.140625" style="99" bestFit="1" customWidth="1"/>
    <col min="5907" max="5907" width="9.140625" style="99" bestFit="1" customWidth="1"/>
    <col min="5908" max="5909" width="8.7109375" style="99" bestFit="1" customWidth="1"/>
    <col min="5910" max="5910" width="10.85546875" style="99" bestFit="1" customWidth="1"/>
    <col min="5911" max="5911" width="15.42578125" style="99" bestFit="1" customWidth="1"/>
    <col min="5912" max="5912" width="8.85546875" style="99" bestFit="1" customWidth="1"/>
    <col min="5913" max="5913" width="9.85546875" style="99" bestFit="1" customWidth="1"/>
    <col min="5914" max="5914" width="8.28515625" style="99" bestFit="1" customWidth="1"/>
    <col min="5915" max="5915" width="8.140625" style="99" bestFit="1" customWidth="1"/>
    <col min="5916" max="5916" width="9.7109375" style="99" bestFit="1" customWidth="1"/>
    <col min="5917" max="5917" width="8.28515625" style="99" bestFit="1" customWidth="1"/>
    <col min="5918" max="6144" width="7.85546875" style="99"/>
    <col min="6145" max="6145" width="5.7109375" style="99" customWidth="1"/>
    <col min="6146" max="6146" width="34.5703125" style="99" customWidth="1"/>
    <col min="6147" max="6147" width="9.140625" style="99" customWidth="1"/>
    <col min="6148" max="6148" width="6.42578125" style="99" bestFit="1" customWidth="1"/>
    <col min="6149" max="6149" width="7" style="99" bestFit="1" customWidth="1"/>
    <col min="6150" max="6150" width="7.140625" style="99" bestFit="1" customWidth="1"/>
    <col min="6151" max="6151" width="12.85546875" style="99" bestFit="1" customWidth="1"/>
    <col min="6152" max="6152" width="6" style="99" bestFit="1" customWidth="1"/>
    <col min="6153" max="6153" width="5.7109375" style="99" bestFit="1" customWidth="1"/>
    <col min="6154" max="6154" width="8.28515625" style="99" bestFit="1" customWidth="1"/>
    <col min="6155" max="6155" width="9.140625" style="99" bestFit="1" customWidth="1"/>
    <col min="6156" max="6156" width="10" style="99" bestFit="1" customWidth="1"/>
    <col min="6157" max="6157" width="11.5703125" style="99" bestFit="1" customWidth="1"/>
    <col min="6158" max="6158" width="10.42578125" style="99" bestFit="1" customWidth="1"/>
    <col min="6159" max="6159" width="6.42578125" style="99" bestFit="1" customWidth="1"/>
    <col min="6160" max="6160" width="11" style="99" bestFit="1" customWidth="1"/>
    <col min="6161" max="6161" width="12.85546875" style="99" bestFit="1" customWidth="1"/>
    <col min="6162" max="6162" width="13.140625" style="99" bestFit="1" customWidth="1"/>
    <col min="6163" max="6163" width="9.140625" style="99" bestFit="1" customWidth="1"/>
    <col min="6164" max="6165" width="8.7109375" style="99" bestFit="1" customWidth="1"/>
    <col min="6166" max="6166" width="10.85546875" style="99" bestFit="1" customWidth="1"/>
    <col min="6167" max="6167" width="15.42578125" style="99" bestFit="1" customWidth="1"/>
    <col min="6168" max="6168" width="8.85546875" style="99" bestFit="1" customWidth="1"/>
    <col min="6169" max="6169" width="9.85546875" style="99" bestFit="1" customWidth="1"/>
    <col min="6170" max="6170" width="8.28515625" style="99" bestFit="1" customWidth="1"/>
    <col min="6171" max="6171" width="8.140625" style="99" bestFit="1" customWidth="1"/>
    <col min="6172" max="6172" width="9.7109375" style="99" bestFit="1" customWidth="1"/>
    <col min="6173" max="6173" width="8.28515625" style="99" bestFit="1" customWidth="1"/>
    <col min="6174" max="6400" width="7.85546875" style="99"/>
    <col min="6401" max="6401" width="5.7109375" style="99" customWidth="1"/>
    <col min="6402" max="6402" width="34.5703125" style="99" customWidth="1"/>
    <col min="6403" max="6403" width="9.140625" style="99" customWidth="1"/>
    <col min="6404" max="6404" width="6.42578125" style="99" bestFit="1" customWidth="1"/>
    <col min="6405" max="6405" width="7" style="99" bestFit="1" customWidth="1"/>
    <col min="6406" max="6406" width="7.140625" style="99" bestFit="1" customWidth="1"/>
    <col min="6407" max="6407" width="12.85546875" style="99" bestFit="1" customWidth="1"/>
    <col min="6408" max="6408" width="6" style="99" bestFit="1" customWidth="1"/>
    <col min="6409" max="6409" width="5.7109375" style="99" bestFit="1" customWidth="1"/>
    <col min="6410" max="6410" width="8.28515625" style="99" bestFit="1" customWidth="1"/>
    <col min="6411" max="6411" width="9.140625" style="99" bestFit="1" customWidth="1"/>
    <col min="6412" max="6412" width="10" style="99" bestFit="1" customWidth="1"/>
    <col min="6413" max="6413" width="11.5703125" style="99" bestFit="1" customWidth="1"/>
    <col min="6414" max="6414" width="10.42578125" style="99" bestFit="1" customWidth="1"/>
    <col min="6415" max="6415" width="6.42578125" style="99" bestFit="1" customWidth="1"/>
    <col min="6416" max="6416" width="11" style="99" bestFit="1" customWidth="1"/>
    <col min="6417" max="6417" width="12.85546875" style="99" bestFit="1" customWidth="1"/>
    <col min="6418" max="6418" width="13.140625" style="99" bestFit="1" customWidth="1"/>
    <col min="6419" max="6419" width="9.140625" style="99" bestFit="1" customWidth="1"/>
    <col min="6420" max="6421" width="8.7109375" style="99" bestFit="1" customWidth="1"/>
    <col min="6422" max="6422" width="10.85546875" style="99" bestFit="1" customWidth="1"/>
    <col min="6423" max="6423" width="15.42578125" style="99" bestFit="1" customWidth="1"/>
    <col min="6424" max="6424" width="8.85546875" style="99" bestFit="1" customWidth="1"/>
    <col min="6425" max="6425" width="9.85546875" style="99" bestFit="1" customWidth="1"/>
    <col min="6426" max="6426" width="8.28515625" style="99" bestFit="1" customWidth="1"/>
    <col min="6427" max="6427" width="8.140625" style="99" bestFit="1" customWidth="1"/>
    <col min="6428" max="6428" width="9.7109375" style="99" bestFit="1" customWidth="1"/>
    <col min="6429" max="6429" width="8.28515625" style="99" bestFit="1" customWidth="1"/>
    <col min="6430" max="6656" width="7.85546875" style="99"/>
    <col min="6657" max="6657" width="5.7109375" style="99" customWidth="1"/>
    <col min="6658" max="6658" width="34.5703125" style="99" customWidth="1"/>
    <col min="6659" max="6659" width="9.140625" style="99" customWidth="1"/>
    <col min="6660" max="6660" width="6.42578125" style="99" bestFit="1" customWidth="1"/>
    <col min="6661" max="6661" width="7" style="99" bestFit="1" customWidth="1"/>
    <col min="6662" max="6662" width="7.140625" style="99" bestFit="1" customWidth="1"/>
    <col min="6663" max="6663" width="12.85546875" style="99" bestFit="1" customWidth="1"/>
    <col min="6664" max="6664" width="6" style="99" bestFit="1" customWidth="1"/>
    <col min="6665" max="6665" width="5.7109375" style="99" bestFit="1" customWidth="1"/>
    <col min="6666" max="6666" width="8.28515625" style="99" bestFit="1" customWidth="1"/>
    <col min="6667" max="6667" width="9.140625" style="99" bestFit="1" customWidth="1"/>
    <col min="6668" max="6668" width="10" style="99" bestFit="1" customWidth="1"/>
    <col min="6669" max="6669" width="11.5703125" style="99" bestFit="1" customWidth="1"/>
    <col min="6670" max="6670" width="10.42578125" style="99" bestFit="1" customWidth="1"/>
    <col min="6671" max="6671" width="6.42578125" style="99" bestFit="1" customWidth="1"/>
    <col min="6672" max="6672" width="11" style="99" bestFit="1" customWidth="1"/>
    <col min="6673" max="6673" width="12.85546875" style="99" bestFit="1" customWidth="1"/>
    <col min="6674" max="6674" width="13.140625" style="99" bestFit="1" customWidth="1"/>
    <col min="6675" max="6675" width="9.140625" style="99" bestFit="1" customWidth="1"/>
    <col min="6676" max="6677" width="8.7109375" style="99" bestFit="1" customWidth="1"/>
    <col min="6678" max="6678" width="10.85546875" style="99" bestFit="1" customWidth="1"/>
    <col min="6679" max="6679" width="15.42578125" style="99" bestFit="1" customWidth="1"/>
    <col min="6680" max="6680" width="8.85546875" style="99" bestFit="1" customWidth="1"/>
    <col min="6681" max="6681" width="9.85546875" style="99" bestFit="1" customWidth="1"/>
    <col min="6682" max="6682" width="8.28515625" style="99" bestFit="1" customWidth="1"/>
    <col min="6683" max="6683" width="8.140625" style="99" bestFit="1" customWidth="1"/>
    <col min="6684" max="6684" width="9.7109375" style="99" bestFit="1" customWidth="1"/>
    <col min="6685" max="6685" width="8.28515625" style="99" bestFit="1" customWidth="1"/>
    <col min="6686" max="6912" width="7.85546875" style="99"/>
    <col min="6913" max="6913" width="5.7109375" style="99" customWidth="1"/>
    <col min="6914" max="6914" width="34.5703125" style="99" customWidth="1"/>
    <col min="6915" max="6915" width="9.140625" style="99" customWidth="1"/>
    <col min="6916" max="6916" width="6.42578125" style="99" bestFit="1" customWidth="1"/>
    <col min="6917" max="6917" width="7" style="99" bestFit="1" customWidth="1"/>
    <col min="6918" max="6918" width="7.140625" style="99" bestFit="1" customWidth="1"/>
    <col min="6919" max="6919" width="12.85546875" style="99" bestFit="1" customWidth="1"/>
    <col min="6920" max="6920" width="6" style="99" bestFit="1" customWidth="1"/>
    <col min="6921" max="6921" width="5.7109375" style="99" bestFit="1" customWidth="1"/>
    <col min="6922" max="6922" width="8.28515625" style="99" bestFit="1" customWidth="1"/>
    <col min="6923" max="6923" width="9.140625" style="99" bestFit="1" customWidth="1"/>
    <col min="6924" max="6924" width="10" style="99" bestFit="1" customWidth="1"/>
    <col min="6925" max="6925" width="11.5703125" style="99" bestFit="1" customWidth="1"/>
    <col min="6926" max="6926" width="10.42578125" style="99" bestFit="1" customWidth="1"/>
    <col min="6927" max="6927" width="6.42578125" style="99" bestFit="1" customWidth="1"/>
    <col min="6928" max="6928" width="11" style="99" bestFit="1" customWidth="1"/>
    <col min="6929" max="6929" width="12.85546875" style="99" bestFit="1" customWidth="1"/>
    <col min="6930" max="6930" width="13.140625" style="99" bestFit="1" customWidth="1"/>
    <col min="6931" max="6931" width="9.140625" style="99" bestFit="1" customWidth="1"/>
    <col min="6932" max="6933" width="8.7109375" style="99" bestFit="1" customWidth="1"/>
    <col min="6934" max="6934" width="10.85546875" style="99" bestFit="1" customWidth="1"/>
    <col min="6935" max="6935" width="15.42578125" style="99" bestFit="1" customWidth="1"/>
    <col min="6936" max="6936" width="8.85546875" style="99" bestFit="1" customWidth="1"/>
    <col min="6937" max="6937" width="9.85546875" style="99" bestFit="1" customWidth="1"/>
    <col min="6938" max="6938" width="8.28515625" style="99" bestFit="1" customWidth="1"/>
    <col min="6939" max="6939" width="8.140625" style="99" bestFit="1" customWidth="1"/>
    <col min="6940" max="6940" width="9.7109375" style="99" bestFit="1" customWidth="1"/>
    <col min="6941" max="6941" width="8.28515625" style="99" bestFit="1" customWidth="1"/>
    <col min="6942" max="7168" width="7.85546875" style="99"/>
    <col min="7169" max="7169" width="5.7109375" style="99" customWidth="1"/>
    <col min="7170" max="7170" width="34.5703125" style="99" customWidth="1"/>
    <col min="7171" max="7171" width="9.140625" style="99" customWidth="1"/>
    <col min="7172" max="7172" width="6.42578125" style="99" bestFit="1" customWidth="1"/>
    <col min="7173" max="7173" width="7" style="99" bestFit="1" customWidth="1"/>
    <col min="7174" max="7174" width="7.140625" style="99" bestFit="1" customWidth="1"/>
    <col min="7175" max="7175" width="12.85546875" style="99" bestFit="1" customWidth="1"/>
    <col min="7176" max="7176" width="6" style="99" bestFit="1" customWidth="1"/>
    <col min="7177" max="7177" width="5.7109375" style="99" bestFit="1" customWidth="1"/>
    <col min="7178" max="7178" width="8.28515625" style="99" bestFit="1" customWidth="1"/>
    <col min="7179" max="7179" width="9.140625" style="99" bestFit="1" customWidth="1"/>
    <col min="7180" max="7180" width="10" style="99" bestFit="1" customWidth="1"/>
    <col min="7181" max="7181" width="11.5703125" style="99" bestFit="1" customWidth="1"/>
    <col min="7182" max="7182" width="10.42578125" style="99" bestFit="1" customWidth="1"/>
    <col min="7183" max="7183" width="6.42578125" style="99" bestFit="1" customWidth="1"/>
    <col min="7184" max="7184" width="11" style="99" bestFit="1" customWidth="1"/>
    <col min="7185" max="7185" width="12.85546875" style="99" bestFit="1" customWidth="1"/>
    <col min="7186" max="7186" width="13.140625" style="99" bestFit="1" customWidth="1"/>
    <col min="7187" max="7187" width="9.140625" style="99" bestFit="1" customWidth="1"/>
    <col min="7188" max="7189" width="8.7109375" style="99" bestFit="1" customWidth="1"/>
    <col min="7190" max="7190" width="10.85546875" style="99" bestFit="1" customWidth="1"/>
    <col min="7191" max="7191" width="15.42578125" style="99" bestFit="1" customWidth="1"/>
    <col min="7192" max="7192" width="8.85546875" style="99" bestFit="1" customWidth="1"/>
    <col min="7193" max="7193" width="9.85546875" style="99" bestFit="1" customWidth="1"/>
    <col min="7194" max="7194" width="8.28515625" style="99" bestFit="1" customWidth="1"/>
    <col min="7195" max="7195" width="8.140625" style="99" bestFit="1" customWidth="1"/>
    <col min="7196" max="7196" width="9.7109375" style="99" bestFit="1" customWidth="1"/>
    <col min="7197" max="7197" width="8.28515625" style="99" bestFit="1" customWidth="1"/>
    <col min="7198" max="7424" width="7.85546875" style="99"/>
    <col min="7425" max="7425" width="5.7109375" style="99" customWidth="1"/>
    <col min="7426" max="7426" width="34.5703125" style="99" customWidth="1"/>
    <col min="7427" max="7427" width="9.140625" style="99" customWidth="1"/>
    <col min="7428" max="7428" width="6.42578125" style="99" bestFit="1" customWidth="1"/>
    <col min="7429" max="7429" width="7" style="99" bestFit="1" customWidth="1"/>
    <col min="7430" max="7430" width="7.140625" style="99" bestFit="1" customWidth="1"/>
    <col min="7431" max="7431" width="12.85546875" style="99" bestFit="1" customWidth="1"/>
    <col min="7432" max="7432" width="6" style="99" bestFit="1" customWidth="1"/>
    <col min="7433" max="7433" width="5.7109375" style="99" bestFit="1" customWidth="1"/>
    <col min="7434" max="7434" width="8.28515625" style="99" bestFit="1" customWidth="1"/>
    <col min="7435" max="7435" width="9.140625" style="99" bestFit="1" customWidth="1"/>
    <col min="7436" max="7436" width="10" style="99" bestFit="1" customWidth="1"/>
    <col min="7437" max="7437" width="11.5703125" style="99" bestFit="1" customWidth="1"/>
    <col min="7438" max="7438" width="10.42578125" style="99" bestFit="1" customWidth="1"/>
    <col min="7439" max="7439" width="6.42578125" style="99" bestFit="1" customWidth="1"/>
    <col min="7440" max="7440" width="11" style="99" bestFit="1" customWidth="1"/>
    <col min="7441" max="7441" width="12.85546875" style="99" bestFit="1" customWidth="1"/>
    <col min="7442" max="7442" width="13.140625" style="99" bestFit="1" customWidth="1"/>
    <col min="7443" max="7443" width="9.140625" style="99" bestFit="1" customWidth="1"/>
    <col min="7444" max="7445" width="8.7109375" style="99" bestFit="1" customWidth="1"/>
    <col min="7446" max="7446" width="10.85546875" style="99" bestFit="1" customWidth="1"/>
    <col min="7447" max="7447" width="15.42578125" style="99" bestFit="1" customWidth="1"/>
    <col min="7448" max="7448" width="8.85546875" style="99" bestFit="1" customWidth="1"/>
    <col min="7449" max="7449" width="9.85546875" style="99" bestFit="1" customWidth="1"/>
    <col min="7450" max="7450" width="8.28515625" style="99" bestFit="1" customWidth="1"/>
    <col min="7451" max="7451" width="8.140625" style="99" bestFit="1" customWidth="1"/>
    <col min="7452" max="7452" width="9.7109375" style="99" bestFit="1" customWidth="1"/>
    <col min="7453" max="7453" width="8.28515625" style="99" bestFit="1" customWidth="1"/>
    <col min="7454" max="7680" width="7.85546875" style="99"/>
    <col min="7681" max="7681" width="5.7109375" style="99" customWidth="1"/>
    <col min="7682" max="7682" width="34.5703125" style="99" customWidth="1"/>
    <col min="7683" max="7683" width="9.140625" style="99" customWidth="1"/>
    <col min="7684" max="7684" width="6.42578125" style="99" bestFit="1" customWidth="1"/>
    <col min="7685" max="7685" width="7" style="99" bestFit="1" customWidth="1"/>
    <col min="7686" max="7686" width="7.140625" style="99" bestFit="1" customWidth="1"/>
    <col min="7687" max="7687" width="12.85546875" style="99" bestFit="1" customWidth="1"/>
    <col min="7688" max="7688" width="6" style="99" bestFit="1" customWidth="1"/>
    <col min="7689" max="7689" width="5.7109375" style="99" bestFit="1" customWidth="1"/>
    <col min="7690" max="7690" width="8.28515625" style="99" bestFit="1" customWidth="1"/>
    <col min="7691" max="7691" width="9.140625" style="99" bestFit="1" customWidth="1"/>
    <col min="7692" max="7692" width="10" style="99" bestFit="1" customWidth="1"/>
    <col min="7693" max="7693" width="11.5703125" style="99" bestFit="1" customWidth="1"/>
    <col min="7694" max="7694" width="10.42578125" style="99" bestFit="1" customWidth="1"/>
    <col min="7695" max="7695" width="6.42578125" style="99" bestFit="1" customWidth="1"/>
    <col min="7696" max="7696" width="11" style="99" bestFit="1" customWidth="1"/>
    <col min="7697" max="7697" width="12.85546875" style="99" bestFit="1" customWidth="1"/>
    <col min="7698" max="7698" width="13.140625" style="99" bestFit="1" customWidth="1"/>
    <col min="7699" max="7699" width="9.140625" style="99" bestFit="1" customWidth="1"/>
    <col min="7700" max="7701" width="8.7109375" style="99" bestFit="1" customWidth="1"/>
    <col min="7702" max="7702" width="10.85546875" style="99" bestFit="1" customWidth="1"/>
    <col min="7703" max="7703" width="15.42578125" style="99" bestFit="1" customWidth="1"/>
    <col min="7704" max="7704" width="8.85546875" style="99" bestFit="1" customWidth="1"/>
    <col min="7705" max="7705" width="9.85546875" style="99" bestFit="1" customWidth="1"/>
    <col min="7706" max="7706" width="8.28515625" style="99" bestFit="1" customWidth="1"/>
    <col min="7707" max="7707" width="8.140625" style="99" bestFit="1" customWidth="1"/>
    <col min="7708" max="7708" width="9.7109375" style="99" bestFit="1" customWidth="1"/>
    <col min="7709" max="7709" width="8.28515625" style="99" bestFit="1" customWidth="1"/>
    <col min="7710" max="7936" width="7.85546875" style="99"/>
    <col min="7937" max="7937" width="5.7109375" style="99" customWidth="1"/>
    <col min="7938" max="7938" width="34.5703125" style="99" customWidth="1"/>
    <col min="7939" max="7939" width="9.140625" style="99" customWidth="1"/>
    <col min="7940" max="7940" width="6.42578125" style="99" bestFit="1" customWidth="1"/>
    <col min="7941" max="7941" width="7" style="99" bestFit="1" customWidth="1"/>
    <col min="7942" max="7942" width="7.140625" style="99" bestFit="1" customWidth="1"/>
    <col min="7943" max="7943" width="12.85546875" style="99" bestFit="1" customWidth="1"/>
    <col min="7944" max="7944" width="6" style="99" bestFit="1" customWidth="1"/>
    <col min="7945" max="7945" width="5.7109375" style="99" bestFit="1" customWidth="1"/>
    <col min="7946" max="7946" width="8.28515625" style="99" bestFit="1" customWidth="1"/>
    <col min="7947" max="7947" width="9.140625" style="99" bestFit="1" customWidth="1"/>
    <col min="7948" max="7948" width="10" style="99" bestFit="1" customWidth="1"/>
    <col min="7949" max="7949" width="11.5703125" style="99" bestFit="1" customWidth="1"/>
    <col min="7950" max="7950" width="10.42578125" style="99" bestFit="1" customWidth="1"/>
    <col min="7951" max="7951" width="6.42578125" style="99" bestFit="1" customWidth="1"/>
    <col min="7952" max="7952" width="11" style="99" bestFit="1" customWidth="1"/>
    <col min="7953" max="7953" width="12.85546875" style="99" bestFit="1" customWidth="1"/>
    <col min="7954" max="7954" width="13.140625" style="99" bestFit="1" customWidth="1"/>
    <col min="7955" max="7955" width="9.140625" style="99" bestFit="1" customWidth="1"/>
    <col min="7956" max="7957" width="8.7109375" style="99" bestFit="1" customWidth="1"/>
    <col min="7958" max="7958" width="10.85546875" style="99" bestFit="1" customWidth="1"/>
    <col min="7959" max="7959" width="15.42578125" style="99" bestFit="1" customWidth="1"/>
    <col min="7960" max="7960" width="8.85546875" style="99" bestFit="1" customWidth="1"/>
    <col min="7961" max="7961" width="9.85546875" style="99" bestFit="1" customWidth="1"/>
    <col min="7962" max="7962" width="8.28515625" style="99" bestFit="1" customWidth="1"/>
    <col min="7963" max="7963" width="8.140625" style="99" bestFit="1" customWidth="1"/>
    <col min="7964" max="7964" width="9.7109375" style="99" bestFit="1" customWidth="1"/>
    <col min="7965" max="7965" width="8.28515625" style="99" bestFit="1" customWidth="1"/>
    <col min="7966" max="8192" width="7.85546875" style="99"/>
    <col min="8193" max="8193" width="5.7109375" style="99" customWidth="1"/>
    <col min="8194" max="8194" width="34.5703125" style="99" customWidth="1"/>
    <col min="8195" max="8195" width="9.140625" style="99" customWidth="1"/>
    <col min="8196" max="8196" width="6.42578125" style="99" bestFit="1" customWidth="1"/>
    <col min="8197" max="8197" width="7" style="99" bestFit="1" customWidth="1"/>
    <col min="8198" max="8198" width="7.140625" style="99" bestFit="1" customWidth="1"/>
    <col min="8199" max="8199" width="12.85546875" style="99" bestFit="1" customWidth="1"/>
    <col min="8200" max="8200" width="6" style="99" bestFit="1" customWidth="1"/>
    <col min="8201" max="8201" width="5.7109375" style="99" bestFit="1" customWidth="1"/>
    <col min="8202" max="8202" width="8.28515625" style="99" bestFit="1" customWidth="1"/>
    <col min="8203" max="8203" width="9.140625" style="99" bestFit="1" customWidth="1"/>
    <col min="8204" max="8204" width="10" style="99" bestFit="1" customWidth="1"/>
    <col min="8205" max="8205" width="11.5703125" style="99" bestFit="1" customWidth="1"/>
    <col min="8206" max="8206" width="10.42578125" style="99" bestFit="1" customWidth="1"/>
    <col min="8207" max="8207" width="6.42578125" style="99" bestFit="1" customWidth="1"/>
    <col min="8208" max="8208" width="11" style="99" bestFit="1" customWidth="1"/>
    <col min="8209" max="8209" width="12.85546875" style="99" bestFit="1" customWidth="1"/>
    <col min="8210" max="8210" width="13.140625" style="99" bestFit="1" customWidth="1"/>
    <col min="8211" max="8211" width="9.140625" style="99" bestFit="1" customWidth="1"/>
    <col min="8212" max="8213" width="8.7109375" style="99" bestFit="1" customWidth="1"/>
    <col min="8214" max="8214" width="10.85546875" style="99" bestFit="1" customWidth="1"/>
    <col min="8215" max="8215" width="15.42578125" style="99" bestFit="1" customWidth="1"/>
    <col min="8216" max="8216" width="8.85546875" style="99" bestFit="1" customWidth="1"/>
    <col min="8217" max="8217" width="9.85546875" style="99" bestFit="1" customWidth="1"/>
    <col min="8218" max="8218" width="8.28515625" style="99" bestFit="1" customWidth="1"/>
    <col min="8219" max="8219" width="8.140625" style="99" bestFit="1" customWidth="1"/>
    <col min="8220" max="8220" width="9.7109375" style="99" bestFit="1" customWidth="1"/>
    <col min="8221" max="8221" width="8.28515625" style="99" bestFit="1" customWidth="1"/>
    <col min="8222" max="8448" width="7.85546875" style="99"/>
    <col min="8449" max="8449" width="5.7109375" style="99" customWidth="1"/>
    <col min="8450" max="8450" width="34.5703125" style="99" customWidth="1"/>
    <col min="8451" max="8451" width="9.140625" style="99" customWidth="1"/>
    <col min="8452" max="8452" width="6.42578125" style="99" bestFit="1" customWidth="1"/>
    <col min="8453" max="8453" width="7" style="99" bestFit="1" customWidth="1"/>
    <col min="8454" max="8454" width="7.140625" style="99" bestFit="1" customWidth="1"/>
    <col min="8455" max="8455" width="12.85546875" style="99" bestFit="1" customWidth="1"/>
    <col min="8456" max="8456" width="6" style="99" bestFit="1" customWidth="1"/>
    <col min="8457" max="8457" width="5.7109375" style="99" bestFit="1" customWidth="1"/>
    <col min="8458" max="8458" width="8.28515625" style="99" bestFit="1" customWidth="1"/>
    <col min="8459" max="8459" width="9.140625" style="99" bestFit="1" customWidth="1"/>
    <col min="8460" max="8460" width="10" style="99" bestFit="1" customWidth="1"/>
    <col min="8461" max="8461" width="11.5703125" style="99" bestFit="1" customWidth="1"/>
    <col min="8462" max="8462" width="10.42578125" style="99" bestFit="1" customWidth="1"/>
    <col min="8463" max="8463" width="6.42578125" style="99" bestFit="1" customWidth="1"/>
    <col min="8464" max="8464" width="11" style="99" bestFit="1" customWidth="1"/>
    <col min="8465" max="8465" width="12.85546875" style="99" bestFit="1" customWidth="1"/>
    <col min="8466" max="8466" width="13.140625" style="99" bestFit="1" customWidth="1"/>
    <col min="8467" max="8467" width="9.140625" style="99" bestFit="1" customWidth="1"/>
    <col min="8468" max="8469" width="8.7109375" style="99" bestFit="1" customWidth="1"/>
    <col min="8470" max="8470" width="10.85546875" style="99" bestFit="1" customWidth="1"/>
    <col min="8471" max="8471" width="15.42578125" style="99" bestFit="1" customWidth="1"/>
    <col min="8472" max="8472" width="8.85546875" style="99" bestFit="1" customWidth="1"/>
    <col min="8473" max="8473" width="9.85546875" style="99" bestFit="1" customWidth="1"/>
    <col min="8474" max="8474" width="8.28515625" style="99" bestFit="1" customWidth="1"/>
    <col min="8475" max="8475" width="8.140625" style="99" bestFit="1" customWidth="1"/>
    <col min="8476" max="8476" width="9.7109375" style="99" bestFit="1" customWidth="1"/>
    <col min="8477" max="8477" width="8.28515625" style="99" bestFit="1" customWidth="1"/>
    <col min="8478" max="8704" width="7.85546875" style="99"/>
    <col min="8705" max="8705" width="5.7109375" style="99" customWidth="1"/>
    <col min="8706" max="8706" width="34.5703125" style="99" customWidth="1"/>
    <col min="8707" max="8707" width="9.140625" style="99" customWidth="1"/>
    <col min="8708" max="8708" width="6.42578125" style="99" bestFit="1" customWidth="1"/>
    <col min="8709" max="8709" width="7" style="99" bestFit="1" customWidth="1"/>
    <col min="8710" max="8710" width="7.140625" style="99" bestFit="1" customWidth="1"/>
    <col min="8711" max="8711" width="12.85546875" style="99" bestFit="1" customWidth="1"/>
    <col min="8712" max="8712" width="6" style="99" bestFit="1" customWidth="1"/>
    <col min="8713" max="8713" width="5.7109375" style="99" bestFit="1" customWidth="1"/>
    <col min="8714" max="8714" width="8.28515625" style="99" bestFit="1" customWidth="1"/>
    <col min="8715" max="8715" width="9.140625" style="99" bestFit="1" customWidth="1"/>
    <col min="8716" max="8716" width="10" style="99" bestFit="1" customWidth="1"/>
    <col min="8717" max="8717" width="11.5703125" style="99" bestFit="1" customWidth="1"/>
    <col min="8718" max="8718" width="10.42578125" style="99" bestFit="1" customWidth="1"/>
    <col min="8719" max="8719" width="6.42578125" style="99" bestFit="1" customWidth="1"/>
    <col min="8720" max="8720" width="11" style="99" bestFit="1" customWidth="1"/>
    <col min="8721" max="8721" width="12.85546875" style="99" bestFit="1" customWidth="1"/>
    <col min="8722" max="8722" width="13.140625" style="99" bestFit="1" customWidth="1"/>
    <col min="8723" max="8723" width="9.140625" style="99" bestFit="1" customWidth="1"/>
    <col min="8724" max="8725" width="8.7109375" style="99" bestFit="1" customWidth="1"/>
    <col min="8726" max="8726" width="10.85546875" style="99" bestFit="1" customWidth="1"/>
    <col min="8727" max="8727" width="15.42578125" style="99" bestFit="1" customWidth="1"/>
    <col min="8728" max="8728" width="8.85546875" style="99" bestFit="1" customWidth="1"/>
    <col min="8729" max="8729" width="9.85546875" style="99" bestFit="1" customWidth="1"/>
    <col min="8730" max="8730" width="8.28515625" style="99" bestFit="1" customWidth="1"/>
    <col min="8731" max="8731" width="8.140625" style="99" bestFit="1" customWidth="1"/>
    <col min="8732" max="8732" width="9.7109375" style="99" bestFit="1" customWidth="1"/>
    <col min="8733" max="8733" width="8.28515625" style="99" bestFit="1" customWidth="1"/>
    <col min="8734" max="8960" width="7.85546875" style="99"/>
    <col min="8961" max="8961" width="5.7109375" style="99" customWidth="1"/>
    <col min="8962" max="8962" width="34.5703125" style="99" customWidth="1"/>
    <col min="8963" max="8963" width="9.140625" style="99" customWidth="1"/>
    <col min="8964" max="8964" width="6.42578125" style="99" bestFit="1" customWidth="1"/>
    <col min="8965" max="8965" width="7" style="99" bestFit="1" customWidth="1"/>
    <col min="8966" max="8966" width="7.140625" style="99" bestFit="1" customWidth="1"/>
    <col min="8967" max="8967" width="12.85546875" style="99" bestFit="1" customWidth="1"/>
    <col min="8968" max="8968" width="6" style="99" bestFit="1" customWidth="1"/>
    <col min="8969" max="8969" width="5.7109375" style="99" bestFit="1" customWidth="1"/>
    <col min="8970" max="8970" width="8.28515625" style="99" bestFit="1" customWidth="1"/>
    <col min="8971" max="8971" width="9.140625" style="99" bestFit="1" customWidth="1"/>
    <col min="8972" max="8972" width="10" style="99" bestFit="1" customWidth="1"/>
    <col min="8973" max="8973" width="11.5703125" style="99" bestFit="1" customWidth="1"/>
    <col min="8974" max="8974" width="10.42578125" style="99" bestFit="1" customWidth="1"/>
    <col min="8975" max="8975" width="6.42578125" style="99" bestFit="1" customWidth="1"/>
    <col min="8976" max="8976" width="11" style="99" bestFit="1" customWidth="1"/>
    <col min="8977" max="8977" width="12.85546875" style="99" bestFit="1" customWidth="1"/>
    <col min="8978" max="8978" width="13.140625" style="99" bestFit="1" customWidth="1"/>
    <col min="8979" max="8979" width="9.140625" style="99" bestFit="1" customWidth="1"/>
    <col min="8980" max="8981" width="8.7109375" style="99" bestFit="1" customWidth="1"/>
    <col min="8982" max="8982" width="10.85546875" style="99" bestFit="1" customWidth="1"/>
    <col min="8983" max="8983" width="15.42578125" style="99" bestFit="1" customWidth="1"/>
    <col min="8984" max="8984" width="8.85546875" style="99" bestFit="1" customWidth="1"/>
    <col min="8985" max="8985" width="9.85546875" style="99" bestFit="1" customWidth="1"/>
    <col min="8986" max="8986" width="8.28515625" style="99" bestFit="1" customWidth="1"/>
    <col min="8987" max="8987" width="8.140625" style="99" bestFit="1" customWidth="1"/>
    <col min="8988" max="8988" width="9.7109375" style="99" bestFit="1" customWidth="1"/>
    <col min="8989" max="8989" width="8.28515625" style="99" bestFit="1" customWidth="1"/>
    <col min="8990" max="9216" width="7.85546875" style="99"/>
    <col min="9217" max="9217" width="5.7109375" style="99" customWidth="1"/>
    <col min="9218" max="9218" width="34.5703125" style="99" customWidth="1"/>
    <col min="9219" max="9219" width="9.140625" style="99" customWidth="1"/>
    <col min="9220" max="9220" width="6.42578125" style="99" bestFit="1" customWidth="1"/>
    <col min="9221" max="9221" width="7" style="99" bestFit="1" customWidth="1"/>
    <col min="9222" max="9222" width="7.140625" style="99" bestFit="1" customWidth="1"/>
    <col min="9223" max="9223" width="12.85546875" style="99" bestFit="1" customWidth="1"/>
    <col min="9224" max="9224" width="6" style="99" bestFit="1" customWidth="1"/>
    <col min="9225" max="9225" width="5.7109375" style="99" bestFit="1" customWidth="1"/>
    <col min="9226" max="9226" width="8.28515625" style="99" bestFit="1" customWidth="1"/>
    <col min="9227" max="9227" width="9.140625" style="99" bestFit="1" customWidth="1"/>
    <col min="9228" max="9228" width="10" style="99" bestFit="1" customWidth="1"/>
    <col min="9229" max="9229" width="11.5703125" style="99" bestFit="1" customWidth="1"/>
    <col min="9230" max="9230" width="10.42578125" style="99" bestFit="1" customWidth="1"/>
    <col min="9231" max="9231" width="6.42578125" style="99" bestFit="1" customWidth="1"/>
    <col min="9232" max="9232" width="11" style="99" bestFit="1" customWidth="1"/>
    <col min="9233" max="9233" width="12.85546875" style="99" bestFit="1" customWidth="1"/>
    <col min="9234" max="9234" width="13.140625" style="99" bestFit="1" customWidth="1"/>
    <col min="9235" max="9235" width="9.140625" style="99" bestFit="1" customWidth="1"/>
    <col min="9236" max="9237" width="8.7109375" style="99" bestFit="1" customWidth="1"/>
    <col min="9238" max="9238" width="10.85546875" style="99" bestFit="1" customWidth="1"/>
    <col min="9239" max="9239" width="15.42578125" style="99" bestFit="1" customWidth="1"/>
    <col min="9240" max="9240" width="8.85546875" style="99" bestFit="1" customWidth="1"/>
    <col min="9241" max="9241" width="9.85546875" style="99" bestFit="1" customWidth="1"/>
    <col min="9242" max="9242" width="8.28515625" style="99" bestFit="1" customWidth="1"/>
    <col min="9243" max="9243" width="8.140625" style="99" bestFit="1" customWidth="1"/>
    <col min="9244" max="9244" width="9.7109375" style="99" bestFit="1" customWidth="1"/>
    <col min="9245" max="9245" width="8.28515625" style="99" bestFit="1" customWidth="1"/>
    <col min="9246" max="9472" width="7.85546875" style="99"/>
    <col min="9473" max="9473" width="5.7109375" style="99" customWidth="1"/>
    <col min="9474" max="9474" width="34.5703125" style="99" customWidth="1"/>
    <col min="9475" max="9475" width="9.140625" style="99" customWidth="1"/>
    <col min="9476" max="9476" width="6.42578125" style="99" bestFit="1" customWidth="1"/>
    <col min="9477" max="9477" width="7" style="99" bestFit="1" customWidth="1"/>
    <col min="9478" max="9478" width="7.140625" style="99" bestFit="1" customWidth="1"/>
    <col min="9479" max="9479" width="12.85546875" style="99" bestFit="1" customWidth="1"/>
    <col min="9480" max="9480" width="6" style="99" bestFit="1" customWidth="1"/>
    <col min="9481" max="9481" width="5.7109375" style="99" bestFit="1" customWidth="1"/>
    <col min="9482" max="9482" width="8.28515625" style="99" bestFit="1" customWidth="1"/>
    <col min="9483" max="9483" width="9.140625" style="99" bestFit="1" customWidth="1"/>
    <col min="9484" max="9484" width="10" style="99" bestFit="1" customWidth="1"/>
    <col min="9485" max="9485" width="11.5703125" style="99" bestFit="1" customWidth="1"/>
    <col min="9486" max="9486" width="10.42578125" style="99" bestFit="1" customWidth="1"/>
    <col min="9487" max="9487" width="6.42578125" style="99" bestFit="1" customWidth="1"/>
    <col min="9488" max="9488" width="11" style="99" bestFit="1" customWidth="1"/>
    <col min="9489" max="9489" width="12.85546875" style="99" bestFit="1" customWidth="1"/>
    <col min="9490" max="9490" width="13.140625" style="99" bestFit="1" customWidth="1"/>
    <col min="9491" max="9491" width="9.140625" style="99" bestFit="1" customWidth="1"/>
    <col min="9492" max="9493" width="8.7109375" style="99" bestFit="1" customWidth="1"/>
    <col min="9494" max="9494" width="10.85546875" style="99" bestFit="1" customWidth="1"/>
    <col min="9495" max="9495" width="15.42578125" style="99" bestFit="1" customWidth="1"/>
    <col min="9496" max="9496" width="8.85546875" style="99" bestFit="1" customWidth="1"/>
    <col min="9497" max="9497" width="9.85546875" style="99" bestFit="1" customWidth="1"/>
    <col min="9498" max="9498" width="8.28515625" style="99" bestFit="1" customWidth="1"/>
    <col min="9499" max="9499" width="8.140625" style="99" bestFit="1" customWidth="1"/>
    <col min="9500" max="9500" width="9.7109375" style="99" bestFit="1" customWidth="1"/>
    <col min="9501" max="9501" width="8.28515625" style="99" bestFit="1" customWidth="1"/>
    <col min="9502" max="9728" width="7.85546875" style="99"/>
    <col min="9729" max="9729" width="5.7109375" style="99" customWidth="1"/>
    <col min="9730" max="9730" width="34.5703125" style="99" customWidth="1"/>
    <col min="9731" max="9731" width="9.140625" style="99" customWidth="1"/>
    <col min="9732" max="9732" width="6.42578125" style="99" bestFit="1" customWidth="1"/>
    <col min="9733" max="9733" width="7" style="99" bestFit="1" customWidth="1"/>
    <col min="9734" max="9734" width="7.140625" style="99" bestFit="1" customWidth="1"/>
    <col min="9735" max="9735" width="12.85546875" style="99" bestFit="1" customWidth="1"/>
    <col min="9736" max="9736" width="6" style="99" bestFit="1" customWidth="1"/>
    <col min="9737" max="9737" width="5.7109375" style="99" bestFit="1" customWidth="1"/>
    <col min="9738" max="9738" width="8.28515625" style="99" bestFit="1" customWidth="1"/>
    <col min="9739" max="9739" width="9.140625" style="99" bestFit="1" customWidth="1"/>
    <col min="9740" max="9740" width="10" style="99" bestFit="1" customWidth="1"/>
    <col min="9741" max="9741" width="11.5703125" style="99" bestFit="1" customWidth="1"/>
    <col min="9742" max="9742" width="10.42578125" style="99" bestFit="1" customWidth="1"/>
    <col min="9743" max="9743" width="6.42578125" style="99" bestFit="1" customWidth="1"/>
    <col min="9744" max="9744" width="11" style="99" bestFit="1" customWidth="1"/>
    <col min="9745" max="9745" width="12.85546875" style="99" bestFit="1" customWidth="1"/>
    <col min="9746" max="9746" width="13.140625" style="99" bestFit="1" customWidth="1"/>
    <col min="9747" max="9747" width="9.140625" style="99" bestFit="1" customWidth="1"/>
    <col min="9748" max="9749" width="8.7109375" style="99" bestFit="1" customWidth="1"/>
    <col min="9750" max="9750" width="10.85546875" style="99" bestFit="1" customWidth="1"/>
    <col min="9751" max="9751" width="15.42578125" style="99" bestFit="1" customWidth="1"/>
    <col min="9752" max="9752" width="8.85546875" style="99" bestFit="1" customWidth="1"/>
    <col min="9753" max="9753" width="9.85546875" style="99" bestFit="1" customWidth="1"/>
    <col min="9754" max="9754" width="8.28515625" style="99" bestFit="1" customWidth="1"/>
    <col min="9755" max="9755" width="8.140625" style="99" bestFit="1" customWidth="1"/>
    <col min="9756" max="9756" width="9.7109375" style="99" bestFit="1" customWidth="1"/>
    <col min="9757" max="9757" width="8.28515625" style="99" bestFit="1" customWidth="1"/>
    <col min="9758" max="9984" width="7.85546875" style="99"/>
    <col min="9985" max="9985" width="5.7109375" style="99" customWidth="1"/>
    <col min="9986" max="9986" width="34.5703125" style="99" customWidth="1"/>
    <col min="9987" max="9987" width="9.140625" style="99" customWidth="1"/>
    <col min="9988" max="9988" width="6.42578125" style="99" bestFit="1" customWidth="1"/>
    <col min="9989" max="9989" width="7" style="99" bestFit="1" customWidth="1"/>
    <col min="9990" max="9990" width="7.140625" style="99" bestFit="1" customWidth="1"/>
    <col min="9991" max="9991" width="12.85546875" style="99" bestFit="1" customWidth="1"/>
    <col min="9992" max="9992" width="6" style="99" bestFit="1" customWidth="1"/>
    <col min="9993" max="9993" width="5.7109375" style="99" bestFit="1" customWidth="1"/>
    <col min="9994" max="9994" width="8.28515625" style="99" bestFit="1" customWidth="1"/>
    <col min="9995" max="9995" width="9.140625" style="99" bestFit="1" customWidth="1"/>
    <col min="9996" max="9996" width="10" style="99" bestFit="1" customWidth="1"/>
    <col min="9997" max="9997" width="11.5703125" style="99" bestFit="1" customWidth="1"/>
    <col min="9998" max="9998" width="10.42578125" style="99" bestFit="1" customWidth="1"/>
    <col min="9999" max="9999" width="6.42578125" style="99" bestFit="1" customWidth="1"/>
    <col min="10000" max="10000" width="11" style="99" bestFit="1" customWidth="1"/>
    <col min="10001" max="10001" width="12.85546875" style="99" bestFit="1" customWidth="1"/>
    <col min="10002" max="10002" width="13.140625" style="99" bestFit="1" customWidth="1"/>
    <col min="10003" max="10003" width="9.140625" style="99" bestFit="1" customWidth="1"/>
    <col min="10004" max="10005" width="8.7109375" style="99" bestFit="1" customWidth="1"/>
    <col min="10006" max="10006" width="10.85546875" style="99" bestFit="1" customWidth="1"/>
    <col min="10007" max="10007" width="15.42578125" style="99" bestFit="1" customWidth="1"/>
    <col min="10008" max="10008" width="8.85546875" style="99" bestFit="1" customWidth="1"/>
    <col min="10009" max="10009" width="9.85546875" style="99" bestFit="1" customWidth="1"/>
    <col min="10010" max="10010" width="8.28515625" style="99" bestFit="1" customWidth="1"/>
    <col min="10011" max="10011" width="8.140625" style="99" bestFit="1" customWidth="1"/>
    <col min="10012" max="10012" width="9.7109375" style="99" bestFit="1" customWidth="1"/>
    <col min="10013" max="10013" width="8.28515625" style="99" bestFit="1" customWidth="1"/>
    <col min="10014" max="10240" width="7.85546875" style="99"/>
    <col min="10241" max="10241" width="5.7109375" style="99" customWidth="1"/>
    <col min="10242" max="10242" width="34.5703125" style="99" customWidth="1"/>
    <col min="10243" max="10243" width="9.140625" style="99" customWidth="1"/>
    <col min="10244" max="10244" width="6.42578125" style="99" bestFit="1" customWidth="1"/>
    <col min="10245" max="10245" width="7" style="99" bestFit="1" customWidth="1"/>
    <col min="10246" max="10246" width="7.140625" style="99" bestFit="1" customWidth="1"/>
    <col min="10247" max="10247" width="12.85546875" style="99" bestFit="1" customWidth="1"/>
    <col min="10248" max="10248" width="6" style="99" bestFit="1" customWidth="1"/>
    <col min="10249" max="10249" width="5.7109375" style="99" bestFit="1" customWidth="1"/>
    <col min="10250" max="10250" width="8.28515625" style="99" bestFit="1" customWidth="1"/>
    <col min="10251" max="10251" width="9.140625" style="99" bestFit="1" customWidth="1"/>
    <col min="10252" max="10252" width="10" style="99" bestFit="1" customWidth="1"/>
    <col min="10253" max="10253" width="11.5703125" style="99" bestFit="1" customWidth="1"/>
    <col min="10254" max="10254" width="10.42578125" style="99" bestFit="1" customWidth="1"/>
    <col min="10255" max="10255" width="6.42578125" style="99" bestFit="1" customWidth="1"/>
    <col min="10256" max="10256" width="11" style="99" bestFit="1" customWidth="1"/>
    <col min="10257" max="10257" width="12.85546875" style="99" bestFit="1" customWidth="1"/>
    <col min="10258" max="10258" width="13.140625" style="99" bestFit="1" customWidth="1"/>
    <col min="10259" max="10259" width="9.140625" style="99" bestFit="1" customWidth="1"/>
    <col min="10260" max="10261" width="8.7109375" style="99" bestFit="1" customWidth="1"/>
    <col min="10262" max="10262" width="10.85546875" style="99" bestFit="1" customWidth="1"/>
    <col min="10263" max="10263" width="15.42578125" style="99" bestFit="1" customWidth="1"/>
    <col min="10264" max="10264" width="8.85546875" style="99" bestFit="1" customWidth="1"/>
    <col min="10265" max="10265" width="9.85546875" style="99" bestFit="1" customWidth="1"/>
    <col min="10266" max="10266" width="8.28515625" style="99" bestFit="1" customWidth="1"/>
    <col min="10267" max="10267" width="8.140625" style="99" bestFit="1" customWidth="1"/>
    <col min="10268" max="10268" width="9.7109375" style="99" bestFit="1" customWidth="1"/>
    <col min="10269" max="10269" width="8.28515625" style="99" bestFit="1" customWidth="1"/>
    <col min="10270" max="10496" width="7.85546875" style="99"/>
    <col min="10497" max="10497" width="5.7109375" style="99" customWidth="1"/>
    <col min="10498" max="10498" width="34.5703125" style="99" customWidth="1"/>
    <col min="10499" max="10499" width="9.140625" style="99" customWidth="1"/>
    <col min="10500" max="10500" width="6.42578125" style="99" bestFit="1" customWidth="1"/>
    <col min="10501" max="10501" width="7" style="99" bestFit="1" customWidth="1"/>
    <col min="10502" max="10502" width="7.140625" style="99" bestFit="1" customWidth="1"/>
    <col min="10503" max="10503" width="12.85546875" style="99" bestFit="1" customWidth="1"/>
    <col min="10504" max="10504" width="6" style="99" bestFit="1" customWidth="1"/>
    <col min="10505" max="10505" width="5.7109375" style="99" bestFit="1" customWidth="1"/>
    <col min="10506" max="10506" width="8.28515625" style="99" bestFit="1" customWidth="1"/>
    <col min="10507" max="10507" width="9.140625" style="99" bestFit="1" customWidth="1"/>
    <col min="10508" max="10508" width="10" style="99" bestFit="1" customWidth="1"/>
    <col min="10509" max="10509" width="11.5703125" style="99" bestFit="1" customWidth="1"/>
    <col min="10510" max="10510" width="10.42578125" style="99" bestFit="1" customWidth="1"/>
    <col min="10511" max="10511" width="6.42578125" style="99" bestFit="1" customWidth="1"/>
    <col min="10512" max="10512" width="11" style="99" bestFit="1" customWidth="1"/>
    <col min="10513" max="10513" width="12.85546875" style="99" bestFit="1" customWidth="1"/>
    <col min="10514" max="10514" width="13.140625" style="99" bestFit="1" customWidth="1"/>
    <col min="10515" max="10515" width="9.140625" style="99" bestFit="1" customWidth="1"/>
    <col min="10516" max="10517" width="8.7109375" style="99" bestFit="1" customWidth="1"/>
    <col min="10518" max="10518" width="10.85546875" style="99" bestFit="1" customWidth="1"/>
    <col min="10519" max="10519" width="15.42578125" style="99" bestFit="1" customWidth="1"/>
    <col min="10520" max="10520" width="8.85546875" style="99" bestFit="1" customWidth="1"/>
    <col min="10521" max="10521" width="9.85546875" style="99" bestFit="1" customWidth="1"/>
    <col min="10522" max="10522" width="8.28515625" style="99" bestFit="1" customWidth="1"/>
    <col min="10523" max="10523" width="8.140625" style="99" bestFit="1" customWidth="1"/>
    <col min="10524" max="10524" width="9.7109375" style="99" bestFit="1" customWidth="1"/>
    <col min="10525" max="10525" width="8.28515625" style="99" bestFit="1" customWidth="1"/>
    <col min="10526" max="10752" width="7.85546875" style="99"/>
    <col min="10753" max="10753" width="5.7109375" style="99" customWidth="1"/>
    <col min="10754" max="10754" width="34.5703125" style="99" customWidth="1"/>
    <col min="10755" max="10755" width="9.140625" style="99" customWidth="1"/>
    <col min="10756" max="10756" width="6.42578125" style="99" bestFit="1" customWidth="1"/>
    <col min="10757" max="10757" width="7" style="99" bestFit="1" customWidth="1"/>
    <col min="10758" max="10758" width="7.140625" style="99" bestFit="1" customWidth="1"/>
    <col min="10759" max="10759" width="12.85546875" style="99" bestFit="1" customWidth="1"/>
    <col min="10760" max="10760" width="6" style="99" bestFit="1" customWidth="1"/>
    <col min="10761" max="10761" width="5.7109375" style="99" bestFit="1" customWidth="1"/>
    <col min="10762" max="10762" width="8.28515625" style="99" bestFit="1" customWidth="1"/>
    <col min="10763" max="10763" width="9.140625" style="99" bestFit="1" customWidth="1"/>
    <col min="10764" max="10764" width="10" style="99" bestFit="1" customWidth="1"/>
    <col min="10765" max="10765" width="11.5703125" style="99" bestFit="1" customWidth="1"/>
    <col min="10766" max="10766" width="10.42578125" style="99" bestFit="1" customWidth="1"/>
    <col min="10767" max="10767" width="6.42578125" style="99" bestFit="1" customWidth="1"/>
    <col min="10768" max="10768" width="11" style="99" bestFit="1" customWidth="1"/>
    <col min="10769" max="10769" width="12.85546875" style="99" bestFit="1" customWidth="1"/>
    <col min="10770" max="10770" width="13.140625" style="99" bestFit="1" customWidth="1"/>
    <col min="10771" max="10771" width="9.140625" style="99" bestFit="1" customWidth="1"/>
    <col min="10772" max="10773" width="8.7109375" style="99" bestFit="1" customWidth="1"/>
    <col min="10774" max="10774" width="10.85546875" style="99" bestFit="1" customWidth="1"/>
    <col min="10775" max="10775" width="15.42578125" style="99" bestFit="1" customWidth="1"/>
    <col min="10776" max="10776" width="8.85546875" style="99" bestFit="1" customWidth="1"/>
    <col min="10777" max="10777" width="9.85546875" style="99" bestFit="1" customWidth="1"/>
    <col min="10778" max="10778" width="8.28515625" style="99" bestFit="1" customWidth="1"/>
    <col min="10779" max="10779" width="8.140625" style="99" bestFit="1" customWidth="1"/>
    <col min="10780" max="10780" width="9.7109375" style="99" bestFit="1" customWidth="1"/>
    <col min="10781" max="10781" width="8.28515625" style="99" bestFit="1" customWidth="1"/>
    <col min="10782" max="11008" width="7.85546875" style="99"/>
    <col min="11009" max="11009" width="5.7109375" style="99" customWidth="1"/>
    <col min="11010" max="11010" width="34.5703125" style="99" customWidth="1"/>
    <col min="11011" max="11011" width="9.140625" style="99" customWidth="1"/>
    <col min="11012" max="11012" width="6.42578125" style="99" bestFit="1" customWidth="1"/>
    <col min="11013" max="11013" width="7" style="99" bestFit="1" customWidth="1"/>
    <col min="11014" max="11014" width="7.140625" style="99" bestFit="1" customWidth="1"/>
    <col min="11015" max="11015" width="12.85546875" style="99" bestFit="1" customWidth="1"/>
    <col min="11016" max="11016" width="6" style="99" bestFit="1" customWidth="1"/>
    <col min="11017" max="11017" width="5.7109375" style="99" bestFit="1" customWidth="1"/>
    <col min="11018" max="11018" width="8.28515625" style="99" bestFit="1" customWidth="1"/>
    <col min="11019" max="11019" width="9.140625" style="99" bestFit="1" customWidth="1"/>
    <col min="11020" max="11020" width="10" style="99" bestFit="1" customWidth="1"/>
    <col min="11021" max="11021" width="11.5703125" style="99" bestFit="1" customWidth="1"/>
    <col min="11022" max="11022" width="10.42578125" style="99" bestFit="1" customWidth="1"/>
    <col min="11023" max="11023" width="6.42578125" style="99" bestFit="1" customWidth="1"/>
    <col min="11024" max="11024" width="11" style="99" bestFit="1" customWidth="1"/>
    <col min="11025" max="11025" width="12.85546875" style="99" bestFit="1" customWidth="1"/>
    <col min="11026" max="11026" width="13.140625" style="99" bestFit="1" customWidth="1"/>
    <col min="11027" max="11027" width="9.140625" style="99" bestFit="1" customWidth="1"/>
    <col min="11028" max="11029" width="8.7109375" style="99" bestFit="1" customWidth="1"/>
    <col min="11030" max="11030" width="10.85546875" style="99" bestFit="1" customWidth="1"/>
    <col min="11031" max="11031" width="15.42578125" style="99" bestFit="1" customWidth="1"/>
    <col min="11032" max="11032" width="8.85546875" style="99" bestFit="1" customWidth="1"/>
    <col min="11033" max="11033" width="9.85546875" style="99" bestFit="1" customWidth="1"/>
    <col min="11034" max="11034" width="8.28515625" style="99" bestFit="1" customWidth="1"/>
    <col min="11035" max="11035" width="8.140625" style="99" bestFit="1" customWidth="1"/>
    <col min="11036" max="11036" width="9.7109375" style="99" bestFit="1" customWidth="1"/>
    <col min="11037" max="11037" width="8.28515625" style="99" bestFit="1" customWidth="1"/>
    <col min="11038" max="11264" width="7.85546875" style="99"/>
    <col min="11265" max="11265" width="5.7109375" style="99" customWidth="1"/>
    <col min="11266" max="11266" width="34.5703125" style="99" customWidth="1"/>
    <col min="11267" max="11267" width="9.140625" style="99" customWidth="1"/>
    <col min="11268" max="11268" width="6.42578125" style="99" bestFit="1" customWidth="1"/>
    <col min="11269" max="11269" width="7" style="99" bestFit="1" customWidth="1"/>
    <col min="11270" max="11270" width="7.140625" style="99" bestFit="1" customWidth="1"/>
    <col min="11271" max="11271" width="12.85546875" style="99" bestFit="1" customWidth="1"/>
    <col min="11272" max="11272" width="6" style="99" bestFit="1" customWidth="1"/>
    <col min="11273" max="11273" width="5.7109375" style="99" bestFit="1" customWidth="1"/>
    <col min="11274" max="11274" width="8.28515625" style="99" bestFit="1" customWidth="1"/>
    <col min="11275" max="11275" width="9.140625" style="99" bestFit="1" customWidth="1"/>
    <col min="11276" max="11276" width="10" style="99" bestFit="1" customWidth="1"/>
    <col min="11277" max="11277" width="11.5703125" style="99" bestFit="1" customWidth="1"/>
    <col min="11278" max="11278" width="10.42578125" style="99" bestFit="1" customWidth="1"/>
    <col min="11279" max="11279" width="6.42578125" style="99" bestFit="1" customWidth="1"/>
    <col min="11280" max="11280" width="11" style="99" bestFit="1" customWidth="1"/>
    <col min="11281" max="11281" width="12.85546875" style="99" bestFit="1" customWidth="1"/>
    <col min="11282" max="11282" width="13.140625" style="99" bestFit="1" customWidth="1"/>
    <col min="11283" max="11283" width="9.140625" style="99" bestFit="1" customWidth="1"/>
    <col min="11284" max="11285" width="8.7109375" style="99" bestFit="1" customWidth="1"/>
    <col min="11286" max="11286" width="10.85546875" style="99" bestFit="1" customWidth="1"/>
    <col min="11287" max="11287" width="15.42578125" style="99" bestFit="1" customWidth="1"/>
    <col min="11288" max="11288" width="8.85546875" style="99" bestFit="1" customWidth="1"/>
    <col min="11289" max="11289" width="9.85546875" style="99" bestFit="1" customWidth="1"/>
    <col min="11290" max="11290" width="8.28515625" style="99" bestFit="1" customWidth="1"/>
    <col min="11291" max="11291" width="8.140625" style="99" bestFit="1" customWidth="1"/>
    <col min="11292" max="11292" width="9.7109375" style="99" bestFit="1" customWidth="1"/>
    <col min="11293" max="11293" width="8.28515625" style="99" bestFit="1" customWidth="1"/>
    <col min="11294" max="11520" width="7.85546875" style="99"/>
    <col min="11521" max="11521" width="5.7109375" style="99" customWidth="1"/>
    <col min="11522" max="11522" width="34.5703125" style="99" customWidth="1"/>
    <col min="11523" max="11523" width="9.140625" style="99" customWidth="1"/>
    <col min="11524" max="11524" width="6.42578125" style="99" bestFit="1" customWidth="1"/>
    <col min="11525" max="11525" width="7" style="99" bestFit="1" customWidth="1"/>
    <col min="11526" max="11526" width="7.140625" style="99" bestFit="1" customWidth="1"/>
    <col min="11527" max="11527" width="12.85546875" style="99" bestFit="1" customWidth="1"/>
    <col min="11528" max="11528" width="6" style="99" bestFit="1" customWidth="1"/>
    <col min="11529" max="11529" width="5.7109375" style="99" bestFit="1" customWidth="1"/>
    <col min="11530" max="11530" width="8.28515625" style="99" bestFit="1" customWidth="1"/>
    <col min="11531" max="11531" width="9.140625" style="99" bestFit="1" customWidth="1"/>
    <col min="11532" max="11532" width="10" style="99" bestFit="1" customWidth="1"/>
    <col min="11533" max="11533" width="11.5703125" style="99" bestFit="1" customWidth="1"/>
    <col min="11534" max="11534" width="10.42578125" style="99" bestFit="1" customWidth="1"/>
    <col min="11535" max="11535" width="6.42578125" style="99" bestFit="1" customWidth="1"/>
    <col min="11536" max="11536" width="11" style="99" bestFit="1" customWidth="1"/>
    <col min="11537" max="11537" width="12.85546875" style="99" bestFit="1" customWidth="1"/>
    <col min="11538" max="11538" width="13.140625" style="99" bestFit="1" customWidth="1"/>
    <col min="11539" max="11539" width="9.140625" style="99" bestFit="1" customWidth="1"/>
    <col min="11540" max="11541" width="8.7109375" style="99" bestFit="1" customWidth="1"/>
    <col min="11542" max="11542" width="10.85546875" style="99" bestFit="1" customWidth="1"/>
    <col min="11543" max="11543" width="15.42578125" style="99" bestFit="1" customWidth="1"/>
    <col min="11544" max="11544" width="8.85546875" style="99" bestFit="1" customWidth="1"/>
    <col min="11545" max="11545" width="9.85546875" style="99" bestFit="1" customWidth="1"/>
    <col min="11546" max="11546" width="8.28515625" style="99" bestFit="1" customWidth="1"/>
    <col min="11547" max="11547" width="8.140625" style="99" bestFit="1" customWidth="1"/>
    <col min="11548" max="11548" width="9.7109375" style="99" bestFit="1" customWidth="1"/>
    <col min="11549" max="11549" width="8.28515625" style="99" bestFit="1" customWidth="1"/>
    <col min="11550" max="11776" width="7.85546875" style="99"/>
    <col min="11777" max="11777" width="5.7109375" style="99" customWidth="1"/>
    <col min="11778" max="11778" width="34.5703125" style="99" customWidth="1"/>
    <col min="11779" max="11779" width="9.140625" style="99" customWidth="1"/>
    <col min="11780" max="11780" width="6.42578125" style="99" bestFit="1" customWidth="1"/>
    <col min="11781" max="11781" width="7" style="99" bestFit="1" customWidth="1"/>
    <col min="11782" max="11782" width="7.140625" style="99" bestFit="1" customWidth="1"/>
    <col min="11783" max="11783" width="12.85546875" style="99" bestFit="1" customWidth="1"/>
    <col min="11784" max="11784" width="6" style="99" bestFit="1" customWidth="1"/>
    <col min="11785" max="11785" width="5.7109375" style="99" bestFit="1" customWidth="1"/>
    <col min="11786" max="11786" width="8.28515625" style="99" bestFit="1" customWidth="1"/>
    <col min="11787" max="11787" width="9.140625" style="99" bestFit="1" customWidth="1"/>
    <col min="11788" max="11788" width="10" style="99" bestFit="1" customWidth="1"/>
    <col min="11789" max="11789" width="11.5703125" style="99" bestFit="1" customWidth="1"/>
    <col min="11790" max="11790" width="10.42578125" style="99" bestFit="1" customWidth="1"/>
    <col min="11791" max="11791" width="6.42578125" style="99" bestFit="1" customWidth="1"/>
    <col min="11792" max="11792" width="11" style="99" bestFit="1" customWidth="1"/>
    <col min="11793" max="11793" width="12.85546875" style="99" bestFit="1" customWidth="1"/>
    <col min="11794" max="11794" width="13.140625" style="99" bestFit="1" customWidth="1"/>
    <col min="11795" max="11795" width="9.140625" style="99" bestFit="1" customWidth="1"/>
    <col min="11796" max="11797" width="8.7109375" style="99" bestFit="1" customWidth="1"/>
    <col min="11798" max="11798" width="10.85546875" style="99" bestFit="1" customWidth="1"/>
    <col min="11799" max="11799" width="15.42578125" style="99" bestFit="1" customWidth="1"/>
    <col min="11800" max="11800" width="8.85546875" style="99" bestFit="1" customWidth="1"/>
    <col min="11801" max="11801" width="9.85546875" style="99" bestFit="1" customWidth="1"/>
    <col min="11802" max="11802" width="8.28515625" style="99" bestFit="1" customWidth="1"/>
    <col min="11803" max="11803" width="8.140625" style="99" bestFit="1" customWidth="1"/>
    <col min="11804" max="11804" width="9.7109375" style="99" bestFit="1" customWidth="1"/>
    <col min="11805" max="11805" width="8.28515625" style="99" bestFit="1" customWidth="1"/>
    <col min="11806" max="12032" width="7.85546875" style="99"/>
    <col min="12033" max="12033" width="5.7109375" style="99" customWidth="1"/>
    <col min="12034" max="12034" width="34.5703125" style="99" customWidth="1"/>
    <col min="12035" max="12035" width="9.140625" style="99" customWidth="1"/>
    <col min="12036" max="12036" width="6.42578125" style="99" bestFit="1" customWidth="1"/>
    <col min="12037" max="12037" width="7" style="99" bestFit="1" customWidth="1"/>
    <col min="12038" max="12038" width="7.140625" style="99" bestFit="1" customWidth="1"/>
    <col min="12039" max="12039" width="12.85546875" style="99" bestFit="1" customWidth="1"/>
    <col min="12040" max="12040" width="6" style="99" bestFit="1" customWidth="1"/>
    <col min="12041" max="12041" width="5.7109375" style="99" bestFit="1" customWidth="1"/>
    <col min="12042" max="12042" width="8.28515625" style="99" bestFit="1" customWidth="1"/>
    <col min="12043" max="12043" width="9.140625" style="99" bestFit="1" customWidth="1"/>
    <col min="12044" max="12044" width="10" style="99" bestFit="1" customWidth="1"/>
    <col min="12045" max="12045" width="11.5703125" style="99" bestFit="1" customWidth="1"/>
    <col min="12046" max="12046" width="10.42578125" style="99" bestFit="1" customWidth="1"/>
    <col min="12047" max="12047" width="6.42578125" style="99" bestFit="1" customWidth="1"/>
    <col min="12048" max="12048" width="11" style="99" bestFit="1" customWidth="1"/>
    <col min="12049" max="12049" width="12.85546875" style="99" bestFit="1" customWidth="1"/>
    <col min="12050" max="12050" width="13.140625" style="99" bestFit="1" customWidth="1"/>
    <col min="12051" max="12051" width="9.140625" style="99" bestFit="1" customWidth="1"/>
    <col min="12052" max="12053" width="8.7109375" style="99" bestFit="1" customWidth="1"/>
    <col min="12054" max="12054" width="10.85546875" style="99" bestFit="1" customWidth="1"/>
    <col min="12055" max="12055" width="15.42578125" style="99" bestFit="1" customWidth="1"/>
    <col min="12056" max="12056" width="8.85546875" style="99" bestFit="1" customWidth="1"/>
    <col min="12057" max="12057" width="9.85546875" style="99" bestFit="1" customWidth="1"/>
    <col min="12058" max="12058" width="8.28515625" style="99" bestFit="1" customWidth="1"/>
    <col min="12059" max="12059" width="8.140625" style="99" bestFit="1" customWidth="1"/>
    <col min="12060" max="12060" width="9.7109375" style="99" bestFit="1" customWidth="1"/>
    <col min="12061" max="12061" width="8.28515625" style="99" bestFit="1" customWidth="1"/>
    <col min="12062" max="12288" width="7.85546875" style="99"/>
    <col min="12289" max="12289" width="5.7109375" style="99" customWidth="1"/>
    <col min="12290" max="12290" width="34.5703125" style="99" customWidth="1"/>
    <col min="12291" max="12291" width="9.140625" style="99" customWidth="1"/>
    <col min="12292" max="12292" width="6.42578125" style="99" bestFit="1" customWidth="1"/>
    <col min="12293" max="12293" width="7" style="99" bestFit="1" customWidth="1"/>
    <col min="12294" max="12294" width="7.140625" style="99" bestFit="1" customWidth="1"/>
    <col min="12295" max="12295" width="12.85546875" style="99" bestFit="1" customWidth="1"/>
    <col min="12296" max="12296" width="6" style="99" bestFit="1" customWidth="1"/>
    <col min="12297" max="12297" width="5.7109375" style="99" bestFit="1" customWidth="1"/>
    <col min="12298" max="12298" width="8.28515625" style="99" bestFit="1" customWidth="1"/>
    <col min="12299" max="12299" width="9.140625" style="99" bestFit="1" customWidth="1"/>
    <col min="12300" max="12300" width="10" style="99" bestFit="1" customWidth="1"/>
    <col min="12301" max="12301" width="11.5703125" style="99" bestFit="1" customWidth="1"/>
    <col min="12302" max="12302" width="10.42578125" style="99" bestFit="1" customWidth="1"/>
    <col min="12303" max="12303" width="6.42578125" style="99" bestFit="1" customWidth="1"/>
    <col min="12304" max="12304" width="11" style="99" bestFit="1" customWidth="1"/>
    <col min="12305" max="12305" width="12.85546875" style="99" bestFit="1" customWidth="1"/>
    <col min="12306" max="12306" width="13.140625" style="99" bestFit="1" customWidth="1"/>
    <col min="12307" max="12307" width="9.140625" style="99" bestFit="1" customWidth="1"/>
    <col min="12308" max="12309" width="8.7109375" style="99" bestFit="1" customWidth="1"/>
    <col min="12310" max="12310" width="10.85546875" style="99" bestFit="1" customWidth="1"/>
    <col min="12311" max="12311" width="15.42578125" style="99" bestFit="1" customWidth="1"/>
    <col min="12312" max="12312" width="8.85546875" style="99" bestFit="1" customWidth="1"/>
    <col min="12313" max="12313" width="9.85546875" style="99" bestFit="1" customWidth="1"/>
    <col min="12314" max="12314" width="8.28515625" style="99" bestFit="1" customWidth="1"/>
    <col min="12315" max="12315" width="8.140625" style="99" bestFit="1" customWidth="1"/>
    <col min="12316" max="12316" width="9.7109375" style="99" bestFit="1" customWidth="1"/>
    <col min="12317" max="12317" width="8.28515625" style="99" bestFit="1" customWidth="1"/>
    <col min="12318" max="12544" width="7.85546875" style="99"/>
    <col min="12545" max="12545" width="5.7109375" style="99" customWidth="1"/>
    <col min="12546" max="12546" width="34.5703125" style="99" customWidth="1"/>
    <col min="12547" max="12547" width="9.140625" style="99" customWidth="1"/>
    <col min="12548" max="12548" width="6.42578125" style="99" bestFit="1" customWidth="1"/>
    <col min="12549" max="12549" width="7" style="99" bestFit="1" customWidth="1"/>
    <col min="12550" max="12550" width="7.140625" style="99" bestFit="1" customWidth="1"/>
    <col min="12551" max="12551" width="12.85546875" style="99" bestFit="1" customWidth="1"/>
    <col min="12552" max="12552" width="6" style="99" bestFit="1" customWidth="1"/>
    <col min="12553" max="12553" width="5.7109375" style="99" bestFit="1" customWidth="1"/>
    <col min="12554" max="12554" width="8.28515625" style="99" bestFit="1" customWidth="1"/>
    <col min="12555" max="12555" width="9.140625" style="99" bestFit="1" customWidth="1"/>
    <col min="12556" max="12556" width="10" style="99" bestFit="1" customWidth="1"/>
    <col min="12557" max="12557" width="11.5703125" style="99" bestFit="1" customWidth="1"/>
    <col min="12558" max="12558" width="10.42578125" style="99" bestFit="1" customWidth="1"/>
    <col min="12559" max="12559" width="6.42578125" style="99" bestFit="1" customWidth="1"/>
    <col min="12560" max="12560" width="11" style="99" bestFit="1" customWidth="1"/>
    <col min="12561" max="12561" width="12.85546875" style="99" bestFit="1" customWidth="1"/>
    <col min="12562" max="12562" width="13.140625" style="99" bestFit="1" customWidth="1"/>
    <col min="12563" max="12563" width="9.140625" style="99" bestFit="1" customWidth="1"/>
    <col min="12564" max="12565" width="8.7109375" style="99" bestFit="1" customWidth="1"/>
    <col min="12566" max="12566" width="10.85546875" style="99" bestFit="1" customWidth="1"/>
    <col min="12567" max="12567" width="15.42578125" style="99" bestFit="1" customWidth="1"/>
    <col min="12568" max="12568" width="8.85546875" style="99" bestFit="1" customWidth="1"/>
    <col min="12569" max="12569" width="9.85546875" style="99" bestFit="1" customWidth="1"/>
    <col min="12570" max="12570" width="8.28515625" style="99" bestFit="1" customWidth="1"/>
    <col min="12571" max="12571" width="8.140625" style="99" bestFit="1" customWidth="1"/>
    <col min="12572" max="12572" width="9.7109375" style="99" bestFit="1" customWidth="1"/>
    <col min="12573" max="12573" width="8.28515625" style="99" bestFit="1" customWidth="1"/>
    <col min="12574" max="12800" width="7.85546875" style="99"/>
    <col min="12801" max="12801" width="5.7109375" style="99" customWidth="1"/>
    <col min="12802" max="12802" width="34.5703125" style="99" customWidth="1"/>
    <col min="12803" max="12803" width="9.140625" style="99" customWidth="1"/>
    <col min="12804" max="12804" width="6.42578125" style="99" bestFit="1" customWidth="1"/>
    <col min="12805" max="12805" width="7" style="99" bestFit="1" customWidth="1"/>
    <col min="12806" max="12806" width="7.140625" style="99" bestFit="1" customWidth="1"/>
    <col min="12807" max="12807" width="12.85546875" style="99" bestFit="1" customWidth="1"/>
    <col min="12808" max="12808" width="6" style="99" bestFit="1" customWidth="1"/>
    <col min="12809" max="12809" width="5.7109375" style="99" bestFit="1" customWidth="1"/>
    <col min="12810" max="12810" width="8.28515625" style="99" bestFit="1" customWidth="1"/>
    <col min="12811" max="12811" width="9.140625" style="99" bestFit="1" customWidth="1"/>
    <col min="12812" max="12812" width="10" style="99" bestFit="1" customWidth="1"/>
    <col min="12813" max="12813" width="11.5703125" style="99" bestFit="1" customWidth="1"/>
    <col min="12814" max="12814" width="10.42578125" style="99" bestFit="1" customWidth="1"/>
    <col min="12815" max="12815" width="6.42578125" style="99" bestFit="1" customWidth="1"/>
    <col min="12816" max="12816" width="11" style="99" bestFit="1" customWidth="1"/>
    <col min="12817" max="12817" width="12.85546875" style="99" bestFit="1" customWidth="1"/>
    <col min="12818" max="12818" width="13.140625" style="99" bestFit="1" customWidth="1"/>
    <col min="12819" max="12819" width="9.140625" style="99" bestFit="1" customWidth="1"/>
    <col min="12820" max="12821" width="8.7109375" style="99" bestFit="1" customWidth="1"/>
    <col min="12822" max="12822" width="10.85546875" style="99" bestFit="1" customWidth="1"/>
    <col min="12823" max="12823" width="15.42578125" style="99" bestFit="1" customWidth="1"/>
    <col min="12824" max="12824" width="8.85546875" style="99" bestFit="1" customWidth="1"/>
    <col min="12825" max="12825" width="9.85546875" style="99" bestFit="1" customWidth="1"/>
    <col min="12826" max="12826" width="8.28515625" style="99" bestFit="1" customWidth="1"/>
    <col min="12827" max="12827" width="8.140625" style="99" bestFit="1" customWidth="1"/>
    <col min="12828" max="12828" width="9.7109375" style="99" bestFit="1" customWidth="1"/>
    <col min="12829" max="12829" width="8.28515625" style="99" bestFit="1" customWidth="1"/>
    <col min="12830" max="13056" width="7.85546875" style="99"/>
    <col min="13057" max="13057" width="5.7109375" style="99" customWidth="1"/>
    <col min="13058" max="13058" width="34.5703125" style="99" customWidth="1"/>
    <col min="13059" max="13059" width="9.140625" style="99" customWidth="1"/>
    <col min="13060" max="13060" width="6.42578125" style="99" bestFit="1" customWidth="1"/>
    <col min="13061" max="13061" width="7" style="99" bestFit="1" customWidth="1"/>
    <col min="13062" max="13062" width="7.140625" style="99" bestFit="1" customWidth="1"/>
    <col min="13063" max="13063" width="12.85546875" style="99" bestFit="1" customWidth="1"/>
    <col min="13064" max="13064" width="6" style="99" bestFit="1" customWidth="1"/>
    <col min="13065" max="13065" width="5.7109375" style="99" bestFit="1" customWidth="1"/>
    <col min="13066" max="13066" width="8.28515625" style="99" bestFit="1" customWidth="1"/>
    <col min="13067" max="13067" width="9.140625" style="99" bestFit="1" customWidth="1"/>
    <col min="13068" max="13068" width="10" style="99" bestFit="1" customWidth="1"/>
    <col min="13069" max="13069" width="11.5703125" style="99" bestFit="1" customWidth="1"/>
    <col min="13070" max="13070" width="10.42578125" style="99" bestFit="1" customWidth="1"/>
    <col min="13071" max="13071" width="6.42578125" style="99" bestFit="1" customWidth="1"/>
    <col min="13072" max="13072" width="11" style="99" bestFit="1" customWidth="1"/>
    <col min="13073" max="13073" width="12.85546875" style="99" bestFit="1" customWidth="1"/>
    <col min="13074" max="13074" width="13.140625" style="99" bestFit="1" customWidth="1"/>
    <col min="13075" max="13075" width="9.140625" style="99" bestFit="1" customWidth="1"/>
    <col min="13076" max="13077" width="8.7109375" style="99" bestFit="1" customWidth="1"/>
    <col min="13078" max="13078" width="10.85546875" style="99" bestFit="1" customWidth="1"/>
    <col min="13079" max="13079" width="15.42578125" style="99" bestFit="1" customWidth="1"/>
    <col min="13080" max="13080" width="8.85546875" style="99" bestFit="1" customWidth="1"/>
    <col min="13081" max="13081" width="9.85546875" style="99" bestFit="1" customWidth="1"/>
    <col min="13082" max="13082" width="8.28515625" style="99" bestFit="1" customWidth="1"/>
    <col min="13083" max="13083" width="8.140625" style="99" bestFit="1" customWidth="1"/>
    <col min="13084" max="13084" width="9.7109375" style="99" bestFit="1" customWidth="1"/>
    <col min="13085" max="13085" width="8.28515625" style="99" bestFit="1" customWidth="1"/>
    <col min="13086" max="13312" width="7.85546875" style="99"/>
    <col min="13313" max="13313" width="5.7109375" style="99" customWidth="1"/>
    <col min="13314" max="13314" width="34.5703125" style="99" customWidth="1"/>
    <col min="13315" max="13315" width="9.140625" style="99" customWidth="1"/>
    <col min="13316" max="13316" width="6.42578125" style="99" bestFit="1" customWidth="1"/>
    <col min="13317" max="13317" width="7" style="99" bestFit="1" customWidth="1"/>
    <col min="13318" max="13318" width="7.140625" style="99" bestFit="1" customWidth="1"/>
    <col min="13319" max="13319" width="12.85546875" style="99" bestFit="1" customWidth="1"/>
    <col min="13320" max="13320" width="6" style="99" bestFit="1" customWidth="1"/>
    <col min="13321" max="13321" width="5.7109375" style="99" bestFit="1" customWidth="1"/>
    <col min="13322" max="13322" width="8.28515625" style="99" bestFit="1" customWidth="1"/>
    <col min="13323" max="13323" width="9.140625" style="99" bestFit="1" customWidth="1"/>
    <col min="13324" max="13324" width="10" style="99" bestFit="1" customWidth="1"/>
    <col min="13325" max="13325" width="11.5703125" style="99" bestFit="1" customWidth="1"/>
    <col min="13326" max="13326" width="10.42578125" style="99" bestFit="1" customWidth="1"/>
    <col min="13327" max="13327" width="6.42578125" style="99" bestFit="1" customWidth="1"/>
    <col min="13328" max="13328" width="11" style="99" bestFit="1" customWidth="1"/>
    <col min="13329" max="13329" width="12.85546875" style="99" bestFit="1" customWidth="1"/>
    <col min="13330" max="13330" width="13.140625" style="99" bestFit="1" customWidth="1"/>
    <col min="13331" max="13331" width="9.140625" style="99" bestFit="1" customWidth="1"/>
    <col min="13332" max="13333" width="8.7109375" style="99" bestFit="1" customWidth="1"/>
    <col min="13334" max="13334" width="10.85546875" style="99" bestFit="1" customWidth="1"/>
    <col min="13335" max="13335" width="15.42578125" style="99" bestFit="1" customWidth="1"/>
    <col min="13336" max="13336" width="8.85546875" style="99" bestFit="1" customWidth="1"/>
    <col min="13337" max="13337" width="9.85546875" style="99" bestFit="1" customWidth="1"/>
    <col min="13338" max="13338" width="8.28515625" style="99" bestFit="1" customWidth="1"/>
    <col min="13339" max="13339" width="8.140625" style="99" bestFit="1" customWidth="1"/>
    <col min="13340" max="13340" width="9.7109375" style="99" bestFit="1" customWidth="1"/>
    <col min="13341" max="13341" width="8.28515625" style="99" bestFit="1" customWidth="1"/>
    <col min="13342" max="13568" width="7.85546875" style="99"/>
    <col min="13569" max="13569" width="5.7109375" style="99" customWidth="1"/>
    <col min="13570" max="13570" width="34.5703125" style="99" customWidth="1"/>
    <col min="13571" max="13571" width="9.140625" style="99" customWidth="1"/>
    <col min="13572" max="13572" width="6.42578125" style="99" bestFit="1" customWidth="1"/>
    <col min="13573" max="13573" width="7" style="99" bestFit="1" customWidth="1"/>
    <col min="13574" max="13574" width="7.140625" style="99" bestFit="1" customWidth="1"/>
    <col min="13575" max="13575" width="12.85546875" style="99" bestFit="1" customWidth="1"/>
    <col min="13576" max="13576" width="6" style="99" bestFit="1" customWidth="1"/>
    <col min="13577" max="13577" width="5.7109375" style="99" bestFit="1" customWidth="1"/>
    <col min="13578" max="13578" width="8.28515625" style="99" bestFit="1" customWidth="1"/>
    <col min="13579" max="13579" width="9.140625" style="99" bestFit="1" customWidth="1"/>
    <col min="13580" max="13580" width="10" style="99" bestFit="1" customWidth="1"/>
    <col min="13581" max="13581" width="11.5703125" style="99" bestFit="1" customWidth="1"/>
    <col min="13582" max="13582" width="10.42578125" style="99" bestFit="1" customWidth="1"/>
    <col min="13583" max="13583" width="6.42578125" style="99" bestFit="1" customWidth="1"/>
    <col min="13584" max="13584" width="11" style="99" bestFit="1" customWidth="1"/>
    <col min="13585" max="13585" width="12.85546875" style="99" bestFit="1" customWidth="1"/>
    <col min="13586" max="13586" width="13.140625" style="99" bestFit="1" customWidth="1"/>
    <col min="13587" max="13587" width="9.140625" style="99" bestFit="1" customWidth="1"/>
    <col min="13588" max="13589" width="8.7109375" style="99" bestFit="1" customWidth="1"/>
    <col min="13590" max="13590" width="10.85546875" style="99" bestFit="1" customWidth="1"/>
    <col min="13591" max="13591" width="15.42578125" style="99" bestFit="1" customWidth="1"/>
    <col min="13592" max="13592" width="8.85546875" style="99" bestFit="1" customWidth="1"/>
    <col min="13593" max="13593" width="9.85546875" style="99" bestFit="1" customWidth="1"/>
    <col min="13594" max="13594" width="8.28515625" style="99" bestFit="1" customWidth="1"/>
    <col min="13595" max="13595" width="8.140625" style="99" bestFit="1" customWidth="1"/>
    <col min="13596" max="13596" width="9.7109375" style="99" bestFit="1" customWidth="1"/>
    <col min="13597" max="13597" width="8.28515625" style="99" bestFit="1" customWidth="1"/>
    <col min="13598" max="13824" width="7.85546875" style="99"/>
    <col min="13825" max="13825" width="5.7109375" style="99" customWidth="1"/>
    <col min="13826" max="13826" width="34.5703125" style="99" customWidth="1"/>
    <col min="13827" max="13827" width="9.140625" style="99" customWidth="1"/>
    <col min="13828" max="13828" width="6.42578125" style="99" bestFit="1" customWidth="1"/>
    <col min="13829" max="13829" width="7" style="99" bestFit="1" customWidth="1"/>
    <col min="13830" max="13830" width="7.140625" style="99" bestFit="1" customWidth="1"/>
    <col min="13831" max="13831" width="12.85546875" style="99" bestFit="1" customWidth="1"/>
    <col min="13832" max="13832" width="6" style="99" bestFit="1" customWidth="1"/>
    <col min="13833" max="13833" width="5.7109375" style="99" bestFit="1" customWidth="1"/>
    <col min="13834" max="13834" width="8.28515625" style="99" bestFit="1" customWidth="1"/>
    <col min="13835" max="13835" width="9.140625" style="99" bestFit="1" customWidth="1"/>
    <col min="13836" max="13836" width="10" style="99" bestFit="1" customWidth="1"/>
    <col min="13837" max="13837" width="11.5703125" style="99" bestFit="1" customWidth="1"/>
    <col min="13838" max="13838" width="10.42578125" style="99" bestFit="1" customWidth="1"/>
    <col min="13839" max="13839" width="6.42578125" style="99" bestFit="1" customWidth="1"/>
    <col min="13840" max="13840" width="11" style="99" bestFit="1" customWidth="1"/>
    <col min="13841" max="13841" width="12.85546875" style="99" bestFit="1" customWidth="1"/>
    <col min="13842" max="13842" width="13.140625" style="99" bestFit="1" customWidth="1"/>
    <col min="13843" max="13843" width="9.140625" style="99" bestFit="1" customWidth="1"/>
    <col min="13844" max="13845" width="8.7109375" style="99" bestFit="1" customWidth="1"/>
    <col min="13846" max="13846" width="10.85546875" style="99" bestFit="1" customWidth="1"/>
    <col min="13847" max="13847" width="15.42578125" style="99" bestFit="1" customWidth="1"/>
    <col min="13848" max="13848" width="8.85546875" style="99" bestFit="1" customWidth="1"/>
    <col min="13849" max="13849" width="9.85546875" style="99" bestFit="1" customWidth="1"/>
    <col min="13850" max="13850" width="8.28515625" style="99" bestFit="1" customWidth="1"/>
    <col min="13851" max="13851" width="8.140625" style="99" bestFit="1" customWidth="1"/>
    <col min="13852" max="13852" width="9.7109375" style="99" bestFit="1" customWidth="1"/>
    <col min="13853" max="13853" width="8.28515625" style="99" bestFit="1" customWidth="1"/>
    <col min="13854" max="14080" width="7.85546875" style="99"/>
    <col min="14081" max="14081" width="5.7109375" style="99" customWidth="1"/>
    <col min="14082" max="14082" width="34.5703125" style="99" customWidth="1"/>
    <col min="14083" max="14083" width="9.140625" style="99" customWidth="1"/>
    <col min="14084" max="14084" width="6.42578125" style="99" bestFit="1" customWidth="1"/>
    <col min="14085" max="14085" width="7" style="99" bestFit="1" customWidth="1"/>
    <col min="14086" max="14086" width="7.140625" style="99" bestFit="1" customWidth="1"/>
    <col min="14087" max="14087" width="12.85546875" style="99" bestFit="1" customWidth="1"/>
    <col min="14088" max="14088" width="6" style="99" bestFit="1" customWidth="1"/>
    <col min="14089" max="14089" width="5.7109375" style="99" bestFit="1" customWidth="1"/>
    <col min="14090" max="14090" width="8.28515625" style="99" bestFit="1" customWidth="1"/>
    <col min="14091" max="14091" width="9.140625" style="99" bestFit="1" customWidth="1"/>
    <col min="14092" max="14092" width="10" style="99" bestFit="1" customWidth="1"/>
    <col min="14093" max="14093" width="11.5703125" style="99" bestFit="1" customWidth="1"/>
    <col min="14094" max="14094" width="10.42578125" style="99" bestFit="1" customWidth="1"/>
    <col min="14095" max="14095" width="6.42578125" style="99" bestFit="1" customWidth="1"/>
    <col min="14096" max="14096" width="11" style="99" bestFit="1" customWidth="1"/>
    <col min="14097" max="14097" width="12.85546875" style="99" bestFit="1" customWidth="1"/>
    <col min="14098" max="14098" width="13.140625" style="99" bestFit="1" customWidth="1"/>
    <col min="14099" max="14099" width="9.140625" style="99" bestFit="1" customWidth="1"/>
    <col min="14100" max="14101" width="8.7109375" style="99" bestFit="1" customWidth="1"/>
    <col min="14102" max="14102" width="10.85546875" style="99" bestFit="1" customWidth="1"/>
    <col min="14103" max="14103" width="15.42578125" style="99" bestFit="1" customWidth="1"/>
    <col min="14104" max="14104" width="8.85546875" style="99" bestFit="1" customWidth="1"/>
    <col min="14105" max="14105" width="9.85546875" style="99" bestFit="1" customWidth="1"/>
    <col min="14106" max="14106" width="8.28515625" style="99" bestFit="1" customWidth="1"/>
    <col min="14107" max="14107" width="8.140625" style="99" bestFit="1" customWidth="1"/>
    <col min="14108" max="14108" width="9.7109375" style="99" bestFit="1" customWidth="1"/>
    <col min="14109" max="14109" width="8.28515625" style="99" bestFit="1" customWidth="1"/>
    <col min="14110" max="14336" width="7.85546875" style="99"/>
    <col min="14337" max="14337" width="5.7109375" style="99" customWidth="1"/>
    <col min="14338" max="14338" width="34.5703125" style="99" customWidth="1"/>
    <col min="14339" max="14339" width="9.140625" style="99" customWidth="1"/>
    <col min="14340" max="14340" width="6.42578125" style="99" bestFit="1" customWidth="1"/>
    <col min="14341" max="14341" width="7" style="99" bestFit="1" customWidth="1"/>
    <col min="14342" max="14342" width="7.140625" style="99" bestFit="1" customWidth="1"/>
    <col min="14343" max="14343" width="12.85546875" style="99" bestFit="1" customWidth="1"/>
    <col min="14344" max="14344" width="6" style="99" bestFit="1" customWidth="1"/>
    <col min="14345" max="14345" width="5.7109375" style="99" bestFit="1" customWidth="1"/>
    <col min="14346" max="14346" width="8.28515625" style="99" bestFit="1" customWidth="1"/>
    <col min="14347" max="14347" width="9.140625" style="99" bestFit="1" customWidth="1"/>
    <col min="14348" max="14348" width="10" style="99" bestFit="1" customWidth="1"/>
    <col min="14349" max="14349" width="11.5703125" style="99" bestFit="1" customWidth="1"/>
    <col min="14350" max="14350" width="10.42578125" style="99" bestFit="1" customWidth="1"/>
    <col min="14351" max="14351" width="6.42578125" style="99" bestFit="1" customWidth="1"/>
    <col min="14352" max="14352" width="11" style="99" bestFit="1" customWidth="1"/>
    <col min="14353" max="14353" width="12.85546875" style="99" bestFit="1" customWidth="1"/>
    <col min="14354" max="14354" width="13.140625" style="99" bestFit="1" customWidth="1"/>
    <col min="14355" max="14355" width="9.140625" style="99" bestFit="1" customWidth="1"/>
    <col min="14356" max="14357" width="8.7109375" style="99" bestFit="1" customWidth="1"/>
    <col min="14358" max="14358" width="10.85546875" style="99" bestFit="1" customWidth="1"/>
    <col min="14359" max="14359" width="15.42578125" style="99" bestFit="1" customWidth="1"/>
    <col min="14360" max="14360" width="8.85546875" style="99" bestFit="1" customWidth="1"/>
    <col min="14361" max="14361" width="9.85546875" style="99" bestFit="1" customWidth="1"/>
    <col min="14362" max="14362" width="8.28515625" style="99" bestFit="1" customWidth="1"/>
    <col min="14363" max="14363" width="8.140625" style="99" bestFit="1" customWidth="1"/>
    <col min="14364" max="14364" width="9.7109375" style="99" bestFit="1" customWidth="1"/>
    <col min="14365" max="14365" width="8.28515625" style="99" bestFit="1" customWidth="1"/>
    <col min="14366" max="14592" width="7.85546875" style="99"/>
    <col min="14593" max="14593" width="5.7109375" style="99" customWidth="1"/>
    <col min="14594" max="14594" width="34.5703125" style="99" customWidth="1"/>
    <col min="14595" max="14595" width="9.140625" style="99" customWidth="1"/>
    <col min="14596" max="14596" width="6.42578125" style="99" bestFit="1" customWidth="1"/>
    <col min="14597" max="14597" width="7" style="99" bestFit="1" customWidth="1"/>
    <col min="14598" max="14598" width="7.140625" style="99" bestFit="1" customWidth="1"/>
    <col min="14599" max="14599" width="12.85546875" style="99" bestFit="1" customWidth="1"/>
    <col min="14600" max="14600" width="6" style="99" bestFit="1" customWidth="1"/>
    <col min="14601" max="14601" width="5.7109375" style="99" bestFit="1" customWidth="1"/>
    <col min="14602" max="14602" width="8.28515625" style="99" bestFit="1" customWidth="1"/>
    <col min="14603" max="14603" width="9.140625" style="99" bestFit="1" customWidth="1"/>
    <col min="14604" max="14604" width="10" style="99" bestFit="1" customWidth="1"/>
    <col min="14605" max="14605" width="11.5703125" style="99" bestFit="1" customWidth="1"/>
    <col min="14606" max="14606" width="10.42578125" style="99" bestFit="1" customWidth="1"/>
    <col min="14607" max="14607" width="6.42578125" style="99" bestFit="1" customWidth="1"/>
    <col min="14608" max="14608" width="11" style="99" bestFit="1" customWidth="1"/>
    <col min="14609" max="14609" width="12.85546875" style="99" bestFit="1" customWidth="1"/>
    <col min="14610" max="14610" width="13.140625" style="99" bestFit="1" customWidth="1"/>
    <col min="14611" max="14611" width="9.140625" style="99" bestFit="1" customWidth="1"/>
    <col min="14612" max="14613" width="8.7109375" style="99" bestFit="1" customWidth="1"/>
    <col min="14614" max="14614" width="10.85546875" style="99" bestFit="1" customWidth="1"/>
    <col min="14615" max="14615" width="15.42578125" style="99" bestFit="1" customWidth="1"/>
    <col min="14616" max="14616" width="8.85546875" style="99" bestFit="1" customWidth="1"/>
    <col min="14617" max="14617" width="9.85546875" style="99" bestFit="1" customWidth="1"/>
    <col min="14618" max="14618" width="8.28515625" style="99" bestFit="1" customWidth="1"/>
    <col min="14619" max="14619" width="8.140625" style="99" bestFit="1" customWidth="1"/>
    <col min="14620" max="14620" width="9.7109375" style="99" bestFit="1" customWidth="1"/>
    <col min="14621" max="14621" width="8.28515625" style="99" bestFit="1" customWidth="1"/>
    <col min="14622" max="14848" width="7.85546875" style="99"/>
    <col min="14849" max="14849" width="5.7109375" style="99" customWidth="1"/>
    <col min="14850" max="14850" width="34.5703125" style="99" customWidth="1"/>
    <col min="14851" max="14851" width="9.140625" style="99" customWidth="1"/>
    <col min="14852" max="14852" width="6.42578125" style="99" bestFit="1" customWidth="1"/>
    <col min="14853" max="14853" width="7" style="99" bestFit="1" customWidth="1"/>
    <col min="14854" max="14854" width="7.140625" style="99" bestFit="1" customWidth="1"/>
    <col min="14855" max="14855" width="12.85546875" style="99" bestFit="1" customWidth="1"/>
    <col min="14856" max="14856" width="6" style="99" bestFit="1" customWidth="1"/>
    <col min="14857" max="14857" width="5.7109375" style="99" bestFit="1" customWidth="1"/>
    <col min="14858" max="14858" width="8.28515625" style="99" bestFit="1" customWidth="1"/>
    <col min="14859" max="14859" width="9.140625" style="99" bestFit="1" customWidth="1"/>
    <col min="14860" max="14860" width="10" style="99" bestFit="1" customWidth="1"/>
    <col min="14861" max="14861" width="11.5703125" style="99" bestFit="1" customWidth="1"/>
    <col min="14862" max="14862" width="10.42578125" style="99" bestFit="1" customWidth="1"/>
    <col min="14863" max="14863" width="6.42578125" style="99" bestFit="1" customWidth="1"/>
    <col min="14864" max="14864" width="11" style="99" bestFit="1" customWidth="1"/>
    <col min="14865" max="14865" width="12.85546875" style="99" bestFit="1" customWidth="1"/>
    <col min="14866" max="14866" width="13.140625" style="99" bestFit="1" customWidth="1"/>
    <col min="14867" max="14867" width="9.140625" style="99" bestFit="1" customWidth="1"/>
    <col min="14868" max="14869" width="8.7109375" style="99" bestFit="1" customWidth="1"/>
    <col min="14870" max="14870" width="10.85546875" style="99" bestFit="1" customWidth="1"/>
    <col min="14871" max="14871" width="15.42578125" style="99" bestFit="1" customWidth="1"/>
    <col min="14872" max="14872" width="8.85546875" style="99" bestFit="1" customWidth="1"/>
    <col min="14873" max="14873" width="9.85546875" style="99" bestFit="1" customWidth="1"/>
    <col min="14874" max="14874" width="8.28515625" style="99" bestFit="1" customWidth="1"/>
    <col min="14875" max="14875" width="8.140625" style="99" bestFit="1" customWidth="1"/>
    <col min="14876" max="14876" width="9.7109375" style="99" bestFit="1" customWidth="1"/>
    <col min="14877" max="14877" width="8.28515625" style="99" bestFit="1" customWidth="1"/>
    <col min="14878" max="15104" width="7.85546875" style="99"/>
    <col min="15105" max="15105" width="5.7109375" style="99" customWidth="1"/>
    <col min="15106" max="15106" width="34.5703125" style="99" customWidth="1"/>
    <col min="15107" max="15107" width="9.140625" style="99" customWidth="1"/>
    <col min="15108" max="15108" width="6.42578125" style="99" bestFit="1" customWidth="1"/>
    <col min="15109" max="15109" width="7" style="99" bestFit="1" customWidth="1"/>
    <col min="15110" max="15110" width="7.140625" style="99" bestFit="1" customWidth="1"/>
    <col min="15111" max="15111" width="12.85546875" style="99" bestFit="1" customWidth="1"/>
    <col min="15112" max="15112" width="6" style="99" bestFit="1" customWidth="1"/>
    <col min="15113" max="15113" width="5.7109375" style="99" bestFit="1" customWidth="1"/>
    <col min="15114" max="15114" width="8.28515625" style="99" bestFit="1" customWidth="1"/>
    <col min="15115" max="15115" width="9.140625" style="99" bestFit="1" customWidth="1"/>
    <col min="15116" max="15116" width="10" style="99" bestFit="1" customWidth="1"/>
    <col min="15117" max="15117" width="11.5703125" style="99" bestFit="1" customWidth="1"/>
    <col min="15118" max="15118" width="10.42578125" style="99" bestFit="1" customWidth="1"/>
    <col min="15119" max="15119" width="6.42578125" style="99" bestFit="1" customWidth="1"/>
    <col min="15120" max="15120" width="11" style="99" bestFit="1" customWidth="1"/>
    <col min="15121" max="15121" width="12.85546875" style="99" bestFit="1" customWidth="1"/>
    <col min="15122" max="15122" width="13.140625" style="99" bestFit="1" customWidth="1"/>
    <col min="15123" max="15123" width="9.140625" style="99" bestFit="1" customWidth="1"/>
    <col min="15124" max="15125" width="8.7109375" style="99" bestFit="1" customWidth="1"/>
    <col min="15126" max="15126" width="10.85546875" style="99" bestFit="1" customWidth="1"/>
    <col min="15127" max="15127" width="15.42578125" style="99" bestFit="1" customWidth="1"/>
    <col min="15128" max="15128" width="8.85546875" style="99" bestFit="1" customWidth="1"/>
    <col min="15129" max="15129" width="9.85546875" style="99" bestFit="1" customWidth="1"/>
    <col min="15130" max="15130" width="8.28515625" style="99" bestFit="1" customWidth="1"/>
    <col min="15131" max="15131" width="8.140625" style="99" bestFit="1" customWidth="1"/>
    <col min="15132" max="15132" width="9.7109375" style="99" bestFit="1" customWidth="1"/>
    <col min="15133" max="15133" width="8.28515625" style="99" bestFit="1" customWidth="1"/>
    <col min="15134" max="15360" width="7.85546875" style="99"/>
    <col min="15361" max="15361" width="5.7109375" style="99" customWidth="1"/>
    <col min="15362" max="15362" width="34.5703125" style="99" customWidth="1"/>
    <col min="15363" max="15363" width="9.140625" style="99" customWidth="1"/>
    <col min="15364" max="15364" width="6.42578125" style="99" bestFit="1" customWidth="1"/>
    <col min="15365" max="15365" width="7" style="99" bestFit="1" customWidth="1"/>
    <col min="15366" max="15366" width="7.140625" style="99" bestFit="1" customWidth="1"/>
    <col min="15367" max="15367" width="12.85546875" style="99" bestFit="1" customWidth="1"/>
    <col min="15368" max="15368" width="6" style="99" bestFit="1" customWidth="1"/>
    <col min="15369" max="15369" width="5.7109375" style="99" bestFit="1" customWidth="1"/>
    <col min="15370" max="15370" width="8.28515625" style="99" bestFit="1" customWidth="1"/>
    <col min="15371" max="15371" width="9.140625" style="99" bestFit="1" customWidth="1"/>
    <col min="15372" max="15372" width="10" style="99" bestFit="1" customWidth="1"/>
    <col min="15373" max="15373" width="11.5703125" style="99" bestFit="1" customWidth="1"/>
    <col min="15374" max="15374" width="10.42578125" style="99" bestFit="1" customWidth="1"/>
    <col min="15375" max="15375" width="6.42578125" style="99" bestFit="1" customWidth="1"/>
    <col min="15376" max="15376" width="11" style="99" bestFit="1" customWidth="1"/>
    <col min="15377" max="15377" width="12.85546875" style="99" bestFit="1" customWidth="1"/>
    <col min="15378" max="15378" width="13.140625" style="99" bestFit="1" customWidth="1"/>
    <col min="15379" max="15379" width="9.140625" style="99" bestFit="1" customWidth="1"/>
    <col min="15380" max="15381" width="8.7109375" style="99" bestFit="1" customWidth="1"/>
    <col min="15382" max="15382" width="10.85546875" style="99" bestFit="1" customWidth="1"/>
    <col min="15383" max="15383" width="15.42578125" style="99" bestFit="1" customWidth="1"/>
    <col min="15384" max="15384" width="8.85546875" style="99" bestFit="1" customWidth="1"/>
    <col min="15385" max="15385" width="9.85546875" style="99" bestFit="1" customWidth="1"/>
    <col min="15386" max="15386" width="8.28515625" style="99" bestFit="1" customWidth="1"/>
    <col min="15387" max="15387" width="8.140625" style="99" bestFit="1" customWidth="1"/>
    <col min="15388" max="15388" width="9.7109375" style="99" bestFit="1" customWidth="1"/>
    <col min="15389" max="15389" width="8.28515625" style="99" bestFit="1" customWidth="1"/>
    <col min="15390" max="15616" width="7.85546875" style="99"/>
    <col min="15617" max="15617" width="5.7109375" style="99" customWidth="1"/>
    <col min="15618" max="15618" width="34.5703125" style="99" customWidth="1"/>
    <col min="15619" max="15619" width="9.140625" style="99" customWidth="1"/>
    <col min="15620" max="15620" width="6.42578125" style="99" bestFit="1" customWidth="1"/>
    <col min="15621" max="15621" width="7" style="99" bestFit="1" customWidth="1"/>
    <col min="15622" max="15622" width="7.140625" style="99" bestFit="1" customWidth="1"/>
    <col min="15623" max="15623" width="12.85546875" style="99" bestFit="1" customWidth="1"/>
    <col min="15624" max="15624" width="6" style="99" bestFit="1" customWidth="1"/>
    <col min="15625" max="15625" width="5.7109375" style="99" bestFit="1" customWidth="1"/>
    <col min="15626" max="15626" width="8.28515625" style="99" bestFit="1" customWidth="1"/>
    <col min="15627" max="15627" width="9.140625" style="99" bestFit="1" customWidth="1"/>
    <col min="15628" max="15628" width="10" style="99" bestFit="1" customWidth="1"/>
    <col min="15629" max="15629" width="11.5703125" style="99" bestFit="1" customWidth="1"/>
    <col min="15630" max="15630" width="10.42578125" style="99" bestFit="1" customWidth="1"/>
    <col min="15631" max="15631" width="6.42578125" style="99" bestFit="1" customWidth="1"/>
    <col min="15632" max="15632" width="11" style="99" bestFit="1" customWidth="1"/>
    <col min="15633" max="15633" width="12.85546875" style="99" bestFit="1" customWidth="1"/>
    <col min="15634" max="15634" width="13.140625" style="99" bestFit="1" customWidth="1"/>
    <col min="15635" max="15635" width="9.140625" style="99" bestFit="1" customWidth="1"/>
    <col min="15636" max="15637" width="8.7109375" style="99" bestFit="1" customWidth="1"/>
    <col min="15638" max="15638" width="10.85546875" style="99" bestFit="1" customWidth="1"/>
    <col min="15639" max="15639" width="15.42578125" style="99" bestFit="1" customWidth="1"/>
    <col min="15640" max="15640" width="8.85546875" style="99" bestFit="1" customWidth="1"/>
    <col min="15641" max="15641" width="9.85546875" style="99" bestFit="1" customWidth="1"/>
    <col min="15642" max="15642" width="8.28515625" style="99" bestFit="1" customWidth="1"/>
    <col min="15643" max="15643" width="8.140625" style="99" bestFit="1" customWidth="1"/>
    <col min="15644" max="15644" width="9.7109375" style="99" bestFit="1" customWidth="1"/>
    <col min="15645" max="15645" width="8.28515625" style="99" bestFit="1" customWidth="1"/>
    <col min="15646" max="15872" width="7.85546875" style="99"/>
    <col min="15873" max="15873" width="5.7109375" style="99" customWidth="1"/>
    <col min="15874" max="15874" width="34.5703125" style="99" customWidth="1"/>
    <col min="15875" max="15875" width="9.140625" style="99" customWidth="1"/>
    <col min="15876" max="15876" width="6.42578125" style="99" bestFit="1" customWidth="1"/>
    <col min="15877" max="15877" width="7" style="99" bestFit="1" customWidth="1"/>
    <col min="15878" max="15878" width="7.140625" style="99" bestFit="1" customWidth="1"/>
    <col min="15879" max="15879" width="12.85546875" style="99" bestFit="1" customWidth="1"/>
    <col min="15880" max="15880" width="6" style="99" bestFit="1" customWidth="1"/>
    <col min="15881" max="15881" width="5.7109375" style="99" bestFit="1" customWidth="1"/>
    <col min="15882" max="15882" width="8.28515625" style="99" bestFit="1" customWidth="1"/>
    <col min="15883" max="15883" width="9.140625" style="99" bestFit="1" customWidth="1"/>
    <col min="15884" max="15884" width="10" style="99" bestFit="1" customWidth="1"/>
    <col min="15885" max="15885" width="11.5703125" style="99" bestFit="1" customWidth="1"/>
    <col min="15886" max="15886" width="10.42578125" style="99" bestFit="1" customWidth="1"/>
    <col min="15887" max="15887" width="6.42578125" style="99" bestFit="1" customWidth="1"/>
    <col min="15888" max="15888" width="11" style="99" bestFit="1" customWidth="1"/>
    <col min="15889" max="15889" width="12.85546875" style="99" bestFit="1" customWidth="1"/>
    <col min="15890" max="15890" width="13.140625" style="99" bestFit="1" customWidth="1"/>
    <col min="15891" max="15891" width="9.140625" style="99" bestFit="1" customWidth="1"/>
    <col min="15892" max="15893" width="8.7109375" style="99" bestFit="1" customWidth="1"/>
    <col min="15894" max="15894" width="10.85546875" style="99" bestFit="1" customWidth="1"/>
    <col min="15895" max="15895" width="15.42578125" style="99" bestFit="1" customWidth="1"/>
    <col min="15896" max="15896" width="8.85546875" style="99" bestFit="1" customWidth="1"/>
    <col min="15897" max="15897" width="9.85546875" style="99" bestFit="1" customWidth="1"/>
    <col min="15898" max="15898" width="8.28515625" style="99" bestFit="1" customWidth="1"/>
    <col min="15899" max="15899" width="8.140625" style="99" bestFit="1" customWidth="1"/>
    <col min="15900" max="15900" width="9.7109375" style="99" bestFit="1" customWidth="1"/>
    <col min="15901" max="15901" width="8.28515625" style="99" bestFit="1" customWidth="1"/>
    <col min="15902" max="16128" width="7.85546875" style="99"/>
    <col min="16129" max="16129" width="5.7109375" style="99" customWidth="1"/>
    <col min="16130" max="16130" width="34.5703125" style="99" customWidth="1"/>
    <col min="16131" max="16131" width="9.140625" style="99" customWidth="1"/>
    <col min="16132" max="16132" width="6.42578125" style="99" bestFit="1" customWidth="1"/>
    <col min="16133" max="16133" width="7" style="99" bestFit="1" customWidth="1"/>
    <col min="16134" max="16134" width="7.140625" style="99" bestFit="1" customWidth="1"/>
    <col min="16135" max="16135" width="12.85546875" style="99" bestFit="1" customWidth="1"/>
    <col min="16136" max="16136" width="6" style="99" bestFit="1" customWidth="1"/>
    <col min="16137" max="16137" width="5.7109375" style="99" bestFit="1" customWidth="1"/>
    <col min="16138" max="16138" width="8.28515625" style="99" bestFit="1" customWidth="1"/>
    <col min="16139" max="16139" width="9.140625" style="99" bestFit="1" customWidth="1"/>
    <col min="16140" max="16140" width="10" style="99" bestFit="1" customWidth="1"/>
    <col min="16141" max="16141" width="11.5703125" style="99" bestFit="1" customWidth="1"/>
    <col min="16142" max="16142" width="10.42578125" style="99" bestFit="1" customWidth="1"/>
    <col min="16143" max="16143" width="6.42578125" style="99" bestFit="1" customWidth="1"/>
    <col min="16144" max="16144" width="11" style="99" bestFit="1" customWidth="1"/>
    <col min="16145" max="16145" width="12.85546875" style="99" bestFit="1" customWidth="1"/>
    <col min="16146" max="16146" width="13.140625" style="99" bestFit="1" customWidth="1"/>
    <col min="16147" max="16147" width="9.140625" style="99" bestFit="1" customWidth="1"/>
    <col min="16148" max="16149" width="8.7109375" style="99" bestFit="1" customWidth="1"/>
    <col min="16150" max="16150" width="10.85546875" style="99" bestFit="1" customWidth="1"/>
    <col min="16151" max="16151" width="15.42578125" style="99" bestFit="1" customWidth="1"/>
    <col min="16152" max="16152" width="8.85546875" style="99" bestFit="1" customWidth="1"/>
    <col min="16153" max="16153" width="9.85546875" style="99" bestFit="1" customWidth="1"/>
    <col min="16154" max="16154" width="8.28515625" style="99" bestFit="1" customWidth="1"/>
    <col min="16155" max="16155" width="8.140625" style="99" bestFit="1" customWidth="1"/>
    <col min="16156" max="16156" width="9.7109375" style="99" bestFit="1" customWidth="1"/>
    <col min="16157" max="16157" width="8.28515625" style="99" bestFit="1" customWidth="1"/>
    <col min="16158" max="16384" width="7.85546875" style="99"/>
  </cols>
  <sheetData>
    <row r="1" spans="1:32" ht="12" customHeight="1" x14ac:dyDescent="0.2">
      <c r="A1" s="454">
        <v>2013</v>
      </c>
      <c r="B1" s="455"/>
      <c r="C1" s="142" t="s">
        <v>0</v>
      </c>
      <c r="D1" s="143" t="s">
        <v>1</v>
      </c>
      <c r="E1" s="142" t="s">
        <v>2</v>
      </c>
      <c r="F1" s="144" t="s">
        <v>3</v>
      </c>
      <c r="G1" s="143" t="s">
        <v>4</v>
      </c>
      <c r="H1" s="143" t="s">
        <v>5</v>
      </c>
      <c r="I1" s="142" t="s">
        <v>6</v>
      </c>
      <c r="J1" s="142" t="s">
        <v>7</v>
      </c>
      <c r="K1" s="142" t="s">
        <v>8</v>
      </c>
      <c r="L1" s="142" t="s">
        <v>9</v>
      </c>
      <c r="M1" s="143" t="s">
        <v>10</v>
      </c>
      <c r="N1" s="143" t="s">
        <v>11</v>
      </c>
      <c r="O1" s="143" t="s">
        <v>12</v>
      </c>
      <c r="P1" s="143" t="s">
        <v>13</v>
      </c>
      <c r="Q1" s="143" t="s">
        <v>14</v>
      </c>
      <c r="R1" s="145" t="s">
        <v>15</v>
      </c>
      <c r="S1" s="143" t="s">
        <v>16</v>
      </c>
      <c r="T1" s="143" t="s">
        <v>17</v>
      </c>
      <c r="U1" s="143" t="s">
        <v>18</v>
      </c>
      <c r="V1" s="144" t="s">
        <v>19</v>
      </c>
      <c r="W1" s="146" t="s">
        <v>20</v>
      </c>
      <c r="X1" s="143" t="s">
        <v>21</v>
      </c>
      <c r="Y1" s="142" t="s">
        <v>99</v>
      </c>
      <c r="Z1" s="142" t="s">
        <v>23</v>
      </c>
      <c r="AA1" s="142" t="s">
        <v>24</v>
      </c>
      <c r="AB1" s="143" t="s">
        <v>25</v>
      </c>
      <c r="AC1" s="144" t="s">
        <v>3</v>
      </c>
    </row>
    <row r="2" spans="1:32" ht="12" customHeight="1" x14ac:dyDescent="0.2">
      <c r="A2" s="456"/>
      <c r="B2" s="457"/>
      <c r="C2" s="163"/>
      <c r="D2" s="163"/>
      <c r="E2" s="163"/>
      <c r="F2" s="148" t="s">
        <v>26</v>
      </c>
      <c r="G2" s="288" t="s">
        <v>27</v>
      </c>
      <c r="H2" s="190" t="s">
        <v>28</v>
      </c>
      <c r="I2" s="163"/>
      <c r="J2" s="163"/>
      <c r="K2" s="288"/>
      <c r="L2" s="190" t="s">
        <v>29</v>
      </c>
      <c r="M2" s="190" t="s">
        <v>30</v>
      </c>
      <c r="N2" s="190" t="s">
        <v>31</v>
      </c>
      <c r="O2" s="190"/>
      <c r="P2" s="190" t="s">
        <v>32</v>
      </c>
      <c r="Q2" s="288" t="s">
        <v>33</v>
      </c>
      <c r="R2" s="151" t="s">
        <v>34</v>
      </c>
      <c r="S2" s="190" t="s">
        <v>35</v>
      </c>
      <c r="T2" s="190" t="s">
        <v>36</v>
      </c>
      <c r="U2" s="190" t="s">
        <v>36</v>
      </c>
      <c r="V2" s="148"/>
      <c r="W2" s="152" t="s">
        <v>37</v>
      </c>
      <c r="X2" s="190" t="s">
        <v>38</v>
      </c>
      <c r="Y2" s="190"/>
      <c r="Z2" s="190" t="s">
        <v>39</v>
      </c>
      <c r="AA2" s="190"/>
      <c r="AB2" s="190" t="s">
        <v>40</v>
      </c>
      <c r="AC2" s="148"/>
    </row>
    <row r="3" spans="1:32" ht="12" customHeight="1" x14ac:dyDescent="0.2">
      <c r="A3" s="456"/>
      <c r="B3" s="457"/>
      <c r="C3" s="190" t="s">
        <v>41</v>
      </c>
      <c r="D3" s="190" t="s">
        <v>41</v>
      </c>
      <c r="E3" s="190" t="s">
        <v>41</v>
      </c>
      <c r="F3" s="148" t="s">
        <v>41</v>
      </c>
      <c r="G3" s="288" t="s">
        <v>41</v>
      </c>
      <c r="H3" s="190" t="s">
        <v>41</v>
      </c>
      <c r="I3" s="190" t="s">
        <v>41</v>
      </c>
      <c r="J3" s="190" t="s">
        <v>41</v>
      </c>
      <c r="K3" s="288" t="s">
        <v>41</v>
      </c>
      <c r="L3" s="190" t="s">
        <v>41</v>
      </c>
      <c r="M3" s="190" t="s">
        <v>41</v>
      </c>
      <c r="N3" s="190" t="s">
        <v>41</v>
      </c>
      <c r="O3" s="190" t="s">
        <v>41</v>
      </c>
      <c r="P3" s="190" t="s">
        <v>41</v>
      </c>
      <c r="Q3" s="288" t="s">
        <v>41</v>
      </c>
      <c r="R3" s="151" t="s">
        <v>41</v>
      </c>
      <c r="S3" s="190" t="s">
        <v>41</v>
      </c>
      <c r="T3" s="190" t="s">
        <v>41</v>
      </c>
      <c r="U3" s="190" t="s">
        <v>41</v>
      </c>
      <c r="V3" s="148" t="s">
        <v>41</v>
      </c>
      <c r="W3" s="152" t="s">
        <v>41</v>
      </c>
      <c r="X3" s="190" t="s">
        <v>41</v>
      </c>
      <c r="Y3" s="190" t="s">
        <v>41</v>
      </c>
      <c r="Z3" s="190" t="s">
        <v>41</v>
      </c>
      <c r="AA3" s="190" t="s">
        <v>41</v>
      </c>
      <c r="AB3" s="190" t="s">
        <v>41</v>
      </c>
      <c r="AC3" s="148" t="s">
        <v>41</v>
      </c>
    </row>
    <row r="4" spans="1:32" ht="12" customHeight="1" x14ac:dyDescent="0.2">
      <c r="A4" s="458"/>
      <c r="B4" s="459"/>
      <c r="C4" s="153"/>
      <c r="D4" s="153"/>
      <c r="E4" s="153"/>
      <c r="F4" s="154"/>
      <c r="G4" s="155"/>
      <c r="H4" s="153"/>
      <c r="I4" s="153"/>
      <c r="J4" s="153"/>
      <c r="K4" s="155"/>
      <c r="L4" s="153"/>
      <c r="M4" s="153"/>
      <c r="N4" s="153"/>
      <c r="O4" s="153"/>
      <c r="P4" s="153"/>
      <c r="Q4" s="155"/>
      <c r="R4" s="156"/>
      <c r="S4" s="153"/>
      <c r="T4" s="153"/>
      <c r="U4" s="153"/>
      <c r="V4" s="154"/>
      <c r="W4" s="157"/>
      <c r="X4" s="153"/>
      <c r="Y4" s="153"/>
      <c r="Z4" s="153"/>
      <c r="AA4" s="153"/>
      <c r="AB4" s="153"/>
      <c r="AC4" s="154"/>
    </row>
    <row r="5" spans="1:32" s="183" customFormat="1" ht="12" customHeight="1" x14ac:dyDescent="0.2">
      <c r="A5" s="191"/>
      <c r="B5" s="192"/>
      <c r="C5" s="245"/>
      <c r="D5" s="245"/>
      <c r="E5" s="245"/>
      <c r="F5" s="246"/>
      <c r="G5" s="304"/>
      <c r="H5" s="305"/>
      <c r="I5" s="245"/>
      <c r="J5" s="245"/>
      <c r="K5" s="304"/>
      <c r="L5" s="305"/>
      <c r="M5" s="305"/>
      <c r="N5" s="305"/>
      <c r="O5" s="305"/>
      <c r="P5" s="305"/>
      <c r="Q5" s="304"/>
      <c r="R5" s="306"/>
      <c r="S5" s="305"/>
      <c r="T5" s="305"/>
      <c r="U5" s="305"/>
      <c r="V5" s="246"/>
      <c r="W5" s="247"/>
      <c r="X5" s="305"/>
      <c r="Y5" s="305"/>
      <c r="Z5" s="307"/>
      <c r="AA5" s="305"/>
      <c r="AB5" s="305"/>
      <c r="AC5" s="246"/>
    </row>
    <row r="6" spans="1:32" s="183" customFormat="1" ht="12" customHeight="1" x14ac:dyDescent="0.2">
      <c r="A6" s="193" t="s">
        <v>42</v>
      </c>
      <c r="B6" s="194"/>
      <c r="C6" s="245"/>
      <c r="D6" s="245"/>
      <c r="E6" s="245"/>
      <c r="F6" s="246">
        <v>0</v>
      </c>
      <c r="G6" s="245"/>
      <c r="H6" s="245"/>
      <c r="I6" s="245"/>
      <c r="J6" s="245"/>
      <c r="K6" s="245"/>
      <c r="L6" s="245"/>
      <c r="M6" s="245"/>
      <c r="N6" s="245"/>
      <c r="O6" s="245"/>
      <c r="P6" s="245"/>
      <c r="Q6" s="245"/>
      <c r="R6" s="246">
        <v>0</v>
      </c>
      <c r="S6" s="245"/>
      <c r="T6" s="245"/>
      <c r="U6" s="245"/>
      <c r="V6" s="246">
        <v>0</v>
      </c>
      <c r="W6" s="247">
        <v>0</v>
      </c>
      <c r="X6" s="245">
        <v>91.733880934418011</v>
      </c>
      <c r="Y6" s="245">
        <v>47.365704861722449</v>
      </c>
      <c r="Z6" s="245">
        <v>10.105942673101742</v>
      </c>
      <c r="AA6" s="245">
        <v>9.7410301444695193</v>
      </c>
      <c r="AB6" s="245"/>
      <c r="AC6" s="246">
        <v>158.94655861371172</v>
      </c>
    </row>
    <row r="7" spans="1:32" s="183" customFormat="1" ht="12" customHeight="1" x14ac:dyDescent="0.2">
      <c r="A7" s="195" t="s">
        <v>43</v>
      </c>
      <c r="B7" s="194"/>
      <c r="C7" s="245">
        <v>7.095174569000001</v>
      </c>
      <c r="D7" s="245">
        <v>117.36588492430869</v>
      </c>
      <c r="E7" s="245">
        <v>3.5440064725000013</v>
      </c>
      <c r="F7" s="246">
        <v>128.00506596580868</v>
      </c>
      <c r="G7" s="245">
        <v>1364.332682978006</v>
      </c>
      <c r="H7" s="245">
        <v>0</v>
      </c>
      <c r="I7" s="245">
        <v>13.299179029122474</v>
      </c>
      <c r="J7" s="245">
        <v>-157.85886428036179</v>
      </c>
      <c r="K7" s="245">
        <v>-23.801672443075205</v>
      </c>
      <c r="L7" s="245">
        <v>-197.47818944372133</v>
      </c>
      <c r="M7" s="245">
        <v>-1.112158</v>
      </c>
      <c r="N7" s="245">
        <v>46.729439683575578</v>
      </c>
      <c r="O7" s="245">
        <v>58.245587466484039</v>
      </c>
      <c r="P7" s="245">
        <v>3.2349581840000003</v>
      </c>
      <c r="Q7" s="245">
        <v>-239.835450053237</v>
      </c>
      <c r="R7" s="246">
        <v>865.7555131207929</v>
      </c>
      <c r="S7" s="245">
        <v>414.59127414649447</v>
      </c>
      <c r="T7" s="245">
        <v>-3.9748000000000339E-2</v>
      </c>
      <c r="U7" s="245">
        <v>0</v>
      </c>
      <c r="V7" s="246">
        <v>414.5515261464945</v>
      </c>
      <c r="W7" s="247">
        <v>1408.312105233096</v>
      </c>
      <c r="X7" s="245"/>
      <c r="Y7" s="245">
        <v>20.537316062429554</v>
      </c>
      <c r="Z7" s="245">
        <v>39.114092597857045</v>
      </c>
      <c r="AA7" s="245"/>
      <c r="AB7" s="245">
        <v>221.31633239999999</v>
      </c>
      <c r="AC7" s="246">
        <v>1689.2798462933824</v>
      </c>
    </row>
    <row r="8" spans="1:32" s="183" customFormat="1" ht="12" customHeight="1" x14ac:dyDescent="0.2">
      <c r="A8" s="193"/>
      <c r="B8" s="194"/>
      <c r="C8" s="245"/>
      <c r="D8" s="245"/>
      <c r="E8" s="245"/>
      <c r="F8" s="246"/>
      <c r="G8" s="245"/>
      <c r="H8" s="245"/>
      <c r="I8" s="245"/>
      <c r="J8" s="245"/>
      <c r="K8" s="245"/>
      <c r="L8" s="245"/>
      <c r="M8" s="245"/>
      <c r="N8" s="245"/>
      <c r="O8" s="245"/>
      <c r="P8" s="245"/>
      <c r="Q8" s="245"/>
      <c r="R8" s="246"/>
      <c r="S8" s="245"/>
      <c r="T8" s="245"/>
      <c r="U8" s="245"/>
      <c r="V8" s="246"/>
      <c r="W8" s="247"/>
      <c r="X8" s="245"/>
      <c r="Y8" s="245"/>
      <c r="Z8" s="245"/>
      <c r="AA8" s="245"/>
      <c r="AB8" s="245"/>
      <c r="AC8" s="246"/>
    </row>
    <row r="9" spans="1:32" s="183" customFormat="1" ht="12" customHeight="1" x14ac:dyDescent="0.2">
      <c r="A9" s="196" t="s">
        <v>44</v>
      </c>
      <c r="B9" s="197"/>
      <c r="C9" s="248">
        <v>7.095174569000001</v>
      </c>
      <c r="D9" s="248">
        <v>117.36588492430869</v>
      </c>
      <c r="E9" s="248">
        <v>3.5440064725000013</v>
      </c>
      <c r="F9" s="232">
        <v>128.00506596580868</v>
      </c>
      <c r="G9" s="248">
        <v>1364.332682978006</v>
      </c>
      <c r="H9" s="248">
        <v>0</v>
      </c>
      <c r="I9" s="248">
        <v>13.299179029122474</v>
      </c>
      <c r="J9" s="248">
        <v>-157.85886428036179</v>
      </c>
      <c r="K9" s="248">
        <v>-23.801672443075205</v>
      </c>
      <c r="L9" s="248">
        <v>-197.47818944372133</v>
      </c>
      <c r="M9" s="248">
        <v>-1.112158</v>
      </c>
      <c r="N9" s="248">
        <v>46.729439683575578</v>
      </c>
      <c r="O9" s="248">
        <v>58.245587466484039</v>
      </c>
      <c r="P9" s="248">
        <v>3.2349581840000003</v>
      </c>
      <c r="Q9" s="248">
        <v>-239.835450053237</v>
      </c>
      <c r="R9" s="232">
        <v>865.7555131207929</v>
      </c>
      <c r="S9" s="248">
        <v>414.59127414649447</v>
      </c>
      <c r="T9" s="248">
        <v>-3.9748000000000339E-2</v>
      </c>
      <c r="U9" s="248">
        <v>0</v>
      </c>
      <c r="V9" s="232">
        <v>414.5515261464945</v>
      </c>
      <c r="W9" s="233">
        <v>1408.312105233096</v>
      </c>
      <c r="X9" s="248">
        <v>91.733880934418011</v>
      </c>
      <c r="Y9" s="248">
        <v>67.903020924152003</v>
      </c>
      <c r="Z9" s="248">
        <v>49.220035270958789</v>
      </c>
      <c r="AA9" s="248">
        <v>9.7410301444695193</v>
      </c>
      <c r="AB9" s="248">
        <v>221.31633239999999</v>
      </c>
      <c r="AC9" s="232">
        <v>1848.2264049070943</v>
      </c>
    </row>
    <row r="10" spans="1:32" s="183" customFormat="1" ht="12" customHeight="1" x14ac:dyDescent="0.2">
      <c r="A10" s="193"/>
      <c r="B10" s="194"/>
      <c r="C10" s="245"/>
      <c r="D10" s="245"/>
      <c r="E10" s="245"/>
      <c r="F10" s="246"/>
      <c r="G10" s="245"/>
      <c r="H10" s="245"/>
      <c r="I10" s="245"/>
      <c r="J10" s="245"/>
      <c r="K10" s="245"/>
      <c r="L10" s="245"/>
      <c r="M10" s="245"/>
      <c r="N10" s="245"/>
      <c r="O10" s="245"/>
      <c r="P10" s="245"/>
      <c r="Q10" s="245"/>
      <c r="R10" s="246"/>
      <c r="S10" s="245"/>
      <c r="T10" s="245"/>
      <c r="U10" s="245"/>
      <c r="V10" s="246"/>
      <c r="W10" s="247"/>
      <c r="X10" s="245"/>
      <c r="Y10" s="245"/>
      <c r="Z10" s="248"/>
      <c r="AA10" s="245"/>
      <c r="AB10" s="245"/>
      <c r="AC10" s="246"/>
    </row>
    <row r="11" spans="1:32" s="183" customFormat="1" ht="12" customHeight="1" x14ac:dyDescent="0.2">
      <c r="A11" s="196" t="s">
        <v>45</v>
      </c>
      <c r="B11" s="197"/>
      <c r="C11" s="248">
        <v>0</v>
      </c>
      <c r="D11" s="248">
        <v>0</v>
      </c>
      <c r="E11" s="233">
        <v>0</v>
      </c>
      <c r="F11" s="232">
        <v>0</v>
      </c>
      <c r="G11" s="248">
        <v>0</v>
      </c>
      <c r="H11" s="248">
        <v>0</v>
      </c>
      <c r="I11" s="248">
        <v>0</v>
      </c>
      <c r="J11" s="248">
        <v>1.2825914601863955E-3</v>
      </c>
      <c r="K11" s="248">
        <v>40.69251614212294</v>
      </c>
      <c r="L11" s="248">
        <v>21.561985</v>
      </c>
      <c r="M11" s="248">
        <v>0</v>
      </c>
      <c r="N11" s="248">
        <v>239.80722399999999</v>
      </c>
      <c r="O11" s="248">
        <v>0</v>
      </c>
      <c r="P11" s="248">
        <v>0</v>
      </c>
      <c r="Q11" s="248">
        <v>0</v>
      </c>
      <c r="R11" s="232">
        <v>302.06300773358316</v>
      </c>
      <c r="S11" s="248"/>
      <c r="T11" s="248"/>
      <c r="U11" s="248"/>
      <c r="V11" s="232"/>
      <c r="W11" s="233">
        <v>302.06300773358316</v>
      </c>
      <c r="X11" s="248"/>
      <c r="Y11" s="248"/>
      <c r="Z11" s="248"/>
      <c r="AA11" s="248"/>
      <c r="AB11" s="248"/>
      <c r="AC11" s="232">
        <v>302.06300773358316</v>
      </c>
    </row>
    <row r="12" spans="1:32" s="183" customFormat="1" ht="12" customHeight="1" x14ac:dyDescent="0.2">
      <c r="A12" s="193"/>
      <c r="B12" s="194" t="s">
        <v>46</v>
      </c>
      <c r="C12" s="245"/>
      <c r="D12" s="245"/>
      <c r="E12" s="245"/>
      <c r="F12" s="246">
        <v>0</v>
      </c>
      <c r="G12" s="245"/>
      <c r="H12" s="245"/>
      <c r="I12" s="245"/>
      <c r="J12" s="245"/>
      <c r="K12" s="245"/>
      <c r="L12" s="245">
        <v>21.561985</v>
      </c>
      <c r="M12" s="245"/>
      <c r="N12" s="245">
        <v>239.80722399999999</v>
      </c>
      <c r="O12" s="245"/>
      <c r="P12" s="245"/>
      <c r="Q12" s="245"/>
      <c r="R12" s="246">
        <v>261.36920900000001</v>
      </c>
      <c r="S12" s="245"/>
      <c r="T12" s="245"/>
      <c r="U12" s="245"/>
      <c r="V12" s="246">
        <v>0</v>
      </c>
      <c r="W12" s="247">
        <v>261.36920900000001</v>
      </c>
      <c r="X12" s="245"/>
      <c r="Y12" s="245"/>
      <c r="Z12" s="245"/>
      <c r="AA12" s="245"/>
      <c r="AB12" s="245"/>
      <c r="AC12" s="246">
        <v>261.36920900000001</v>
      </c>
    </row>
    <row r="13" spans="1:32" s="183" customFormat="1" ht="12" customHeight="1" x14ac:dyDescent="0.2">
      <c r="A13" s="193"/>
      <c r="B13" s="194" t="s">
        <v>47</v>
      </c>
      <c r="C13" s="245"/>
      <c r="D13" s="245"/>
      <c r="E13" s="245"/>
      <c r="F13" s="246">
        <v>0</v>
      </c>
      <c r="G13" s="245"/>
      <c r="H13" s="245"/>
      <c r="I13" s="245"/>
      <c r="J13" s="245">
        <v>1.2825914601863955E-3</v>
      </c>
      <c r="K13" s="245">
        <v>40.69251614212294</v>
      </c>
      <c r="L13" s="245"/>
      <c r="M13" s="245"/>
      <c r="N13" s="245"/>
      <c r="O13" s="245"/>
      <c r="P13" s="245"/>
      <c r="Q13" s="245"/>
      <c r="R13" s="246">
        <v>40.693798733583129</v>
      </c>
      <c r="S13" s="245"/>
      <c r="T13" s="245"/>
      <c r="U13" s="245"/>
      <c r="V13" s="246">
        <v>0</v>
      </c>
      <c r="W13" s="247">
        <v>40.693798733583129</v>
      </c>
      <c r="X13" s="245"/>
      <c r="Y13" s="245"/>
      <c r="Z13" s="245"/>
      <c r="AA13" s="245"/>
      <c r="AB13" s="245"/>
      <c r="AC13" s="246">
        <v>40.693798733583129</v>
      </c>
    </row>
    <row r="14" spans="1:32" s="183" customFormat="1" ht="12" customHeight="1" x14ac:dyDescent="0.2">
      <c r="A14" s="195"/>
      <c r="B14" s="194"/>
      <c r="C14" s="308"/>
      <c r="D14" s="308"/>
      <c r="E14" s="308"/>
      <c r="F14" s="309"/>
      <c r="G14" s="308"/>
      <c r="H14" s="308"/>
      <c r="I14" s="308"/>
      <c r="J14" s="308"/>
      <c r="K14" s="308"/>
      <c r="L14" s="308"/>
      <c r="M14" s="308"/>
      <c r="N14" s="308"/>
      <c r="O14" s="308"/>
      <c r="P14" s="308"/>
      <c r="Q14" s="308"/>
      <c r="R14" s="309"/>
      <c r="S14" s="308"/>
      <c r="T14" s="308"/>
      <c r="U14" s="308"/>
      <c r="V14" s="309"/>
      <c r="W14" s="310"/>
      <c r="X14" s="308"/>
      <c r="Y14" s="308"/>
      <c r="Z14" s="308"/>
      <c r="AA14" s="308"/>
      <c r="AB14" s="308"/>
      <c r="AC14" s="309"/>
    </row>
    <row r="15" spans="1:32" s="183" customFormat="1" ht="12" customHeight="1" x14ac:dyDescent="0.2">
      <c r="A15" s="196" t="s">
        <v>48</v>
      </c>
      <c r="B15" s="197"/>
      <c r="C15" s="248">
        <v>7.095174569000001</v>
      </c>
      <c r="D15" s="248">
        <v>117.36588492430869</v>
      </c>
      <c r="E15" s="248">
        <v>3.5440064725000013</v>
      </c>
      <c r="F15" s="232">
        <v>128.00506596580868</v>
      </c>
      <c r="G15" s="248">
        <v>1364.332682978006</v>
      </c>
      <c r="H15" s="248">
        <v>0</v>
      </c>
      <c r="I15" s="248">
        <v>13.299179029122474</v>
      </c>
      <c r="J15" s="248">
        <v>-157.86014687182197</v>
      </c>
      <c r="K15" s="248">
        <v>-64.494188585198145</v>
      </c>
      <c r="L15" s="248">
        <v>-219.04017444372133</v>
      </c>
      <c r="M15" s="248">
        <v>-1.112158</v>
      </c>
      <c r="N15" s="248">
        <v>-193.07778431642441</v>
      </c>
      <c r="O15" s="248">
        <v>58.245587466484039</v>
      </c>
      <c r="P15" s="248">
        <v>3.2349581840000003</v>
      </c>
      <c r="Q15" s="248">
        <v>-239.835450053237</v>
      </c>
      <c r="R15" s="232">
        <v>563.69250538720974</v>
      </c>
      <c r="S15" s="248">
        <v>414.59127414649447</v>
      </c>
      <c r="T15" s="248">
        <v>-3.9748000000000339E-2</v>
      </c>
      <c r="U15" s="248">
        <v>0</v>
      </c>
      <c r="V15" s="232">
        <v>414.5515261464945</v>
      </c>
      <c r="W15" s="233">
        <v>1106.249097499513</v>
      </c>
      <c r="X15" s="248">
        <v>91.733880934418011</v>
      </c>
      <c r="Y15" s="248">
        <v>67.903020924152003</v>
      </c>
      <c r="Z15" s="248">
        <v>49.220035270958789</v>
      </c>
      <c r="AA15" s="248">
        <v>9.7410301444695193</v>
      </c>
      <c r="AB15" s="248">
        <v>221.31633239999999</v>
      </c>
      <c r="AC15" s="232">
        <v>1546.1633971735114</v>
      </c>
      <c r="AF15" s="300">
        <v>0</v>
      </c>
    </row>
    <row r="16" spans="1:32" s="183" customFormat="1" ht="12" customHeight="1" x14ac:dyDescent="0.2">
      <c r="A16" s="195"/>
      <c r="B16" s="194"/>
      <c r="C16" s="245"/>
      <c r="D16" s="245"/>
      <c r="E16" s="245"/>
      <c r="F16" s="246"/>
      <c r="G16" s="245"/>
      <c r="H16" s="245"/>
      <c r="I16" s="245"/>
      <c r="J16" s="245"/>
      <c r="K16" s="245"/>
      <c r="L16" s="245"/>
      <c r="M16" s="245"/>
      <c r="N16" s="245"/>
      <c r="O16" s="245"/>
      <c r="P16" s="245"/>
      <c r="Q16" s="245"/>
      <c r="R16" s="246"/>
      <c r="S16" s="245"/>
      <c r="T16" s="245"/>
      <c r="U16" s="245"/>
      <c r="V16" s="246"/>
      <c r="W16" s="247"/>
      <c r="X16" s="245"/>
      <c r="Y16" s="245"/>
      <c r="Z16" s="245"/>
      <c r="AA16" s="245"/>
      <c r="AB16" s="245"/>
      <c r="AC16" s="246"/>
    </row>
    <row r="17" spans="1:29" s="183" customFormat="1" ht="12" customHeight="1" x14ac:dyDescent="0.2">
      <c r="A17" s="198" t="s">
        <v>104</v>
      </c>
      <c r="B17" s="197"/>
      <c r="C17" s="248">
        <v>0</v>
      </c>
      <c r="D17" s="248">
        <v>75.446075314905599</v>
      </c>
      <c r="E17" s="248">
        <v>0</v>
      </c>
      <c r="F17" s="232">
        <v>75.446075314905599</v>
      </c>
      <c r="G17" s="248">
        <v>1364.332682978006</v>
      </c>
      <c r="H17" s="248">
        <v>0</v>
      </c>
      <c r="I17" s="248">
        <v>0</v>
      </c>
      <c r="J17" s="248">
        <v>0</v>
      </c>
      <c r="K17" s="248">
        <v>0</v>
      </c>
      <c r="L17" s="248">
        <v>4.6873126418785993E-2</v>
      </c>
      <c r="M17" s="248">
        <v>8.8579999999999996E-3</v>
      </c>
      <c r="N17" s="248">
        <v>7.7829999999999996E-2</v>
      </c>
      <c r="O17" s="248">
        <v>0</v>
      </c>
      <c r="P17" s="248">
        <v>0</v>
      </c>
      <c r="Q17" s="248">
        <v>0</v>
      </c>
      <c r="R17" s="232">
        <v>1364.4662441044247</v>
      </c>
      <c r="S17" s="248">
        <v>90.906347037660368</v>
      </c>
      <c r="T17" s="248">
        <v>0</v>
      </c>
      <c r="U17" s="248">
        <v>17.962878</v>
      </c>
      <c r="V17" s="232">
        <v>108.86922503766037</v>
      </c>
      <c r="W17" s="232">
        <v>1548.7815444569906</v>
      </c>
      <c r="X17" s="248">
        <v>11.023525681144076</v>
      </c>
      <c r="Y17" s="248">
        <v>28.739084930687937</v>
      </c>
      <c r="Z17" s="248">
        <v>0</v>
      </c>
      <c r="AA17" s="248">
        <v>0</v>
      </c>
      <c r="AB17" s="248">
        <v>221.31633239999999</v>
      </c>
      <c r="AC17" s="232">
        <v>1809.8604874688228</v>
      </c>
    </row>
    <row r="18" spans="1:29" s="183" customFormat="1" ht="12" customHeight="1" x14ac:dyDescent="0.2">
      <c r="A18" s="195"/>
      <c r="B18" s="194"/>
      <c r="C18" s="308"/>
      <c r="D18" s="308"/>
      <c r="E18" s="308"/>
      <c r="F18" s="309"/>
      <c r="G18" s="308"/>
      <c r="H18" s="308"/>
      <c r="I18" s="308"/>
      <c r="J18" s="308"/>
      <c r="K18" s="308"/>
      <c r="L18" s="308"/>
      <c r="M18" s="308"/>
      <c r="N18" s="308"/>
      <c r="O18" s="308"/>
      <c r="P18" s="308"/>
      <c r="Q18" s="308"/>
      <c r="R18" s="309"/>
      <c r="S18" s="308"/>
      <c r="T18" s="308"/>
      <c r="U18" s="308"/>
      <c r="V18" s="309"/>
      <c r="W18" s="310"/>
      <c r="X18" s="308"/>
      <c r="Y18" s="308"/>
      <c r="Z18" s="308"/>
      <c r="AA18" s="308"/>
      <c r="AB18" s="308"/>
      <c r="AC18" s="309"/>
    </row>
    <row r="19" spans="1:29" s="183" customFormat="1" ht="12" customHeight="1" x14ac:dyDescent="0.2">
      <c r="A19" s="37" t="s">
        <v>50</v>
      </c>
      <c r="B19" s="38"/>
      <c r="C19" s="311">
        <v>0</v>
      </c>
      <c r="D19" s="311">
        <v>29.2544135579056</v>
      </c>
      <c r="E19" s="311">
        <v>0</v>
      </c>
      <c r="F19" s="246">
        <v>29.2544135579056</v>
      </c>
      <c r="G19" s="311">
        <v>0</v>
      </c>
      <c r="H19" s="311">
        <v>0</v>
      </c>
      <c r="I19" s="311">
        <v>0</v>
      </c>
      <c r="J19" s="311">
        <v>0</v>
      </c>
      <c r="K19" s="311">
        <v>0</v>
      </c>
      <c r="L19" s="311">
        <v>4.6873126418785993E-2</v>
      </c>
      <c r="M19" s="311">
        <v>8.8579999999999996E-3</v>
      </c>
      <c r="N19" s="311">
        <v>7.7829999999999996E-2</v>
      </c>
      <c r="O19" s="311">
        <v>0</v>
      </c>
      <c r="P19" s="311">
        <v>0</v>
      </c>
      <c r="Q19" s="311">
        <v>0</v>
      </c>
      <c r="R19" s="246">
        <v>0.13356112641878598</v>
      </c>
      <c r="S19" s="311">
        <v>90.906347037660368</v>
      </c>
      <c r="T19" s="311">
        <v>0</v>
      </c>
      <c r="U19" s="311">
        <v>17.962878</v>
      </c>
      <c r="V19" s="312">
        <v>108.86922503766037</v>
      </c>
      <c r="W19" s="246">
        <v>138.25719972198476</v>
      </c>
      <c r="X19" s="311">
        <v>11.023525681144076</v>
      </c>
      <c r="Y19" s="311">
        <v>28.739084930687937</v>
      </c>
      <c r="Z19" s="311">
        <v>0</v>
      </c>
      <c r="AA19" s="311"/>
      <c r="AB19" s="245">
        <v>221.31633239999999</v>
      </c>
      <c r="AC19" s="246">
        <v>399.33614273381676</v>
      </c>
    </row>
    <row r="20" spans="1:29" s="183" customFormat="1" ht="12" customHeight="1" x14ac:dyDescent="0.2">
      <c r="A20" s="37" t="s">
        <v>51</v>
      </c>
      <c r="B20" s="38"/>
      <c r="C20" s="311">
        <v>0</v>
      </c>
      <c r="D20" s="311">
        <v>29.2544135579056</v>
      </c>
      <c r="E20" s="311">
        <v>0</v>
      </c>
      <c r="F20" s="246">
        <v>29.2544135579056</v>
      </c>
      <c r="G20" s="311">
        <v>0</v>
      </c>
      <c r="H20" s="311">
        <v>0</v>
      </c>
      <c r="I20" s="311">
        <v>0</v>
      </c>
      <c r="J20" s="311">
        <v>0</v>
      </c>
      <c r="K20" s="311">
        <v>0</v>
      </c>
      <c r="L20" s="311">
        <v>4.1108326795985993E-2</v>
      </c>
      <c r="M20" s="311">
        <v>8.8579999999999996E-3</v>
      </c>
      <c r="N20" s="311">
        <v>7.7829999999999996E-2</v>
      </c>
      <c r="O20" s="311">
        <v>0</v>
      </c>
      <c r="P20" s="311">
        <v>0</v>
      </c>
      <c r="Q20" s="311">
        <v>0</v>
      </c>
      <c r="R20" s="246">
        <v>0.12779632679598599</v>
      </c>
      <c r="S20" s="311">
        <v>33.693986786838593</v>
      </c>
      <c r="T20" s="311">
        <v>0</v>
      </c>
      <c r="U20" s="311">
        <v>17.962878</v>
      </c>
      <c r="V20" s="312">
        <v>51.656864786838597</v>
      </c>
      <c r="W20" s="246">
        <v>81.039074671540192</v>
      </c>
      <c r="X20" s="311">
        <v>9.1809809521358527</v>
      </c>
      <c r="Y20" s="311">
        <v>27.220105721888849</v>
      </c>
      <c r="Z20" s="311">
        <v>0</v>
      </c>
      <c r="AA20" s="311">
        <v>0</v>
      </c>
      <c r="AB20" s="311">
        <v>221.31633239999999</v>
      </c>
      <c r="AC20" s="246">
        <v>338.75649374556485</v>
      </c>
    </row>
    <row r="21" spans="1:29" s="183" customFormat="1" ht="12" customHeight="1" x14ac:dyDescent="0.2">
      <c r="A21" s="41"/>
      <c r="B21" s="42" t="s">
        <v>112</v>
      </c>
      <c r="C21" s="245">
        <v>0</v>
      </c>
      <c r="D21" s="245">
        <v>29.2544135579056</v>
      </c>
      <c r="E21" s="245">
        <v>0</v>
      </c>
      <c r="F21" s="246">
        <v>29.2544135579056</v>
      </c>
      <c r="G21" s="245">
        <v>0</v>
      </c>
      <c r="H21" s="245">
        <v>0</v>
      </c>
      <c r="I21" s="245">
        <v>0</v>
      </c>
      <c r="J21" s="245">
        <v>0</v>
      </c>
      <c r="K21" s="245">
        <v>0</v>
      </c>
      <c r="L21" s="245">
        <v>4.1108326795985993E-2</v>
      </c>
      <c r="M21" s="245">
        <v>8.8579999999999996E-3</v>
      </c>
      <c r="N21" s="245">
        <v>7.7829999999999996E-2</v>
      </c>
      <c r="O21" s="245">
        <v>0</v>
      </c>
      <c r="P21" s="245">
        <v>0</v>
      </c>
      <c r="Q21" s="245">
        <v>0</v>
      </c>
      <c r="R21" s="246">
        <v>0.12779632679598599</v>
      </c>
      <c r="S21" s="245">
        <v>33.693986786838593</v>
      </c>
      <c r="T21" s="245">
        <v>0</v>
      </c>
      <c r="U21" s="245">
        <v>17.962878</v>
      </c>
      <c r="V21" s="312">
        <v>51.656864786838597</v>
      </c>
      <c r="W21" s="246">
        <v>81.039074671540192</v>
      </c>
      <c r="X21" s="245">
        <v>9.1809809521358527</v>
      </c>
      <c r="Y21" s="245">
        <v>27.220105721888849</v>
      </c>
      <c r="Z21" s="245"/>
      <c r="AA21" s="245"/>
      <c r="AB21" s="245"/>
      <c r="AC21" s="246">
        <v>117.44016134556489</v>
      </c>
    </row>
    <row r="22" spans="1:29" s="183" customFormat="1" ht="12" customHeight="1" x14ac:dyDescent="0.2">
      <c r="A22" s="37"/>
      <c r="B22" s="42" t="s">
        <v>53</v>
      </c>
      <c r="C22" s="245"/>
      <c r="D22" s="245"/>
      <c r="E22" s="245"/>
      <c r="F22" s="246">
        <v>0</v>
      </c>
      <c r="G22" s="245"/>
      <c r="H22" s="245"/>
      <c r="I22" s="245"/>
      <c r="J22" s="245"/>
      <c r="K22" s="245"/>
      <c r="L22" s="245"/>
      <c r="M22" s="245"/>
      <c r="N22" s="245"/>
      <c r="O22" s="245"/>
      <c r="P22" s="245"/>
      <c r="Q22" s="245"/>
      <c r="R22" s="313"/>
      <c r="S22" s="245"/>
      <c r="T22" s="245"/>
      <c r="U22" s="245"/>
      <c r="V22" s="312">
        <v>0</v>
      </c>
      <c r="W22" s="246">
        <v>0</v>
      </c>
      <c r="X22" s="245"/>
      <c r="Y22" s="245"/>
      <c r="Z22" s="245"/>
      <c r="AA22" s="307"/>
      <c r="AB22" s="116">
        <v>221.31633239999999</v>
      </c>
      <c r="AC22" s="246">
        <v>221.31633239999999</v>
      </c>
    </row>
    <row r="23" spans="1:29" s="183" customFormat="1" ht="12" customHeight="1" x14ac:dyDescent="0.2">
      <c r="A23" s="195" t="s">
        <v>54</v>
      </c>
      <c r="B23" s="199"/>
      <c r="C23" s="245"/>
      <c r="D23" s="245">
        <v>0</v>
      </c>
      <c r="E23" s="245"/>
      <c r="F23" s="246">
        <v>0</v>
      </c>
      <c r="G23" s="245">
        <v>0</v>
      </c>
      <c r="H23" s="245">
        <v>0</v>
      </c>
      <c r="I23" s="245">
        <v>0</v>
      </c>
      <c r="J23" s="245">
        <v>0</v>
      </c>
      <c r="K23" s="245">
        <v>0</v>
      </c>
      <c r="L23" s="245">
        <v>5.7647996228000001E-3</v>
      </c>
      <c r="M23" s="245">
        <v>0</v>
      </c>
      <c r="N23" s="245">
        <v>0</v>
      </c>
      <c r="O23" s="245">
        <v>0</v>
      </c>
      <c r="P23" s="245">
        <v>0</v>
      </c>
      <c r="Q23" s="245">
        <v>0</v>
      </c>
      <c r="R23" s="246">
        <v>5.7647996228000001E-3</v>
      </c>
      <c r="S23" s="245">
        <v>57.137664250821771</v>
      </c>
      <c r="T23" s="245"/>
      <c r="U23" s="245"/>
      <c r="V23" s="312">
        <v>57.137664250821771</v>
      </c>
      <c r="W23" s="246">
        <v>57.143429050444574</v>
      </c>
      <c r="X23" s="245">
        <v>1.6492018500482239</v>
      </c>
      <c r="Y23" s="245">
        <v>1.3420752877590871</v>
      </c>
      <c r="Z23" s="245"/>
      <c r="AA23" s="245"/>
      <c r="AB23" s="245"/>
      <c r="AC23" s="246">
        <v>60.134706188251883</v>
      </c>
    </row>
    <row r="24" spans="1:29" s="183" customFormat="1" ht="12" customHeight="1" x14ac:dyDescent="0.2">
      <c r="A24" s="195" t="s">
        <v>55</v>
      </c>
      <c r="B24" s="42"/>
      <c r="C24" s="245"/>
      <c r="D24" s="245">
        <v>0</v>
      </c>
      <c r="E24" s="245"/>
      <c r="F24" s="246">
        <v>0</v>
      </c>
      <c r="G24" s="245">
        <v>0</v>
      </c>
      <c r="H24" s="245">
        <v>0</v>
      </c>
      <c r="I24" s="245">
        <v>0</v>
      </c>
      <c r="J24" s="245">
        <v>0</v>
      </c>
      <c r="K24" s="245">
        <v>0</v>
      </c>
      <c r="L24" s="245">
        <v>0</v>
      </c>
      <c r="M24" s="245">
        <v>0</v>
      </c>
      <c r="N24" s="245">
        <v>0</v>
      </c>
      <c r="O24" s="245">
        <v>0</v>
      </c>
      <c r="P24" s="245">
        <v>0</v>
      </c>
      <c r="Q24" s="245">
        <v>0</v>
      </c>
      <c r="R24" s="246">
        <v>0</v>
      </c>
      <c r="S24" s="245">
        <v>7.4695999999999999E-2</v>
      </c>
      <c r="T24" s="245"/>
      <c r="U24" s="245">
        <v>0</v>
      </c>
      <c r="V24" s="312">
        <v>7.4695999999999999E-2</v>
      </c>
      <c r="W24" s="246">
        <v>7.4695999999999999E-2</v>
      </c>
      <c r="X24" s="245">
        <v>0.19334287895999999</v>
      </c>
      <c r="Y24" s="245">
        <v>0.17690392104</v>
      </c>
      <c r="Z24" s="245"/>
      <c r="AA24" s="245"/>
      <c r="AB24" s="245"/>
      <c r="AC24" s="246">
        <v>0.44494279999999997</v>
      </c>
    </row>
    <row r="25" spans="1:29" s="183" customFormat="1" ht="12" customHeight="1" x14ac:dyDescent="0.2">
      <c r="A25" s="195" t="s">
        <v>56</v>
      </c>
      <c r="B25" s="42"/>
      <c r="C25" s="245"/>
      <c r="D25" s="245"/>
      <c r="E25" s="245"/>
      <c r="F25" s="246">
        <v>0</v>
      </c>
      <c r="G25" s="245">
        <v>1364.332682978006</v>
      </c>
      <c r="H25" s="245">
        <v>0</v>
      </c>
      <c r="I25" s="245">
        <v>0</v>
      </c>
      <c r="J25" s="245">
        <v>0</v>
      </c>
      <c r="K25" s="245">
        <v>0</v>
      </c>
      <c r="L25" s="245">
        <v>0</v>
      </c>
      <c r="M25" s="245">
        <v>0</v>
      </c>
      <c r="N25" s="245">
        <v>0</v>
      </c>
      <c r="O25" s="245">
        <v>0</v>
      </c>
      <c r="P25" s="245">
        <v>0</v>
      </c>
      <c r="Q25" s="245">
        <v>0</v>
      </c>
      <c r="R25" s="246">
        <v>1364.332682978006</v>
      </c>
      <c r="S25" s="245"/>
      <c r="T25" s="245"/>
      <c r="U25" s="245"/>
      <c r="V25" s="312">
        <v>0</v>
      </c>
      <c r="W25" s="246">
        <v>1364.332682978006</v>
      </c>
      <c r="X25" s="245"/>
      <c r="Y25" s="245"/>
      <c r="Z25" s="245"/>
      <c r="AA25" s="245"/>
      <c r="AB25" s="245"/>
      <c r="AC25" s="246">
        <v>1364.332682978006</v>
      </c>
    </row>
    <row r="26" spans="1:29" s="183" customFormat="1" ht="12" customHeight="1" x14ac:dyDescent="0.2">
      <c r="A26" s="195" t="s">
        <v>57</v>
      </c>
      <c r="B26" s="42"/>
      <c r="C26" s="245">
        <v>0</v>
      </c>
      <c r="D26" s="245">
        <v>46.191661756999999</v>
      </c>
      <c r="E26" s="245">
        <v>0</v>
      </c>
      <c r="F26" s="246">
        <v>46.191661756999999</v>
      </c>
      <c r="G26" s="245">
        <v>0</v>
      </c>
      <c r="H26" s="245">
        <v>0</v>
      </c>
      <c r="I26" s="245">
        <v>0</v>
      </c>
      <c r="J26" s="245">
        <v>0</v>
      </c>
      <c r="K26" s="245">
        <v>0</v>
      </c>
      <c r="L26" s="245">
        <v>0</v>
      </c>
      <c r="M26" s="245">
        <v>0</v>
      </c>
      <c r="N26" s="245">
        <v>0</v>
      </c>
      <c r="O26" s="245">
        <v>0</v>
      </c>
      <c r="P26" s="245">
        <v>0</v>
      </c>
      <c r="Q26" s="245">
        <v>0</v>
      </c>
      <c r="R26" s="246">
        <v>0</v>
      </c>
      <c r="S26" s="245">
        <v>0</v>
      </c>
      <c r="T26" s="245">
        <v>0</v>
      </c>
      <c r="U26" s="245">
        <v>0</v>
      </c>
      <c r="V26" s="312">
        <v>0</v>
      </c>
      <c r="W26" s="246">
        <v>46.191661756999999</v>
      </c>
      <c r="X26" s="245">
        <v>0</v>
      </c>
      <c r="Y26" s="245"/>
      <c r="Z26" s="245">
        <v>0</v>
      </c>
      <c r="AA26" s="245">
        <v>0</v>
      </c>
      <c r="AB26" s="245">
        <v>0</v>
      </c>
      <c r="AC26" s="246">
        <v>46.191661756999999</v>
      </c>
    </row>
    <row r="27" spans="1:29" s="183" customFormat="1" ht="12" customHeight="1" x14ac:dyDescent="0.2">
      <c r="A27" s="195"/>
      <c r="B27" s="42" t="s">
        <v>58</v>
      </c>
      <c r="C27" s="245"/>
      <c r="D27" s="245">
        <v>46.191661756999999</v>
      </c>
      <c r="E27" s="245"/>
      <c r="F27" s="246">
        <v>46.191661756999999</v>
      </c>
      <c r="G27" s="245"/>
      <c r="H27" s="245"/>
      <c r="I27" s="245"/>
      <c r="J27" s="245"/>
      <c r="K27" s="245"/>
      <c r="L27" s="245"/>
      <c r="M27" s="245"/>
      <c r="N27" s="245"/>
      <c r="O27" s="245"/>
      <c r="P27" s="245"/>
      <c r="Q27" s="245"/>
      <c r="R27" s="246">
        <v>0</v>
      </c>
      <c r="S27" s="245"/>
      <c r="T27" s="245"/>
      <c r="U27" s="245"/>
      <c r="V27" s="312"/>
      <c r="W27" s="246">
        <v>46.191661756999999</v>
      </c>
      <c r="X27" s="245"/>
      <c r="Y27" s="245"/>
      <c r="Z27" s="245"/>
      <c r="AA27" s="245"/>
      <c r="AB27" s="245"/>
      <c r="AC27" s="246">
        <v>46.191661756999999</v>
      </c>
    </row>
    <row r="28" spans="1:29" s="183" customFormat="1" ht="12" customHeight="1" x14ac:dyDescent="0.2">
      <c r="A28" s="195"/>
      <c r="B28" s="38" t="s">
        <v>21</v>
      </c>
      <c r="C28" s="245"/>
      <c r="D28" s="245"/>
      <c r="E28" s="245"/>
      <c r="F28" s="246">
        <v>0</v>
      </c>
      <c r="G28" s="245"/>
      <c r="H28" s="245"/>
      <c r="I28" s="245"/>
      <c r="J28" s="245"/>
      <c r="K28" s="245"/>
      <c r="L28" s="245"/>
      <c r="M28" s="245"/>
      <c r="N28" s="245"/>
      <c r="O28" s="245"/>
      <c r="P28" s="245"/>
      <c r="Q28" s="245"/>
      <c r="R28" s="246">
        <v>0</v>
      </c>
      <c r="S28" s="245"/>
      <c r="T28" s="245"/>
      <c r="U28" s="245"/>
      <c r="V28" s="312"/>
      <c r="W28" s="246">
        <v>0</v>
      </c>
      <c r="X28" s="245"/>
      <c r="Y28" s="245"/>
      <c r="Z28" s="245"/>
      <c r="AA28" s="245"/>
      <c r="AB28" s="245"/>
      <c r="AC28" s="246">
        <v>0</v>
      </c>
    </row>
    <row r="29" spans="1:29" s="183" customFormat="1" ht="12" customHeight="1" x14ac:dyDescent="0.2">
      <c r="A29" s="195"/>
      <c r="B29" s="42"/>
      <c r="C29" s="308"/>
      <c r="D29" s="308"/>
      <c r="E29" s="308"/>
      <c r="F29" s="309"/>
      <c r="G29" s="308"/>
      <c r="H29" s="308"/>
      <c r="I29" s="308"/>
      <c r="J29" s="308"/>
      <c r="K29" s="308"/>
      <c r="L29" s="308"/>
      <c r="M29" s="308"/>
      <c r="N29" s="308"/>
      <c r="O29" s="308"/>
      <c r="P29" s="308"/>
      <c r="Q29" s="308"/>
      <c r="R29" s="309"/>
      <c r="S29" s="308"/>
      <c r="T29" s="308"/>
      <c r="U29" s="308"/>
      <c r="V29" s="309"/>
      <c r="W29" s="310"/>
      <c r="X29" s="308"/>
      <c r="Y29" s="308"/>
      <c r="Z29" s="308"/>
      <c r="AA29" s="308"/>
      <c r="AB29" s="308"/>
      <c r="AC29" s="309"/>
    </row>
    <row r="30" spans="1:29" s="183" customFormat="1" ht="12" customHeight="1" x14ac:dyDescent="0.2">
      <c r="A30" s="198" t="s">
        <v>105</v>
      </c>
      <c r="B30" s="197"/>
      <c r="C30" s="248">
        <v>1.7239434309999999</v>
      </c>
      <c r="D30" s="248">
        <v>0</v>
      </c>
      <c r="E30" s="248">
        <v>34.365160325999994</v>
      </c>
      <c r="F30" s="232">
        <v>36.089103756999997</v>
      </c>
      <c r="G30" s="248">
        <v>0</v>
      </c>
      <c r="H30" s="248">
        <v>38.162561905000004</v>
      </c>
      <c r="I30" s="248">
        <v>26.466623999999999</v>
      </c>
      <c r="J30" s="248">
        <v>184.25097600000001</v>
      </c>
      <c r="K30" s="248">
        <v>64.544651999999999</v>
      </c>
      <c r="L30" s="248">
        <v>474.74794300000002</v>
      </c>
      <c r="M30" s="248">
        <v>1.121016</v>
      </c>
      <c r="N30" s="248">
        <v>199.609264</v>
      </c>
      <c r="O30" s="248">
        <v>101.816</v>
      </c>
      <c r="P30" s="248">
        <v>9.7653999999999996</v>
      </c>
      <c r="Q30" s="248">
        <v>256.26650000000001</v>
      </c>
      <c r="R30" s="232">
        <v>1356.7509369050001</v>
      </c>
      <c r="S30" s="248">
        <v>0</v>
      </c>
      <c r="T30" s="248">
        <v>10.102558000000002</v>
      </c>
      <c r="U30" s="248">
        <v>0</v>
      </c>
      <c r="V30" s="232">
        <v>10.102558000000002</v>
      </c>
      <c r="W30" s="232">
        <v>1402.9425986620001</v>
      </c>
      <c r="X30" s="248">
        <v>0</v>
      </c>
      <c r="Y30" s="248">
        <v>0</v>
      </c>
      <c r="Z30" s="248">
        <v>147.83981065540476</v>
      </c>
      <c r="AA30" s="248">
        <v>24.643313184735035</v>
      </c>
      <c r="AB30" s="248">
        <v>0</v>
      </c>
      <c r="AC30" s="232">
        <v>1575.4257225021399</v>
      </c>
    </row>
    <row r="31" spans="1:29" s="183" customFormat="1" ht="12" customHeight="1" x14ac:dyDescent="0.2">
      <c r="A31" s="195"/>
      <c r="B31" s="194"/>
      <c r="C31" s="308"/>
      <c r="D31" s="308"/>
      <c r="E31" s="308"/>
      <c r="F31" s="309"/>
      <c r="G31" s="308"/>
      <c r="H31" s="308"/>
      <c r="I31" s="308"/>
      <c r="J31" s="308"/>
      <c r="K31" s="308"/>
      <c r="L31" s="308"/>
      <c r="M31" s="308"/>
      <c r="N31" s="308"/>
      <c r="O31" s="308"/>
      <c r="P31" s="308"/>
      <c r="Q31" s="308"/>
      <c r="R31" s="309"/>
      <c r="S31" s="308"/>
      <c r="T31" s="308"/>
      <c r="U31" s="308"/>
      <c r="V31" s="309"/>
      <c r="W31" s="310"/>
      <c r="X31" s="308"/>
      <c r="Y31" s="308"/>
      <c r="Z31" s="308"/>
      <c r="AA31" s="308"/>
      <c r="AB31" s="308"/>
      <c r="AC31" s="309"/>
    </row>
    <row r="32" spans="1:29" s="183" customFormat="1" ht="12" customHeight="1" x14ac:dyDescent="0.2">
      <c r="A32" s="37" t="s">
        <v>50</v>
      </c>
      <c r="B32" s="38"/>
      <c r="C32" s="245">
        <v>0</v>
      </c>
      <c r="D32" s="245">
        <v>0</v>
      </c>
      <c r="E32" s="245">
        <v>0</v>
      </c>
      <c r="F32" s="246">
        <v>0</v>
      </c>
      <c r="G32" s="245">
        <v>0</v>
      </c>
      <c r="H32" s="245">
        <v>0</v>
      </c>
      <c r="I32" s="245">
        <v>0</v>
      </c>
      <c r="J32" s="245">
        <v>0</v>
      </c>
      <c r="K32" s="245">
        <v>0</v>
      </c>
      <c r="L32" s="245">
        <v>0</v>
      </c>
      <c r="M32" s="245">
        <v>0</v>
      </c>
      <c r="N32" s="245">
        <v>0</v>
      </c>
      <c r="O32" s="245">
        <v>0</v>
      </c>
      <c r="P32" s="245">
        <v>0</v>
      </c>
      <c r="Q32" s="245">
        <v>0</v>
      </c>
      <c r="R32" s="246">
        <v>0</v>
      </c>
      <c r="S32" s="245">
        <v>0</v>
      </c>
      <c r="T32" s="245">
        <v>0</v>
      </c>
      <c r="U32" s="245">
        <v>0</v>
      </c>
      <c r="V32" s="312">
        <v>0</v>
      </c>
      <c r="W32" s="246">
        <v>0</v>
      </c>
      <c r="X32" s="245">
        <v>0</v>
      </c>
      <c r="Y32" s="245"/>
      <c r="Z32" s="245">
        <v>147.83981065540476</v>
      </c>
      <c r="AA32" s="245">
        <v>24.643313184735035</v>
      </c>
      <c r="AB32" s="245">
        <v>0</v>
      </c>
      <c r="AC32" s="246">
        <v>172.4831238401398</v>
      </c>
    </row>
    <row r="33" spans="1:29" s="183" customFormat="1" ht="12" customHeight="1" x14ac:dyDescent="0.2">
      <c r="A33" s="37" t="s">
        <v>51</v>
      </c>
      <c r="B33" s="38"/>
      <c r="C33" s="245">
        <v>0</v>
      </c>
      <c r="D33" s="245">
        <v>0</v>
      </c>
      <c r="E33" s="245">
        <v>0</v>
      </c>
      <c r="F33" s="246">
        <v>0</v>
      </c>
      <c r="G33" s="245">
        <v>0</v>
      </c>
      <c r="H33" s="245">
        <v>0</v>
      </c>
      <c r="I33" s="245">
        <v>0</v>
      </c>
      <c r="J33" s="245">
        <v>0</v>
      </c>
      <c r="K33" s="245">
        <v>0</v>
      </c>
      <c r="L33" s="245">
        <v>0</v>
      </c>
      <c r="M33" s="245">
        <v>0</v>
      </c>
      <c r="N33" s="245">
        <v>0</v>
      </c>
      <c r="O33" s="245">
        <v>0</v>
      </c>
      <c r="P33" s="245">
        <v>0</v>
      </c>
      <c r="Q33" s="245">
        <v>0</v>
      </c>
      <c r="R33" s="246">
        <v>0</v>
      </c>
      <c r="S33" s="245">
        <v>0</v>
      </c>
      <c r="T33" s="245">
        <v>0</v>
      </c>
      <c r="U33" s="245">
        <v>0</v>
      </c>
      <c r="V33" s="312">
        <v>0</v>
      </c>
      <c r="W33" s="246">
        <v>0</v>
      </c>
      <c r="X33" s="245">
        <v>0</v>
      </c>
      <c r="Y33" s="245"/>
      <c r="Z33" s="245">
        <v>123.55838071633357</v>
      </c>
      <c r="AA33" s="245">
        <v>1.8459976343999995</v>
      </c>
      <c r="AB33" s="245">
        <v>0</v>
      </c>
      <c r="AC33" s="246">
        <v>125.40437835073357</v>
      </c>
    </row>
    <row r="34" spans="1:29" s="183" customFormat="1" ht="12" customHeight="1" x14ac:dyDescent="0.2">
      <c r="A34" s="46"/>
      <c r="B34" s="42" t="s">
        <v>112</v>
      </c>
      <c r="C34" s="245"/>
      <c r="D34" s="245"/>
      <c r="E34" s="245"/>
      <c r="F34" s="246">
        <v>0</v>
      </c>
      <c r="G34" s="245"/>
      <c r="H34" s="245"/>
      <c r="I34" s="245"/>
      <c r="J34" s="245"/>
      <c r="K34" s="245"/>
      <c r="L34" s="245"/>
      <c r="M34" s="245"/>
      <c r="N34" s="245"/>
      <c r="O34" s="245"/>
      <c r="P34" s="245"/>
      <c r="Q34" s="245"/>
      <c r="R34" s="246">
        <v>0</v>
      </c>
      <c r="S34" s="245"/>
      <c r="T34" s="245"/>
      <c r="U34" s="245"/>
      <c r="V34" s="312">
        <v>0</v>
      </c>
      <c r="W34" s="246">
        <v>0</v>
      </c>
      <c r="X34" s="245"/>
      <c r="Y34" s="245"/>
      <c r="Z34" s="245">
        <v>44.858093116333571</v>
      </c>
      <c r="AA34" s="245">
        <v>1.8459976343999995</v>
      </c>
      <c r="AB34" s="245"/>
      <c r="AC34" s="246">
        <v>46.70409075073357</v>
      </c>
    </row>
    <row r="35" spans="1:29" s="183" customFormat="1" ht="12" customHeight="1" x14ac:dyDescent="0.2">
      <c r="A35" s="37"/>
      <c r="B35" s="42" t="s">
        <v>53</v>
      </c>
      <c r="C35" s="245"/>
      <c r="D35" s="245"/>
      <c r="E35" s="245"/>
      <c r="F35" s="246">
        <v>0</v>
      </c>
      <c r="G35" s="245"/>
      <c r="H35" s="245"/>
      <c r="I35" s="245"/>
      <c r="J35" s="245"/>
      <c r="K35" s="245"/>
      <c r="L35" s="245"/>
      <c r="M35" s="245"/>
      <c r="N35" s="245"/>
      <c r="O35" s="245"/>
      <c r="P35" s="245"/>
      <c r="Q35" s="245"/>
      <c r="R35" s="246">
        <v>0</v>
      </c>
      <c r="S35" s="245"/>
      <c r="T35" s="245"/>
      <c r="U35" s="245"/>
      <c r="V35" s="312">
        <v>0</v>
      </c>
      <c r="W35" s="246">
        <v>0</v>
      </c>
      <c r="X35" s="245"/>
      <c r="Y35" s="245"/>
      <c r="Z35" s="245">
        <v>78.700287599999996</v>
      </c>
      <c r="AA35" s="245"/>
      <c r="AB35" s="245"/>
      <c r="AC35" s="246">
        <v>78.700287599999996</v>
      </c>
    </row>
    <row r="36" spans="1:29" s="183" customFormat="1" ht="12" customHeight="1" x14ac:dyDescent="0.2">
      <c r="A36" s="195" t="s">
        <v>54</v>
      </c>
      <c r="B36" s="199"/>
      <c r="C36" s="245"/>
      <c r="D36" s="245"/>
      <c r="E36" s="245"/>
      <c r="F36" s="246">
        <v>0</v>
      </c>
      <c r="G36" s="245"/>
      <c r="H36" s="245"/>
      <c r="I36" s="245"/>
      <c r="J36" s="245"/>
      <c r="K36" s="245"/>
      <c r="L36" s="245"/>
      <c r="M36" s="245"/>
      <c r="N36" s="245"/>
      <c r="O36" s="245"/>
      <c r="P36" s="245"/>
      <c r="Q36" s="245"/>
      <c r="R36" s="246">
        <v>0</v>
      </c>
      <c r="S36" s="245"/>
      <c r="T36" s="245"/>
      <c r="U36" s="245"/>
      <c r="V36" s="312">
        <v>0</v>
      </c>
      <c r="W36" s="246">
        <v>0</v>
      </c>
      <c r="X36" s="245"/>
      <c r="Y36" s="245"/>
      <c r="Z36" s="245">
        <v>24.281429939071199</v>
      </c>
      <c r="AA36" s="245">
        <v>22.745892550335036</v>
      </c>
      <c r="AB36" s="245"/>
      <c r="AC36" s="246">
        <v>47.027322489406231</v>
      </c>
    </row>
    <row r="37" spans="1:29" s="183" customFormat="1" ht="12" customHeight="1" x14ac:dyDescent="0.2">
      <c r="A37" s="193" t="s">
        <v>55</v>
      </c>
      <c r="B37" s="42"/>
      <c r="C37" s="245"/>
      <c r="D37" s="245"/>
      <c r="E37" s="245"/>
      <c r="F37" s="246">
        <v>0</v>
      </c>
      <c r="G37" s="245"/>
      <c r="H37" s="245"/>
      <c r="I37" s="245"/>
      <c r="J37" s="245"/>
      <c r="K37" s="245"/>
      <c r="L37" s="245"/>
      <c r="M37" s="245"/>
      <c r="N37" s="245"/>
      <c r="O37" s="245"/>
      <c r="P37" s="245"/>
      <c r="Q37" s="245"/>
      <c r="R37" s="246">
        <v>0</v>
      </c>
      <c r="S37" s="245"/>
      <c r="T37" s="245"/>
      <c r="U37" s="245"/>
      <c r="V37" s="312">
        <v>0</v>
      </c>
      <c r="W37" s="246">
        <v>0</v>
      </c>
      <c r="X37" s="245"/>
      <c r="Y37" s="245"/>
      <c r="Z37" s="245"/>
      <c r="AA37" s="245">
        <v>5.1423000000000003E-2</v>
      </c>
      <c r="AB37" s="245"/>
      <c r="AC37" s="246">
        <v>5.1423000000000003E-2</v>
      </c>
    </row>
    <row r="38" spans="1:29" s="183" customFormat="1" ht="12" customHeight="1" x14ac:dyDescent="0.2">
      <c r="A38" s="195" t="s">
        <v>56</v>
      </c>
      <c r="B38" s="42"/>
      <c r="C38" s="245"/>
      <c r="D38" s="245"/>
      <c r="E38" s="245"/>
      <c r="F38" s="246">
        <v>0</v>
      </c>
      <c r="G38" s="147">
        <v>0</v>
      </c>
      <c r="H38" s="147">
        <v>38.162561905000004</v>
      </c>
      <c r="I38" s="147">
        <v>26.466623999999999</v>
      </c>
      <c r="J38" s="147">
        <v>184.25097600000001</v>
      </c>
      <c r="K38" s="147">
        <v>64.544651999999999</v>
      </c>
      <c r="L38" s="147">
        <v>474.74794300000002</v>
      </c>
      <c r="M38" s="147">
        <v>1.121016</v>
      </c>
      <c r="N38" s="147">
        <v>199.609264</v>
      </c>
      <c r="O38" s="147">
        <v>101.816</v>
      </c>
      <c r="P38" s="147">
        <v>9.7653999999999996</v>
      </c>
      <c r="Q38" s="147">
        <v>256.26650000000001</v>
      </c>
      <c r="R38" s="246">
        <v>1356.7509369050001</v>
      </c>
      <c r="S38" s="245"/>
      <c r="T38" s="245"/>
      <c r="U38" s="245"/>
      <c r="V38" s="312">
        <v>0</v>
      </c>
      <c r="W38" s="246">
        <v>1356.7509369050001</v>
      </c>
      <c r="X38" s="245"/>
      <c r="Y38" s="245"/>
      <c r="Z38" s="245"/>
      <c r="AA38" s="245"/>
      <c r="AB38" s="245"/>
      <c r="AC38" s="246">
        <v>1356.7509369050001</v>
      </c>
    </row>
    <row r="39" spans="1:29" s="183" customFormat="1" ht="12" customHeight="1" x14ac:dyDescent="0.2">
      <c r="A39" s="195" t="s">
        <v>57</v>
      </c>
      <c r="B39" s="42"/>
      <c r="C39" s="245">
        <v>1.7239434309999999</v>
      </c>
      <c r="D39" s="245">
        <v>0</v>
      </c>
      <c r="E39" s="245">
        <v>34.365160325999994</v>
      </c>
      <c r="F39" s="246">
        <v>36.089103756999997</v>
      </c>
      <c r="G39" s="245">
        <v>0</v>
      </c>
      <c r="H39" s="245">
        <v>0</v>
      </c>
      <c r="I39" s="245">
        <v>0</v>
      </c>
      <c r="J39" s="245">
        <v>0</v>
      </c>
      <c r="K39" s="245">
        <v>0</v>
      </c>
      <c r="L39" s="245">
        <v>0</v>
      </c>
      <c r="M39" s="245">
        <v>0</v>
      </c>
      <c r="N39" s="245">
        <v>0</v>
      </c>
      <c r="O39" s="245">
        <v>0</v>
      </c>
      <c r="P39" s="245">
        <v>0</v>
      </c>
      <c r="Q39" s="245">
        <v>0</v>
      </c>
      <c r="R39" s="246">
        <v>0</v>
      </c>
      <c r="S39" s="245">
        <v>0</v>
      </c>
      <c r="T39" s="245">
        <v>10.102558000000002</v>
      </c>
      <c r="U39" s="245">
        <v>0</v>
      </c>
      <c r="V39" s="312">
        <v>10.102558000000002</v>
      </c>
      <c r="W39" s="246">
        <v>46.191661756999999</v>
      </c>
      <c r="X39" s="245"/>
      <c r="Y39" s="245"/>
      <c r="Z39" s="245"/>
      <c r="AA39" s="245"/>
      <c r="AB39" s="245"/>
      <c r="AC39" s="246">
        <v>46.191661756999999</v>
      </c>
    </row>
    <row r="40" spans="1:29" s="183" customFormat="1" ht="12" customHeight="1" x14ac:dyDescent="0.2">
      <c r="A40" s="195"/>
      <c r="B40" s="42" t="s">
        <v>58</v>
      </c>
      <c r="C40" s="245">
        <v>1.7239434309999999</v>
      </c>
      <c r="D40" s="245"/>
      <c r="E40" s="245">
        <v>34.365160325999994</v>
      </c>
      <c r="F40" s="246">
        <v>36.089103756999997</v>
      </c>
      <c r="G40" s="245"/>
      <c r="H40" s="245"/>
      <c r="I40" s="245"/>
      <c r="J40" s="245"/>
      <c r="K40" s="245"/>
      <c r="L40" s="245"/>
      <c r="M40" s="245"/>
      <c r="N40" s="245"/>
      <c r="O40" s="245"/>
      <c r="P40" s="245"/>
      <c r="Q40" s="245"/>
      <c r="R40" s="246">
        <v>0</v>
      </c>
      <c r="S40" s="245"/>
      <c r="T40" s="245">
        <v>10.102558000000002</v>
      </c>
      <c r="U40" s="245"/>
      <c r="V40" s="312">
        <v>10.102558000000002</v>
      </c>
      <c r="W40" s="246">
        <v>46.191661756999999</v>
      </c>
      <c r="X40" s="245"/>
      <c r="Y40" s="245"/>
      <c r="Z40" s="245"/>
      <c r="AA40" s="245"/>
      <c r="AB40" s="245"/>
      <c r="AC40" s="246">
        <v>46.191661756999999</v>
      </c>
    </row>
    <row r="41" spans="1:29" s="183" customFormat="1" ht="12" customHeight="1" x14ac:dyDescent="0.2">
      <c r="A41" s="195"/>
      <c r="B41" s="38" t="s">
        <v>21</v>
      </c>
      <c r="C41" s="245"/>
      <c r="D41" s="245"/>
      <c r="E41" s="245"/>
      <c r="F41" s="246">
        <v>0</v>
      </c>
      <c r="G41" s="245"/>
      <c r="H41" s="245"/>
      <c r="I41" s="245"/>
      <c r="J41" s="245"/>
      <c r="K41" s="245"/>
      <c r="L41" s="245"/>
      <c r="M41" s="245"/>
      <c r="N41" s="245"/>
      <c r="O41" s="245"/>
      <c r="P41" s="245"/>
      <c r="Q41" s="245"/>
      <c r="R41" s="246">
        <v>0</v>
      </c>
      <c r="S41" s="245"/>
      <c r="T41" s="245"/>
      <c r="U41" s="245"/>
      <c r="V41" s="312">
        <v>0</v>
      </c>
      <c r="W41" s="246">
        <v>0</v>
      </c>
      <c r="X41" s="245"/>
      <c r="Y41" s="245"/>
      <c r="Z41" s="245"/>
      <c r="AA41" s="245"/>
      <c r="AB41" s="245"/>
      <c r="AC41" s="246">
        <v>0</v>
      </c>
    </row>
    <row r="42" spans="1:29" s="183" customFormat="1" ht="12" customHeight="1" x14ac:dyDescent="0.2">
      <c r="A42" s="195"/>
      <c r="B42" s="194"/>
      <c r="C42" s="308"/>
      <c r="D42" s="308"/>
      <c r="E42" s="308"/>
      <c r="F42" s="309"/>
      <c r="G42" s="308"/>
      <c r="H42" s="308"/>
      <c r="I42" s="308"/>
      <c r="J42" s="308"/>
      <c r="K42" s="308"/>
      <c r="L42" s="308"/>
      <c r="M42" s="308"/>
      <c r="N42" s="308"/>
      <c r="O42" s="308"/>
      <c r="P42" s="308"/>
      <c r="Q42" s="308"/>
      <c r="R42" s="309"/>
      <c r="S42" s="308"/>
      <c r="T42" s="308"/>
      <c r="U42" s="308"/>
      <c r="V42" s="309"/>
      <c r="W42" s="310"/>
      <c r="X42" s="308"/>
      <c r="Y42" s="308"/>
      <c r="Z42" s="308"/>
      <c r="AA42" s="308"/>
      <c r="AB42" s="308"/>
      <c r="AC42" s="309">
        <v>0</v>
      </c>
    </row>
    <row r="43" spans="1:29" s="183" customFormat="1" ht="12" customHeight="1" x14ac:dyDescent="0.2">
      <c r="A43" s="196" t="s">
        <v>61</v>
      </c>
      <c r="B43" s="197"/>
      <c r="C43" s="248">
        <v>0</v>
      </c>
      <c r="D43" s="248">
        <v>0</v>
      </c>
      <c r="E43" s="248">
        <v>0</v>
      </c>
      <c r="F43" s="232">
        <v>0</v>
      </c>
      <c r="G43" s="248">
        <v>0</v>
      </c>
      <c r="H43" s="248">
        <v>38.162561905000004</v>
      </c>
      <c r="I43" s="248">
        <v>0</v>
      </c>
      <c r="J43" s="248">
        <v>0</v>
      </c>
      <c r="K43" s="248">
        <v>0</v>
      </c>
      <c r="L43" s="248">
        <v>2.73311413E-2</v>
      </c>
      <c r="M43" s="248">
        <v>0</v>
      </c>
      <c r="N43" s="248">
        <v>2.6098340000000002</v>
      </c>
      <c r="O43" s="248">
        <v>0</v>
      </c>
      <c r="P43" s="248">
        <v>12.050685669</v>
      </c>
      <c r="Q43" s="248">
        <v>0</v>
      </c>
      <c r="R43" s="232">
        <v>52.85041271530001</v>
      </c>
      <c r="S43" s="248">
        <v>16.29708316728</v>
      </c>
      <c r="T43" s="248">
        <v>3.99939</v>
      </c>
      <c r="U43" s="248">
        <v>0</v>
      </c>
      <c r="V43" s="232">
        <v>20.296473167279999</v>
      </c>
      <c r="W43" s="232">
        <v>73.146885882580008</v>
      </c>
      <c r="X43" s="248">
        <v>2.9336600000000002</v>
      </c>
      <c r="Y43" s="248">
        <v>0</v>
      </c>
      <c r="Z43" s="248">
        <v>8.2086566795628837</v>
      </c>
      <c r="AA43" s="248">
        <v>6.0217824351999987</v>
      </c>
      <c r="AB43" s="248">
        <v>0</v>
      </c>
      <c r="AC43" s="232">
        <v>90.310984997342885</v>
      </c>
    </row>
    <row r="44" spans="1:29" s="183" customFormat="1" ht="12" customHeight="1" x14ac:dyDescent="0.2">
      <c r="A44" s="200"/>
      <c r="B44" s="194"/>
      <c r="C44" s="308"/>
      <c r="D44" s="308"/>
      <c r="E44" s="308"/>
      <c r="F44" s="309"/>
      <c r="G44" s="308"/>
      <c r="H44" s="308"/>
      <c r="I44" s="308"/>
      <c r="J44" s="308"/>
      <c r="K44" s="308"/>
      <c r="L44" s="308"/>
      <c r="M44" s="308"/>
      <c r="N44" s="308"/>
      <c r="O44" s="308"/>
      <c r="P44" s="308"/>
      <c r="Q44" s="308"/>
      <c r="R44" s="309"/>
      <c r="S44" s="308"/>
      <c r="T44" s="308"/>
      <c r="U44" s="308"/>
      <c r="V44" s="309"/>
      <c r="W44" s="310"/>
      <c r="X44" s="308"/>
      <c r="Y44" s="308"/>
      <c r="Z44" s="308"/>
      <c r="AA44" s="308"/>
      <c r="AB44" s="308"/>
      <c r="AC44" s="309"/>
    </row>
    <row r="45" spans="1:29" s="183" customFormat="1" ht="12" customHeight="1" x14ac:dyDescent="0.2">
      <c r="A45" s="37" t="s">
        <v>50</v>
      </c>
      <c r="B45" s="38"/>
      <c r="C45" s="245">
        <v>0</v>
      </c>
      <c r="D45" s="245">
        <v>0</v>
      </c>
      <c r="E45" s="245">
        <v>0</v>
      </c>
      <c r="F45" s="246">
        <v>0</v>
      </c>
      <c r="G45" s="245">
        <v>0</v>
      </c>
      <c r="H45" s="245">
        <v>0</v>
      </c>
      <c r="I45" s="245">
        <v>0</v>
      </c>
      <c r="J45" s="245">
        <v>0</v>
      </c>
      <c r="K45" s="245">
        <v>0</v>
      </c>
      <c r="L45" s="245">
        <v>0</v>
      </c>
      <c r="M45" s="245">
        <v>0</v>
      </c>
      <c r="N45" s="245">
        <v>0</v>
      </c>
      <c r="O45" s="245">
        <v>0</v>
      </c>
      <c r="P45" s="245">
        <v>0</v>
      </c>
      <c r="Q45" s="245">
        <v>0</v>
      </c>
      <c r="R45" s="246">
        <v>0</v>
      </c>
      <c r="S45" s="245">
        <v>0</v>
      </c>
      <c r="T45" s="245">
        <v>0</v>
      </c>
      <c r="U45" s="245">
        <v>0</v>
      </c>
      <c r="V45" s="312">
        <v>0</v>
      </c>
      <c r="W45" s="246">
        <v>0</v>
      </c>
      <c r="X45" s="245">
        <v>0</v>
      </c>
      <c r="Y45" s="245">
        <v>0</v>
      </c>
      <c r="Z45" s="147">
        <v>6.5983815647628825</v>
      </c>
      <c r="AA45" s="147">
        <v>1.1201628351999999</v>
      </c>
      <c r="AB45" s="245">
        <v>0</v>
      </c>
      <c r="AC45" s="246">
        <v>7.718544399962882</v>
      </c>
    </row>
    <row r="46" spans="1:29" s="183" customFormat="1" ht="12" customHeight="1" x14ac:dyDescent="0.2">
      <c r="A46" s="37" t="s">
        <v>51</v>
      </c>
      <c r="B46" s="38"/>
      <c r="C46" s="245">
        <v>0</v>
      </c>
      <c r="D46" s="245">
        <v>0</v>
      </c>
      <c r="E46" s="245">
        <v>0</v>
      </c>
      <c r="F46" s="246">
        <v>0</v>
      </c>
      <c r="G46" s="245"/>
      <c r="H46" s="245"/>
      <c r="I46" s="245"/>
      <c r="J46" s="245"/>
      <c r="K46" s="245"/>
      <c r="L46" s="245"/>
      <c r="M46" s="245"/>
      <c r="N46" s="245"/>
      <c r="O46" s="245"/>
      <c r="P46" s="245"/>
      <c r="Q46" s="245"/>
      <c r="R46" s="246">
        <v>0</v>
      </c>
      <c r="S46" s="245"/>
      <c r="T46" s="245"/>
      <c r="U46" s="245"/>
      <c r="V46" s="312">
        <v>0</v>
      </c>
      <c r="W46" s="246">
        <v>0</v>
      </c>
      <c r="X46" s="245">
        <v>0</v>
      </c>
      <c r="Y46" s="245">
        <v>0</v>
      </c>
      <c r="Z46" s="147">
        <v>5.9830048896376677</v>
      </c>
      <c r="AA46" s="245">
        <v>1.0878788351999999</v>
      </c>
      <c r="AB46" s="245">
        <v>0</v>
      </c>
      <c r="AC46" s="246">
        <v>7.0708837248376675</v>
      </c>
    </row>
    <row r="47" spans="1:29" s="183" customFormat="1" ht="12" customHeight="1" x14ac:dyDescent="0.2">
      <c r="A47" s="46"/>
      <c r="B47" s="42" t="s">
        <v>112</v>
      </c>
      <c r="C47" s="245"/>
      <c r="D47" s="245"/>
      <c r="E47" s="245"/>
      <c r="F47" s="246">
        <v>0</v>
      </c>
      <c r="G47" s="245"/>
      <c r="H47" s="245"/>
      <c r="I47" s="245"/>
      <c r="J47" s="245"/>
      <c r="K47" s="245"/>
      <c r="L47" s="245"/>
      <c r="M47" s="245"/>
      <c r="N47" s="245"/>
      <c r="O47" s="245"/>
      <c r="P47" s="245"/>
      <c r="Q47" s="245"/>
      <c r="R47" s="246">
        <v>0</v>
      </c>
      <c r="S47" s="245"/>
      <c r="T47" s="245"/>
      <c r="U47" s="245"/>
      <c r="V47" s="312">
        <v>0</v>
      </c>
      <c r="W47" s="246">
        <v>0</v>
      </c>
      <c r="X47" s="245"/>
      <c r="Y47" s="245"/>
      <c r="Z47" s="147">
        <v>1.6412428896376738</v>
      </c>
      <c r="AA47" s="245">
        <v>1.0878788351999999</v>
      </c>
      <c r="AB47" s="245"/>
      <c r="AC47" s="246">
        <v>2.7291217248376736</v>
      </c>
    </row>
    <row r="48" spans="1:29" s="183" customFormat="1" ht="12" customHeight="1" x14ac:dyDescent="0.2">
      <c r="A48" s="37"/>
      <c r="B48" s="42" t="s">
        <v>53</v>
      </c>
      <c r="C48" s="245"/>
      <c r="D48" s="245"/>
      <c r="E48" s="245"/>
      <c r="F48" s="246">
        <v>0</v>
      </c>
      <c r="G48" s="245"/>
      <c r="H48" s="245"/>
      <c r="I48" s="245"/>
      <c r="J48" s="245"/>
      <c r="K48" s="245"/>
      <c r="L48" s="245"/>
      <c r="M48" s="245"/>
      <c r="N48" s="245"/>
      <c r="O48" s="245"/>
      <c r="P48" s="245"/>
      <c r="Q48" s="245"/>
      <c r="R48" s="246">
        <v>0</v>
      </c>
      <c r="S48" s="245"/>
      <c r="T48" s="245"/>
      <c r="U48" s="245"/>
      <c r="V48" s="312">
        <v>0</v>
      </c>
      <c r="W48" s="246">
        <v>0</v>
      </c>
      <c r="X48" s="245"/>
      <c r="Y48" s="245"/>
      <c r="Z48" s="147">
        <v>4.3417619999999939</v>
      </c>
      <c r="AA48" s="245"/>
      <c r="AB48" s="245"/>
      <c r="AC48" s="246">
        <v>4.3417619999999939</v>
      </c>
    </row>
    <row r="49" spans="1:29" s="183" customFormat="1" ht="12" customHeight="1" x14ac:dyDescent="0.2">
      <c r="A49" s="195" t="s">
        <v>54</v>
      </c>
      <c r="B49" s="199"/>
      <c r="C49" s="245"/>
      <c r="D49" s="245"/>
      <c r="E49" s="245"/>
      <c r="F49" s="246">
        <v>0</v>
      </c>
      <c r="G49" s="245"/>
      <c r="H49" s="245"/>
      <c r="I49" s="245"/>
      <c r="J49" s="245"/>
      <c r="K49" s="245"/>
      <c r="L49" s="245"/>
      <c r="M49" s="245"/>
      <c r="N49" s="245"/>
      <c r="O49" s="245"/>
      <c r="P49" s="245"/>
      <c r="Q49" s="245"/>
      <c r="R49" s="246">
        <v>0</v>
      </c>
      <c r="S49" s="245"/>
      <c r="T49" s="245"/>
      <c r="U49" s="245"/>
      <c r="V49" s="312">
        <v>0</v>
      </c>
      <c r="W49" s="246">
        <v>0</v>
      </c>
      <c r="X49" s="245"/>
      <c r="Y49" s="245"/>
      <c r="Z49" s="147">
        <v>0.6153766751252151</v>
      </c>
      <c r="AA49" s="147">
        <v>3.2284E-2</v>
      </c>
      <c r="AB49" s="245"/>
      <c r="AC49" s="246">
        <v>0.64766067512521508</v>
      </c>
    </row>
    <row r="50" spans="1:29" s="183" customFormat="1" ht="12" customHeight="1" x14ac:dyDescent="0.2">
      <c r="A50" s="195" t="s">
        <v>55</v>
      </c>
      <c r="B50" s="42"/>
      <c r="C50" s="245"/>
      <c r="D50" s="245"/>
      <c r="E50" s="245"/>
      <c r="F50" s="246">
        <v>0</v>
      </c>
      <c r="G50" s="245"/>
      <c r="H50" s="245"/>
      <c r="I50" s="245"/>
      <c r="J50" s="245"/>
      <c r="K50" s="245"/>
      <c r="L50" s="245"/>
      <c r="M50" s="245"/>
      <c r="N50" s="245"/>
      <c r="O50" s="245"/>
      <c r="P50" s="245"/>
      <c r="Q50" s="245"/>
      <c r="R50" s="246">
        <v>0</v>
      </c>
      <c r="S50" s="245"/>
      <c r="T50" s="245"/>
      <c r="U50" s="245"/>
      <c r="V50" s="312">
        <v>0</v>
      </c>
      <c r="W50" s="246">
        <v>0</v>
      </c>
      <c r="X50" s="245"/>
      <c r="Y50" s="245"/>
      <c r="Z50" s="245"/>
      <c r="AA50" s="245"/>
      <c r="AB50" s="245"/>
      <c r="AC50" s="246">
        <v>0</v>
      </c>
    </row>
    <row r="51" spans="1:29" s="183" customFormat="1" ht="12" customHeight="1" x14ac:dyDescent="0.2">
      <c r="A51" s="195" t="s">
        <v>56</v>
      </c>
      <c r="B51" s="42"/>
      <c r="C51" s="245"/>
      <c r="D51" s="245"/>
      <c r="E51" s="245"/>
      <c r="F51" s="246">
        <v>0</v>
      </c>
      <c r="G51" s="245">
        <v>0</v>
      </c>
      <c r="H51" s="245">
        <v>38.162561905000004</v>
      </c>
      <c r="I51" s="245">
        <v>0</v>
      </c>
      <c r="J51" s="245">
        <v>0</v>
      </c>
      <c r="K51" s="245">
        <v>0</v>
      </c>
      <c r="L51" s="245">
        <v>2.73311413E-2</v>
      </c>
      <c r="M51" s="245">
        <v>0</v>
      </c>
      <c r="N51" s="245">
        <v>2.6098340000000002</v>
      </c>
      <c r="O51" s="245">
        <v>0</v>
      </c>
      <c r="P51" s="245">
        <v>12.050685669</v>
      </c>
      <c r="Q51" s="245">
        <v>0</v>
      </c>
      <c r="R51" s="246">
        <v>52.85041271530001</v>
      </c>
      <c r="S51" s="245">
        <v>16.29708316728</v>
      </c>
      <c r="T51" s="245">
        <v>0</v>
      </c>
      <c r="U51" s="245">
        <v>0</v>
      </c>
      <c r="V51" s="312">
        <v>16.29708316728</v>
      </c>
      <c r="W51" s="246">
        <v>69.147495882580017</v>
      </c>
      <c r="X51" s="245">
        <v>2.9336600000000002</v>
      </c>
      <c r="Y51" s="245">
        <v>0</v>
      </c>
      <c r="Z51" s="245">
        <v>1.4040563148000003</v>
      </c>
      <c r="AA51" s="245">
        <v>4.9016195999999992</v>
      </c>
      <c r="AB51" s="245"/>
      <c r="AC51" s="246">
        <v>78.386831797380012</v>
      </c>
    </row>
    <row r="52" spans="1:29" s="183" customFormat="1" ht="12" customHeight="1" x14ac:dyDescent="0.2">
      <c r="A52" s="195" t="s">
        <v>57</v>
      </c>
      <c r="B52" s="42"/>
      <c r="C52" s="245">
        <v>0</v>
      </c>
      <c r="D52" s="245">
        <v>0</v>
      </c>
      <c r="E52" s="245">
        <v>0</v>
      </c>
      <c r="F52" s="246">
        <v>0</v>
      </c>
      <c r="G52" s="245">
        <v>0</v>
      </c>
      <c r="H52" s="245">
        <v>0</v>
      </c>
      <c r="I52" s="245">
        <v>0</v>
      </c>
      <c r="J52" s="245">
        <v>0</v>
      </c>
      <c r="K52" s="245">
        <v>0</v>
      </c>
      <c r="L52" s="245">
        <v>0</v>
      </c>
      <c r="M52" s="245">
        <v>0</v>
      </c>
      <c r="N52" s="245">
        <v>0</v>
      </c>
      <c r="O52" s="245">
        <v>0</v>
      </c>
      <c r="P52" s="245">
        <v>0</v>
      </c>
      <c r="Q52" s="245">
        <v>0</v>
      </c>
      <c r="R52" s="246">
        <v>0</v>
      </c>
      <c r="S52" s="245">
        <v>0</v>
      </c>
      <c r="T52" s="245">
        <v>3.99939</v>
      </c>
      <c r="U52" s="245">
        <v>0</v>
      </c>
      <c r="V52" s="312">
        <v>3.99939</v>
      </c>
      <c r="W52" s="246">
        <v>3.99939</v>
      </c>
      <c r="X52" s="245">
        <v>0</v>
      </c>
      <c r="Y52" s="245">
        <v>0</v>
      </c>
      <c r="Z52" s="245">
        <v>0.20621880000000001</v>
      </c>
      <c r="AA52" s="245">
        <v>0</v>
      </c>
      <c r="AB52" s="245">
        <v>0</v>
      </c>
      <c r="AC52" s="246">
        <v>4.2056088000000003</v>
      </c>
    </row>
    <row r="53" spans="1:29" s="183" customFormat="1" ht="12" customHeight="1" x14ac:dyDescent="0.2">
      <c r="A53" s="195"/>
      <c r="B53" s="42" t="s">
        <v>58</v>
      </c>
      <c r="C53" s="245"/>
      <c r="D53" s="245"/>
      <c r="E53" s="245"/>
      <c r="F53" s="246">
        <v>0</v>
      </c>
      <c r="G53" s="245"/>
      <c r="H53" s="245"/>
      <c r="I53" s="245"/>
      <c r="J53" s="245"/>
      <c r="K53" s="245"/>
      <c r="L53" s="245"/>
      <c r="M53" s="245"/>
      <c r="N53" s="245"/>
      <c r="O53" s="245"/>
      <c r="P53" s="245"/>
      <c r="Q53" s="245"/>
      <c r="R53" s="246">
        <v>0</v>
      </c>
      <c r="S53" s="245"/>
      <c r="T53" s="245">
        <v>3.99939</v>
      </c>
      <c r="U53" s="245"/>
      <c r="V53" s="312">
        <v>3.99939</v>
      </c>
      <c r="W53" s="246">
        <v>3.99939</v>
      </c>
      <c r="X53" s="245"/>
      <c r="Y53" s="245"/>
      <c r="Z53" s="245">
        <v>0.20621880000000001</v>
      </c>
      <c r="AA53" s="245"/>
      <c r="AB53" s="245"/>
      <c r="AC53" s="246">
        <v>4.2056088000000003</v>
      </c>
    </row>
    <row r="54" spans="1:29" s="183" customFormat="1" ht="12" customHeight="1" x14ac:dyDescent="0.2">
      <c r="A54" s="195"/>
      <c r="B54" s="38" t="s">
        <v>14</v>
      </c>
      <c r="C54" s="245"/>
      <c r="D54" s="245"/>
      <c r="E54" s="245"/>
      <c r="F54" s="246">
        <v>0</v>
      </c>
      <c r="G54" s="245"/>
      <c r="H54" s="245"/>
      <c r="I54" s="245"/>
      <c r="J54" s="245"/>
      <c r="K54" s="245"/>
      <c r="L54" s="245"/>
      <c r="M54" s="245"/>
      <c r="N54" s="245"/>
      <c r="O54" s="245"/>
      <c r="P54" s="245"/>
      <c r="Q54" s="245"/>
      <c r="R54" s="246">
        <v>0</v>
      </c>
      <c r="S54" s="245"/>
      <c r="T54" s="245"/>
      <c r="U54" s="245"/>
      <c r="V54" s="312">
        <v>0</v>
      </c>
      <c r="W54" s="246">
        <v>0</v>
      </c>
      <c r="X54" s="245"/>
      <c r="Y54" s="245"/>
      <c r="Z54" s="245"/>
      <c r="AA54" s="245"/>
      <c r="AB54" s="245"/>
      <c r="AC54" s="246">
        <v>0</v>
      </c>
    </row>
    <row r="55" spans="1:29" s="183" customFormat="1" ht="12" customHeight="1" x14ac:dyDescent="0.2">
      <c r="A55" s="195"/>
      <c r="B55" s="192"/>
      <c r="C55" s="308"/>
      <c r="D55" s="308"/>
      <c r="E55" s="308"/>
      <c r="F55" s="309"/>
      <c r="G55" s="308"/>
      <c r="H55" s="308"/>
      <c r="I55" s="308"/>
      <c r="J55" s="308"/>
      <c r="K55" s="308"/>
      <c r="L55" s="308"/>
      <c r="M55" s="308"/>
      <c r="N55" s="308"/>
      <c r="O55" s="308"/>
      <c r="P55" s="308"/>
      <c r="Q55" s="308"/>
      <c r="R55" s="314"/>
      <c r="S55" s="308"/>
      <c r="T55" s="308"/>
      <c r="U55" s="315"/>
      <c r="V55" s="314"/>
      <c r="W55" s="309"/>
      <c r="X55" s="308"/>
      <c r="Y55" s="308"/>
      <c r="Z55" s="316"/>
      <c r="AA55" s="308"/>
      <c r="AB55" s="317"/>
      <c r="AC55" s="309">
        <v>0</v>
      </c>
    </row>
    <row r="56" spans="1:29" s="221" customFormat="1" ht="12" customHeight="1" x14ac:dyDescent="0.2">
      <c r="A56" s="200" t="s">
        <v>64</v>
      </c>
      <c r="B56" s="51"/>
      <c r="C56" s="305"/>
      <c r="D56" s="305"/>
      <c r="E56" s="305"/>
      <c r="F56" s="246">
        <v>0</v>
      </c>
      <c r="G56" s="305"/>
      <c r="H56" s="305"/>
      <c r="I56" s="305"/>
      <c r="J56" s="305"/>
      <c r="K56" s="305"/>
      <c r="L56" s="305"/>
      <c r="M56" s="305"/>
      <c r="N56" s="305"/>
      <c r="O56" s="305"/>
      <c r="P56" s="305"/>
      <c r="Q56" s="247"/>
      <c r="R56" s="247">
        <v>0</v>
      </c>
      <c r="S56" s="305"/>
      <c r="T56" s="305"/>
      <c r="U56" s="305"/>
      <c r="V56" s="246">
        <v>0</v>
      </c>
      <c r="W56" s="246">
        <v>0</v>
      </c>
      <c r="X56" s="305"/>
      <c r="Y56" s="305"/>
      <c r="Z56" s="163">
        <v>9.5653802855353263</v>
      </c>
      <c r="AA56" s="305"/>
      <c r="AB56" s="305"/>
      <c r="AC56" s="246">
        <v>9.5653802855353263</v>
      </c>
    </row>
    <row r="57" spans="1:29" s="183" customFormat="1" ht="12" customHeight="1" x14ac:dyDescent="0.2">
      <c r="A57" s="195"/>
      <c r="B57" s="194"/>
      <c r="C57" s="308"/>
      <c r="D57" s="308"/>
      <c r="E57" s="308"/>
      <c r="F57" s="309"/>
      <c r="G57" s="308"/>
      <c r="H57" s="308"/>
      <c r="I57" s="308"/>
      <c r="J57" s="308"/>
      <c r="K57" s="308"/>
      <c r="L57" s="308"/>
      <c r="M57" s="308"/>
      <c r="N57" s="308"/>
      <c r="O57" s="308"/>
      <c r="P57" s="308"/>
      <c r="Q57" s="308"/>
      <c r="R57" s="309">
        <v>0</v>
      </c>
      <c r="S57" s="308"/>
      <c r="T57" s="308"/>
      <c r="U57" s="308"/>
      <c r="V57" s="318"/>
      <c r="W57" s="309"/>
      <c r="X57" s="308"/>
      <c r="Y57" s="308"/>
      <c r="Z57" s="308"/>
      <c r="AA57" s="308"/>
      <c r="AB57" s="308"/>
      <c r="AC57" s="309"/>
    </row>
    <row r="58" spans="1:29" s="183" customFormat="1" ht="12" customHeight="1" x14ac:dyDescent="0.2">
      <c r="A58" s="203" t="s">
        <v>107</v>
      </c>
      <c r="B58" s="194"/>
      <c r="C58" s="245">
        <v>8.8191180000000013</v>
      </c>
      <c r="D58" s="245">
        <v>41.919809609403089</v>
      </c>
      <c r="E58" s="245">
        <v>37.909166798499996</v>
      </c>
      <c r="F58" s="246">
        <v>88.648094407903088</v>
      </c>
      <c r="G58" s="245">
        <v>0</v>
      </c>
      <c r="H58" s="245">
        <v>0</v>
      </c>
      <c r="I58" s="245">
        <v>39.765803029122473</v>
      </c>
      <c r="J58" s="245">
        <v>26.390829128178041</v>
      </c>
      <c r="K58" s="245">
        <v>5.0463414801853901E-2</v>
      </c>
      <c r="L58" s="245">
        <v>255.63356428855991</v>
      </c>
      <c r="M58" s="245">
        <v>0</v>
      </c>
      <c r="N58" s="245">
        <v>3.8438156835755768</v>
      </c>
      <c r="O58" s="245">
        <v>160.06158746648404</v>
      </c>
      <c r="P58" s="245">
        <v>0.94967251499999961</v>
      </c>
      <c r="Q58" s="245">
        <v>16.431049946763011</v>
      </c>
      <c r="R58" s="246">
        <v>503.12678547248493</v>
      </c>
      <c r="S58" s="245">
        <v>307.38784394155414</v>
      </c>
      <c r="T58" s="245">
        <v>6.0634200000000025</v>
      </c>
      <c r="U58" s="245">
        <v>-17.962878</v>
      </c>
      <c r="V58" s="312">
        <v>295.48838594155416</v>
      </c>
      <c r="W58" s="246">
        <v>887.26326582194213</v>
      </c>
      <c r="X58" s="245">
        <v>77.776695253273928</v>
      </c>
      <c r="Y58" s="245">
        <v>39.163935993464065</v>
      </c>
      <c r="Z58" s="245">
        <v>179.28580896126533</v>
      </c>
      <c r="AA58" s="245">
        <v>28.362560894004556</v>
      </c>
      <c r="AB58" s="245">
        <v>0</v>
      </c>
      <c r="AC58" s="246">
        <v>1211.8522669239501</v>
      </c>
    </row>
    <row r="59" spans="1:29" s="183" customFormat="1" ht="12" customHeight="1" x14ac:dyDescent="0.2">
      <c r="A59" s="200"/>
      <c r="B59" s="194"/>
      <c r="C59" s="245"/>
      <c r="D59" s="245"/>
      <c r="E59" s="245"/>
      <c r="F59" s="246"/>
      <c r="G59" s="245"/>
      <c r="H59" s="245"/>
      <c r="I59" s="245"/>
      <c r="J59" s="245"/>
      <c r="K59" s="245"/>
      <c r="L59" s="245"/>
      <c r="M59" s="245"/>
      <c r="N59" s="245"/>
      <c r="O59" s="245"/>
      <c r="P59" s="245"/>
      <c r="Q59" s="245"/>
      <c r="R59" s="246"/>
      <c r="S59" s="245"/>
      <c r="T59" s="245"/>
      <c r="U59" s="245"/>
      <c r="V59" s="312"/>
      <c r="W59" s="246"/>
      <c r="X59" s="245"/>
      <c r="Y59" s="245"/>
      <c r="Z59" s="245"/>
      <c r="AA59" s="245"/>
      <c r="AB59" s="245"/>
      <c r="AC59" s="246"/>
    </row>
    <row r="60" spans="1:29" s="183" customFormat="1" ht="12" customHeight="1" x14ac:dyDescent="0.2">
      <c r="A60" s="203" t="s">
        <v>66</v>
      </c>
      <c r="B60" s="194"/>
      <c r="C60" s="245">
        <v>0</v>
      </c>
      <c r="D60" s="245">
        <v>0</v>
      </c>
      <c r="E60" s="319">
        <v>0</v>
      </c>
      <c r="F60" s="313">
        <v>0</v>
      </c>
      <c r="G60" s="245">
        <v>0</v>
      </c>
      <c r="H60" s="245">
        <v>0</v>
      </c>
      <c r="I60" s="245">
        <v>0</v>
      </c>
      <c r="J60" s="245">
        <v>0</v>
      </c>
      <c r="K60" s="245">
        <v>-1.27675647831893</v>
      </c>
      <c r="L60" s="245">
        <v>28.421709430404007</v>
      </c>
      <c r="M60" s="245">
        <v>0</v>
      </c>
      <c r="N60" s="245">
        <v>-4.4408920985006262</v>
      </c>
      <c r="O60" s="245">
        <v>0</v>
      </c>
      <c r="P60" s="245">
        <v>-0.33306690738754696</v>
      </c>
      <c r="Q60" s="319">
        <v>-3.5527136788005009</v>
      </c>
      <c r="R60" s="313">
        <v>56.843418860808015</v>
      </c>
      <c r="S60" s="245">
        <v>0</v>
      </c>
      <c r="T60" s="245">
        <v>0.88817841970012523</v>
      </c>
      <c r="U60" s="319">
        <v>0</v>
      </c>
      <c r="V60" s="313">
        <v>56.843418860808015</v>
      </c>
      <c r="W60" s="313">
        <v>113.68683772161603</v>
      </c>
      <c r="X60" s="245">
        <v>-14.210854715202004</v>
      </c>
      <c r="Y60" s="245">
        <v>-7.1054273576010019</v>
      </c>
      <c r="Z60" s="245">
        <v>0</v>
      </c>
      <c r="AA60" s="245">
        <v>0</v>
      </c>
      <c r="AB60" s="319">
        <v>0</v>
      </c>
      <c r="AC60" s="313">
        <v>0</v>
      </c>
    </row>
    <row r="61" spans="1:29" s="183" customFormat="1" ht="12" customHeight="1" x14ac:dyDescent="0.2">
      <c r="A61" s="195"/>
      <c r="B61" s="194"/>
      <c r="C61" s="308"/>
      <c r="D61" s="308"/>
      <c r="E61" s="308"/>
      <c r="F61" s="309"/>
      <c r="G61" s="308"/>
      <c r="H61" s="308"/>
      <c r="I61" s="308"/>
      <c r="J61" s="308"/>
      <c r="K61" s="308"/>
      <c r="L61" s="308"/>
      <c r="M61" s="308"/>
      <c r="N61" s="308"/>
      <c r="O61" s="308"/>
      <c r="P61" s="308"/>
      <c r="Q61" s="308"/>
      <c r="R61" s="309"/>
      <c r="S61" s="308"/>
      <c r="T61" s="308"/>
      <c r="U61" s="308"/>
      <c r="V61" s="309"/>
      <c r="W61" s="310"/>
      <c r="X61" s="308"/>
      <c r="Y61" s="308"/>
      <c r="Z61" s="308"/>
      <c r="AA61" s="308"/>
      <c r="AB61" s="308"/>
      <c r="AC61" s="309"/>
    </row>
    <row r="62" spans="1:29" s="183" customFormat="1" ht="12" customHeight="1" x14ac:dyDescent="0.2">
      <c r="A62" s="198" t="s">
        <v>108</v>
      </c>
      <c r="B62" s="197"/>
      <c r="C62" s="248">
        <v>8.8191180000000013</v>
      </c>
      <c r="D62" s="248">
        <v>41.919809609403089</v>
      </c>
      <c r="E62" s="248">
        <v>37.909166798499996</v>
      </c>
      <c r="F62" s="232">
        <v>88.648094407903088</v>
      </c>
      <c r="G62" s="248">
        <v>0</v>
      </c>
      <c r="H62" s="248">
        <v>0</v>
      </c>
      <c r="I62" s="248">
        <v>39.765803029122473</v>
      </c>
      <c r="J62" s="248">
        <v>26.390829128178041</v>
      </c>
      <c r="K62" s="248">
        <v>5.0463414801855178E-2</v>
      </c>
      <c r="L62" s="248">
        <v>255.63356428855988</v>
      </c>
      <c r="M62" s="248">
        <v>0</v>
      </c>
      <c r="N62" s="248">
        <v>3.8438156835755812</v>
      </c>
      <c r="O62" s="248">
        <v>160.06158746648404</v>
      </c>
      <c r="P62" s="248">
        <v>0.94967251499999994</v>
      </c>
      <c r="Q62" s="248">
        <v>16.431049946763014</v>
      </c>
      <c r="R62" s="232">
        <v>503.12678547248487</v>
      </c>
      <c r="S62" s="248">
        <v>307.38784394155414</v>
      </c>
      <c r="T62" s="248">
        <v>6.0634200000000016</v>
      </c>
      <c r="U62" s="248">
        <v>-17.962878</v>
      </c>
      <c r="V62" s="232">
        <v>295.4883859415541</v>
      </c>
      <c r="W62" s="320">
        <v>887.26326582194201</v>
      </c>
      <c r="X62" s="320">
        <v>77.776695253273942</v>
      </c>
      <c r="Y62" s="248">
        <v>39.163935993464072</v>
      </c>
      <c r="Z62" s="248">
        <v>179.28580896126533</v>
      </c>
      <c r="AA62" s="248">
        <v>28.362560894004556</v>
      </c>
      <c r="AB62" s="233">
        <v>0</v>
      </c>
      <c r="AC62" s="233">
        <v>1211.8522669239501</v>
      </c>
    </row>
    <row r="63" spans="1:29" s="183" customFormat="1" ht="12" customHeight="1" x14ac:dyDescent="0.2">
      <c r="A63" s="195"/>
      <c r="B63" s="194"/>
      <c r="C63" s="245"/>
      <c r="D63" s="245"/>
      <c r="E63" s="245"/>
      <c r="F63" s="246"/>
      <c r="G63" s="245"/>
      <c r="H63" s="245"/>
      <c r="I63" s="245"/>
      <c r="J63" s="245"/>
      <c r="K63" s="245"/>
      <c r="L63" s="245"/>
      <c r="M63" s="245"/>
      <c r="N63" s="245"/>
      <c r="O63" s="245"/>
      <c r="P63" s="245"/>
      <c r="Q63" s="245"/>
      <c r="R63" s="246"/>
      <c r="S63" s="245"/>
      <c r="T63" s="245"/>
      <c r="U63" s="245"/>
      <c r="V63" s="246"/>
      <c r="W63" s="247"/>
      <c r="X63" s="245"/>
      <c r="Y63" s="245"/>
      <c r="Z63" s="245"/>
      <c r="AA63" s="245"/>
      <c r="AB63" s="245"/>
      <c r="AC63" s="246"/>
    </row>
    <row r="64" spans="1:29" s="183" customFormat="1" ht="12" customHeight="1" x14ac:dyDescent="0.2">
      <c r="A64" s="198" t="s">
        <v>109</v>
      </c>
      <c r="B64" s="197"/>
      <c r="C64" s="248">
        <v>8.8191180000000013</v>
      </c>
      <c r="D64" s="248">
        <v>0</v>
      </c>
      <c r="E64" s="248">
        <v>0</v>
      </c>
      <c r="F64" s="232">
        <v>8.8191180000000013</v>
      </c>
      <c r="G64" s="248">
        <v>0</v>
      </c>
      <c r="H64" s="248">
        <v>0</v>
      </c>
      <c r="I64" s="248">
        <v>34.252564014315951</v>
      </c>
      <c r="J64" s="248">
        <v>0</v>
      </c>
      <c r="K64" s="248">
        <v>0</v>
      </c>
      <c r="L64" s="248">
        <v>2.5508790000000059E-2</v>
      </c>
      <c r="M64" s="248">
        <v>0</v>
      </c>
      <c r="N64" s="248">
        <v>0.3602158339554497</v>
      </c>
      <c r="O64" s="248">
        <v>160.06158746648404</v>
      </c>
      <c r="P64" s="248">
        <v>0.87322999999999995</v>
      </c>
      <c r="Q64" s="233">
        <v>16.431049946763014</v>
      </c>
      <c r="R64" s="233">
        <v>212.00415605151846</v>
      </c>
      <c r="S64" s="248">
        <v>31.461639913999999</v>
      </c>
      <c r="T64" s="248">
        <v>0</v>
      </c>
      <c r="U64" s="248">
        <v>0</v>
      </c>
      <c r="V64" s="232">
        <v>31.461639913999999</v>
      </c>
      <c r="W64" s="232">
        <v>252.28491396551846</v>
      </c>
      <c r="X64" s="248">
        <v>0</v>
      </c>
      <c r="Y64" s="248">
        <v>0</v>
      </c>
      <c r="Z64" s="248">
        <v>0</v>
      </c>
      <c r="AA64" s="248">
        <v>0</v>
      </c>
      <c r="AB64" s="248">
        <v>0</v>
      </c>
      <c r="AC64" s="232">
        <v>252.28491396551846</v>
      </c>
    </row>
    <row r="65" spans="1:29" s="183" customFormat="1" ht="12" customHeight="1" x14ac:dyDescent="0.2">
      <c r="A65" s="195"/>
      <c r="B65" s="199" t="s">
        <v>69</v>
      </c>
      <c r="C65" s="245">
        <v>8.8191180000000013</v>
      </c>
      <c r="D65" s="245">
        <v>0</v>
      </c>
      <c r="E65" s="245">
        <v>0</v>
      </c>
      <c r="F65" s="246">
        <v>8.8191180000000013</v>
      </c>
      <c r="G65" s="245">
        <v>0</v>
      </c>
      <c r="H65" s="245">
        <v>0</v>
      </c>
      <c r="I65" s="245">
        <v>34.252564014315951</v>
      </c>
      <c r="J65" s="245">
        <v>0</v>
      </c>
      <c r="K65" s="245">
        <v>0</v>
      </c>
      <c r="L65" s="245">
        <v>2.5508790000000059E-2</v>
      </c>
      <c r="M65" s="245">
        <v>0</v>
      </c>
      <c r="N65" s="245">
        <v>0.3602158339554497</v>
      </c>
      <c r="O65" s="245">
        <v>160.06158746648404</v>
      </c>
      <c r="P65" s="245">
        <v>0.87322999999999995</v>
      </c>
      <c r="Q65" s="245">
        <v>6.3993599999999998E-3</v>
      </c>
      <c r="R65" s="246">
        <v>195.57950546475544</v>
      </c>
      <c r="S65" s="245">
        <v>31.461639913999999</v>
      </c>
      <c r="T65" s="245"/>
      <c r="U65" s="245"/>
      <c r="V65" s="312">
        <v>31.461639913999999</v>
      </c>
      <c r="W65" s="246">
        <v>235.86026337875543</v>
      </c>
      <c r="X65" s="245"/>
      <c r="Y65" s="245"/>
      <c r="Z65" s="245"/>
      <c r="AA65" s="245"/>
      <c r="AB65" s="245"/>
      <c r="AC65" s="246">
        <v>235.86026337875543</v>
      </c>
    </row>
    <row r="66" spans="1:29" s="183" customFormat="1" ht="12" customHeight="1" x14ac:dyDescent="0.2">
      <c r="A66" s="195"/>
      <c r="B66" s="194" t="s">
        <v>70</v>
      </c>
      <c r="C66" s="245">
        <v>0</v>
      </c>
      <c r="D66" s="245">
        <v>0</v>
      </c>
      <c r="E66" s="245">
        <v>0</v>
      </c>
      <c r="F66" s="246">
        <v>0</v>
      </c>
      <c r="G66" s="245">
        <v>0</v>
      </c>
      <c r="H66" s="245">
        <v>0</v>
      </c>
      <c r="I66" s="245">
        <v>0</v>
      </c>
      <c r="J66" s="245">
        <v>0</v>
      </c>
      <c r="K66" s="245">
        <v>0</v>
      </c>
      <c r="L66" s="245">
        <v>0</v>
      </c>
      <c r="M66" s="245">
        <v>0</v>
      </c>
      <c r="N66" s="245">
        <v>0</v>
      </c>
      <c r="O66" s="245">
        <v>0</v>
      </c>
      <c r="P66" s="245">
        <v>0</v>
      </c>
      <c r="Q66" s="147">
        <v>16.424650586763015</v>
      </c>
      <c r="R66" s="246">
        <v>16.424650586763015</v>
      </c>
      <c r="S66" s="245">
        <v>0</v>
      </c>
      <c r="T66" s="245"/>
      <c r="U66" s="245"/>
      <c r="V66" s="312">
        <v>0</v>
      </c>
      <c r="W66" s="246">
        <v>16.424650586763015</v>
      </c>
      <c r="X66" s="245"/>
      <c r="Y66" s="245"/>
      <c r="Z66" s="245"/>
      <c r="AA66" s="245"/>
      <c r="AB66" s="245"/>
      <c r="AC66" s="246">
        <v>16.424650586763015</v>
      </c>
    </row>
    <row r="67" spans="1:29" s="183" customFormat="1" ht="12" customHeight="1" x14ac:dyDescent="0.2">
      <c r="A67" s="195"/>
      <c r="B67" s="194"/>
      <c r="C67" s="308"/>
      <c r="D67" s="308"/>
      <c r="E67" s="308"/>
      <c r="F67" s="309"/>
      <c r="G67" s="308"/>
      <c r="H67" s="308"/>
      <c r="I67" s="308"/>
      <c r="J67" s="308"/>
      <c r="K67" s="308"/>
      <c r="L67" s="308"/>
      <c r="M67" s="308"/>
      <c r="N67" s="308"/>
      <c r="O67" s="308"/>
      <c r="P67" s="308"/>
      <c r="Q67" s="308"/>
      <c r="R67" s="309"/>
      <c r="S67" s="308"/>
      <c r="T67" s="308"/>
      <c r="U67" s="308"/>
      <c r="V67" s="309"/>
      <c r="W67" s="310"/>
      <c r="X67" s="308"/>
      <c r="Y67" s="308"/>
      <c r="Z67" s="308"/>
      <c r="AA67" s="308"/>
      <c r="AB67" s="308"/>
      <c r="AC67" s="309"/>
    </row>
    <row r="68" spans="1:29" s="183" customFormat="1" ht="12" customHeight="1" x14ac:dyDescent="0.2">
      <c r="A68" s="203" t="s">
        <v>110</v>
      </c>
      <c r="B68" s="204"/>
      <c r="C68" s="305">
        <v>0</v>
      </c>
      <c r="D68" s="305">
        <v>41.919809609403089</v>
      </c>
      <c r="E68" s="305">
        <v>37.909166798499996</v>
      </c>
      <c r="F68" s="321">
        <v>79.828976407903085</v>
      </c>
      <c r="G68" s="305">
        <v>0</v>
      </c>
      <c r="H68" s="305">
        <v>0</v>
      </c>
      <c r="I68" s="305">
        <v>5.5132390148065253</v>
      </c>
      <c r="J68" s="305">
        <v>26.390829128178041</v>
      </c>
      <c r="K68" s="305">
        <v>5.0463414801855178E-2</v>
      </c>
      <c r="L68" s="305">
        <v>255.60805549855988</v>
      </c>
      <c r="M68" s="305">
        <v>0</v>
      </c>
      <c r="N68" s="305">
        <v>3.4835998496201315</v>
      </c>
      <c r="O68" s="305">
        <v>0</v>
      </c>
      <c r="P68" s="305">
        <v>7.6442515000000003E-2</v>
      </c>
      <c r="Q68" s="305">
        <v>0</v>
      </c>
      <c r="R68" s="321">
        <v>291.1226294209664</v>
      </c>
      <c r="S68" s="305">
        <v>275.92620402755415</v>
      </c>
      <c r="T68" s="305">
        <v>6.0634200000000016</v>
      </c>
      <c r="U68" s="305">
        <v>-17.962878</v>
      </c>
      <c r="V68" s="321">
        <v>264.02674602755411</v>
      </c>
      <c r="W68" s="321">
        <v>634.97835185642361</v>
      </c>
      <c r="X68" s="305">
        <v>77.776695253273942</v>
      </c>
      <c r="Y68" s="305">
        <v>39.163935993464072</v>
      </c>
      <c r="Z68" s="305">
        <v>179.28580896126533</v>
      </c>
      <c r="AA68" s="305">
        <v>28.362560894004556</v>
      </c>
      <c r="AB68" s="305">
        <v>0</v>
      </c>
      <c r="AC68" s="246">
        <v>959.56735295843157</v>
      </c>
    </row>
    <row r="69" spans="1:29" s="183" customFormat="1" ht="12" customHeight="1" x14ac:dyDescent="0.2">
      <c r="A69" s="198" t="s">
        <v>72</v>
      </c>
      <c r="B69" s="197"/>
      <c r="C69" s="248">
        <v>0</v>
      </c>
      <c r="D69" s="248">
        <v>39.192052713999999</v>
      </c>
      <c r="E69" s="248">
        <v>37.909166798499996</v>
      </c>
      <c r="F69" s="232">
        <v>77.101219512499995</v>
      </c>
      <c r="G69" s="248">
        <v>0</v>
      </c>
      <c r="H69" s="248">
        <v>0</v>
      </c>
      <c r="I69" s="248">
        <v>2.6258798114974815</v>
      </c>
      <c r="J69" s="248">
        <v>0.184388419316556</v>
      </c>
      <c r="K69" s="248">
        <v>0</v>
      </c>
      <c r="L69" s="248">
        <v>10.911347769698905</v>
      </c>
      <c r="M69" s="248">
        <v>0</v>
      </c>
      <c r="N69" s="248">
        <v>2.9836192074719361</v>
      </c>
      <c r="O69" s="248">
        <v>0</v>
      </c>
      <c r="P69" s="248">
        <v>7.6442515000000003E-2</v>
      </c>
      <c r="Q69" s="248">
        <v>0</v>
      </c>
      <c r="R69" s="232">
        <v>16.781677722984877</v>
      </c>
      <c r="S69" s="248">
        <v>108.29697176917256</v>
      </c>
      <c r="T69" s="248">
        <v>6.0634200000000016</v>
      </c>
      <c r="U69" s="248">
        <v>-17.962878</v>
      </c>
      <c r="V69" s="232">
        <v>96.397513769172562</v>
      </c>
      <c r="W69" s="233">
        <v>190.28041100465742</v>
      </c>
      <c r="X69" s="248">
        <v>76.219650778873941</v>
      </c>
      <c r="Y69" s="248">
        <v>9.1665355423595027</v>
      </c>
      <c r="Z69" s="248">
        <v>92.786925755520528</v>
      </c>
      <c r="AA69" s="158">
        <v>26.323918620669879</v>
      </c>
      <c r="AB69" s="248"/>
      <c r="AC69" s="232">
        <v>394.77744170208126</v>
      </c>
    </row>
    <row r="70" spans="1:29" s="183" customFormat="1" ht="12" customHeight="1" x14ac:dyDescent="0.2">
      <c r="A70" s="195"/>
      <c r="B70" s="194" t="s">
        <v>73</v>
      </c>
      <c r="C70" s="245">
        <v>0</v>
      </c>
      <c r="D70" s="245">
        <v>36.521918999999997</v>
      </c>
      <c r="E70" s="245">
        <v>36.950032</v>
      </c>
      <c r="F70" s="246">
        <v>73.47195099999999</v>
      </c>
      <c r="G70" s="245">
        <v>0</v>
      </c>
      <c r="H70" s="245">
        <v>0</v>
      </c>
      <c r="I70" s="245">
        <v>2.2935234999999997E-3</v>
      </c>
      <c r="J70" s="245">
        <v>0</v>
      </c>
      <c r="K70" s="245">
        <v>0</v>
      </c>
      <c r="L70" s="245">
        <v>7.6477590774359991E-2</v>
      </c>
      <c r="M70" s="245">
        <v>0</v>
      </c>
      <c r="N70" s="245">
        <v>6.0273E-2</v>
      </c>
      <c r="O70" s="245">
        <v>0</v>
      </c>
      <c r="P70" s="245">
        <v>0</v>
      </c>
      <c r="Q70" s="245">
        <v>0</v>
      </c>
      <c r="R70" s="246">
        <v>0.13904411427436</v>
      </c>
      <c r="S70" s="245">
        <v>7.0585462690816003</v>
      </c>
      <c r="T70" s="245">
        <v>6.0634200000000016</v>
      </c>
      <c r="U70" s="245">
        <v>-17.962878</v>
      </c>
      <c r="V70" s="246">
        <v>-4.840911730918398</v>
      </c>
      <c r="W70" s="247">
        <v>68.770083383355953</v>
      </c>
      <c r="X70" s="245">
        <v>0</v>
      </c>
      <c r="Y70" s="245">
        <v>1.0935E-2</v>
      </c>
      <c r="Z70" s="245">
        <v>7.7607745147999987</v>
      </c>
      <c r="AA70" s="308">
        <v>0</v>
      </c>
      <c r="AB70" s="245"/>
      <c r="AC70" s="246">
        <v>76.541792898155961</v>
      </c>
    </row>
    <row r="71" spans="1:29" s="183" customFormat="1" ht="12" customHeight="1" x14ac:dyDescent="0.2">
      <c r="A71" s="193"/>
      <c r="B71" s="194" t="s">
        <v>74</v>
      </c>
      <c r="C71" s="245">
        <v>0</v>
      </c>
      <c r="D71" s="245">
        <v>0</v>
      </c>
      <c r="E71" s="245">
        <v>0.81872828850000001</v>
      </c>
      <c r="F71" s="246">
        <v>0.81872828850000001</v>
      </c>
      <c r="G71" s="245">
        <v>0</v>
      </c>
      <c r="H71" s="245">
        <v>0</v>
      </c>
      <c r="I71" s="245">
        <v>6.4829461900000002E-4</v>
      </c>
      <c r="J71" s="245">
        <v>0</v>
      </c>
      <c r="K71" s="245">
        <v>0</v>
      </c>
      <c r="L71" s="245">
        <v>0.18465193384113002</v>
      </c>
      <c r="M71" s="245">
        <v>0</v>
      </c>
      <c r="N71" s="245">
        <v>0.27716299999999999</v>
      </c>
      <c r="O71" s="245">
        <v>0</v>
      </c>
      <c r="P71" s="245">
        <v>7.6442515000000003E-2</v>
      </c>
      <c r="Q71" s="245">
        <v>0</v>
      </c>
      <c r="R71" s="246">
        <v>0.53890574346012998</v>
      </c>
      <c r="S71" s="245">
        <v>4.867234994903999</v>
      </c>
      <c r="T71" s="245">
        <v>0</v>
      </c>
      <c r="U71" s="245">
        <v>0</v>
      </c>
      <c r="V71" s="246">
        <v>4.867234994903999</v>
      </c>
      <c r="W71" s="247">
        <v>6.2248690268641287</v>
      </c>
      <c r="X71" s="245">
        <v>7.9730999999999996E-2</v>
      </c>
      <c r="Y71" s="245">
        <v>0</v>
      </c>
      <c r="Z71" s="245">
        <v>6.0771646083999986</v>
      </c>
      <c r="AA71" s="308">
        <v>0</v>
      </c>
      <c r="AB71" s="245"/>
      <c r="AC71" s="246">
        <v>12.381764635264126</v>
      </c>
    </row>
    <row r="72" spans="1:29" s="183" customFormat="1" ht="12" customHeight="1" x14ac:dyDescent="0.2">
      <c r="A72" s="193"/>
      <c r="B72" s="194" t="s">
        <v>75</v>
      </c>
      <c r="C72" s="245">
        <v>0</v>
      </c>
      <c r="D72" s="245">
        <v>0</v>
      </c>
      <c r="E72" s="245">
        <v>0</v>
      </c>
      <c r="F72" s="246">
        <v>0</v>
      </c>
      <c r="G72" s="245">
        <v>0</v>
      </c>
      <c r="H72" s="245">
        <v>0</v>
      </c>
      <c r="I72" s="245">
        <v>5.8395057819079998E-2</v>
      </c>
      <c r="J72" s="245">
        <v>0</v>
      </c>
      <c r="K72" s="245">
        <v>0</v>
      </c>
      <c r="L72" s="245">
        <v>0.36077693465837207</v>
      </c>
      <c r="M72" s="245">
        <v>0</v>
      </c>
      <c r="N72" s="245">
        <v>1.4207010832</v>
      </c>
      <c r="O72" s="245">
        <v>0</v>
      </c>
      <c r="P72" s="245">
        <v>0</v>
      </c>
      <c r="Q72" s="245">
        <v>0</v>
      </c>
      <c r="R72" s="246">
        <v>1.8398730756774522</v>
      </c>
      <c r="S72" s="245">
        <v>39.839386261483185</v>
      </c>
      <c r="T72" s="245">
        <v>0</v>
      </c>
      <c r="U72" s="245">
        <v>0</v>
      </c>
      <c r="V72" s="246">
        <v>39.839386261483185</v>
      </c>
      <c r="W72" s="247">
        <v>41.679259337160637</v>
      </c>
      <c r="X72" s="245">
        <v>73.761752999999999</v>
      </c>
      <c r="Y72" s="245">
        <v>0.29988661499999997</v>
      </c>
      <c r="Z72" s="245">
        <v>33.324100902972006</v>
      </c>
      <c r="AA72" s="308">
        <v>0</v>
      </c>
      <c r="AB72" s="245"/>
      <c r="AC72" s="246">
        <v>149.06499985513264</v>
      </c>
    </row>
    <row r="73" spans="1:29" s="183" customFormat="1" ht="12" customHeight="1" x14ac:dyDescent="0.2">
      <c r="A73" s="193"/>
      <c r="B73" s="199" t="s">
        <v>76</v>
      </c>
      <c r="C73" s="245">
        <v>0</v>
      </c>
      <c r="D73" s="245">
        <v>1.0311529499999998</v>
      </c>
      <c r="E73" s="245">
        <v>5.3870000000000003E-3</v>
      </c>
      <c r="F73" s="246">
        <v>1.0365399499999999</v>
      </c>
      <c r="G73" s="245">
        <v>0</v>
      </c>
      <c r="H73" s="245">
        <v>0</v>
      </c>
      <c r="I73" s="245">
        <v>0.15475446050376718</v>
      </c>
      <c r="J73" s="245">
        <v>0</v>
      </c>
      <c r="K73" s="245">
        <v>0</v>
      </c>
      <c r="L73" s="245">
        <v>2.5538127483161266</v>
      </c>
      <c r="M73" s="245">
        <v>0</v>
      </c>
      <c r="N73" s="245">
        <v>0.2931001806780173</v>
      </c>
      <c r="O73" s="245">
        <v>0</v>
      </c>
      <c r="P73" s="245">
        <v>0</v>
      </c>
      <c r="Q73" s="245">
        <v>0</v>
      </c>
      <c r="R73" s="246">
        <v>3.0016673894979111</v>
      </c>
      <c r="S73" s="245">
        <v>22.767926021532492</v>
      </c>
      <c r="T73" s="245">
        <v>0</v>
      </c>
      <c r="U73" s="245">
        <v>0</v>
      </c>
      <c r="V73" s="246">
        <v>22.767926021532492</v>
      </c>
      <c r="W73" s="247">
        <v>26.806133361030405</v>
      </c>
      <c r="X73" s="245">
        <v>0</v>
      </c>
      <c r="Y73" s="245">
        <v>0.55738253122691295</v>
      </c>
      <c r="Z73" s="245">
        <v>14.056774480000007</v>
      </c>
      <c r="AA73" s="245">
        <v>0</v>
      </c>
      <c r="AB73" s="245"/>
      <c r="AC73" s="246">
        <v>41.420290372257327</v>
      </c>
    </row>
    <row r="74" spans="1:29" s="183" customFormat="1" ht="12" customHeight="1" x14ac:dyDescent="0.2">
      <c r="A74" s="193"/>
      <c r="B74" s="194" t="s">
        <v>77</v>
      </c>
      <c r="C74" s="245">
        <v>0</v>
      </c>
      <c r="D74" s="245">
        <v>1.122968</v>
      </c>
      <c r="E74" s="245">
        <v>0</v>
      </c>
      <c r="F74" s="246">
        <v>1.122968</v>
      </c>
      <c r="G74" s="245">
        <v>0</v>
      </c>
      <c r="H74" s="245">
        <v>0</v>
      </c>
      <c r="I74" s="245">
        <v>2.682351697439056E-2</v>
      </c>
      <c r="J74" s="245">
        <v>0</v>
      </c>
      <c r="K74" s="245">
        <v>0</v>
      </c>
      <c r="L74" s="245">
        <v>0.19196797556613399</v>
      </c>
      <c r="M74" s="245">
        <v>0</v>
      </c>
      <c r="N74" s="245">
        <v>0</v>
      </c>
      <c r="O74" s="245">
        <v>0</v>
      </c>
      <c r="P74" s="245">
        <v>0</v>
      </c>
      <c r="Q74" s="245">
        <v>0</v>
      </c>
      <c r="R74" s="246">
        <v>0.21879149254052455</v>
      </c>
      <c r="S74" s="245">
        <v>1.79767949823</v>
      </c>
      <c r="T74" s="245">
        <v>0</v>
      </c>
      <c r="U74" s="245">
        <v>0</v>
      </c>
      <c r="V74" s="246">
        <v>1.79767949823</v>
      </c>
      <c r="W74" s="247">
        <v>3.1394389907705245</v>
      </c>
      <c r="X74" s="245">
        <v>0.93653734287394308</v>
      </c>
      <c r="Y74" s="245">
        <v>5.4723148866885909</v>
      </c>
      <c r="Z74" s="245">
        <v>5.178729172621499</v>
      </c>
      <c r="AA74" s="245">
        <v>0</v>
      </c>
      <c r="AB74" s="245"/>
      <c r="AC74" s="246">
        <v>14.727020392954557</v>
      </c>
    </row>
    <row r="75" spans="1:29" s="183" customFormat="1" ht="12" customHeight="1" x14ac:dyDescent="0.2">
      <c r="A75" s="193"/>
      <c r="B75" s="194" t="s">
        <v>78</v>
      </c>
      <c r="C75" s="245">
        <v>0</v>
      </c>
      <c r="D75" s="245">
        <v>0.51601276399999996</v>
      </c>
      <c r="E75" s="245">
        <v>1.072851E-2</v>
      </c>
      <c r="F75" s="246">
        <v>0.52674127399999993</v>
      </c>
      <c r="G75" s="245">
        <v>0</v>
      </c>
      <c r="H75" s="245">
        <v>0</v>
      </c>
      <c r="I75" s="245">
        <v>3.2463963643658139E-2</v>
      </c>
      <c r="J75" s="245">
        <v>0</v>
      </c>
      <c r="K75" s="245">
        <v>0</v>
      </c>
      <c r="L75" s="245">
        <v>1.0110097017329889</v>
      </c>
      <c r="M75" s="245">
        <v>0</v>
      </c>
      <c r="N75" s="245">
        <v>0.72006649014735347</v>
      </c>
      <c r="O75" s="245">
        <v>0</v>
      </c>
      <c r="P75" s="245">
        <v>0</v>
      </c>
      <c r="Q75" s="245">
        <v>0</v>
      </c>
      <c r="R75" s="246">
        <v>1.7635401555240005</v>
      </c>
      <c r="S75" s="245">
        <v>8.5526096981252397</v>
      </c>
      <c r="T75" s="245">
        <v>0</v>
      </c>
      <c r="U75" s="245">
        <v>0</v>
      </c>
      <c r="V75" s="246">
        <v>8.5526096981252397</v>
      </c>
      <c r="W75" s="247">
        <v>10.842891127649239</v>
      </c>
      <c r="X75" s="245">
        <v>0.82712143599999999</v>
      </c>
      <c r="Y75" s="245">
        <v>0</v>
      </c>
      <c r="Z75" s="245">
        <v>3.6943543518325064</v>
      </c>
      <c r="AA75" s="245">
        <v>0</v>
      </c>
      <c r="AB75" s="245"/>
      <c r="AC75" s="246">
        <v>15.364366915481746</v>
      </c>
    </row>
    <row r="76" spans="1:29" s="183" customFormat="1" ht="12" customHeight="1" x14ac:dyDescent="0.2">
      <c r="A76" s="193"/>
      <c r="B76" s="194" t="s">
        <v>79</v>
      </c>
      <c r="C76" s="245">
        <v>0</v>
      </c>
      <c r="D76" s="245">
        <v>0</v>
      </c>
      <c r="E76" s="245">
        <v>0.124291</v>
      </c>
      <c r="F76" s="246">
        <v>0.124291</v>
      </c>
      <c r="G76" s="245">
        <v>0</v>
      </c>
      <c r="H76" s="245">
        <v>0</v>
      </c>
      <c r="I76" s="245">
        <v>0.10508962946620613</v>
      </c>
      <c r="J76" s="245">
        <v>0</v>
      </c>
      <c r="K76" s="245">
        <v>0</v>
      </c>
      <c r="L76" s="245">
        <v>0.92942653575288425</v>
      </c>
      <c r="M76" s="245">
        <v>0</v>
      </c>
      <c r="N76" s="245">
        <v>1.7966699506782747E-2</v>
      </c>
      <c r="O76" s="245">
        <v>0</v>
      </c>
      <c r="P76" s="245">
        <v>0</v>
      </c>
      <c r="Q76" s="245">
        <v>0</v>
      </c>
      <c r="R76" s="246">
        <v>1.052482864725873</v>
      </c>
      <c r="S76" s="245">
        <v>8.5042168693486779</v>
      </c>
      <c r="T76" s="245">
        <v>0</v>
      </c>
      <c r="U76" s="245">
        <v>0</v>
      </c>
      <c r="V76" s="246">
        <v>8.5042168693486779</v>
      </c>
      <c r="W76" s="247">
        <v>9.68099073407455</v>
      </c>
      <c r="X76" s="245">
        <v>0</v>
      </c>
      <c r="Y76" s="245">
        <v>9.933931352E-2</v>
      </c>
      <c r="Z76" s="245">
        <v>7.6503837096575005</v>
      </c>
      <c r="AA76" s="245">
        <v>0</v>
      </c>
      <c r="AB76" s="245"/>
      <c r="AC76" s="246">
        <v>17.43071375725205</v>
      </c>
    </row>
    <row r="77" spans="1:29" s="183" customFormat="1" ht="12" customHeight="1" x14ac:dyDescent="0.2">
      <c r="A77" s="195"/>
      <c r="B77" s="194" t="s">
        <v>80</v>
      </c>
      <c r="C77" s="245">
        <v>0</v>
      </c>
      <c r="D77" s="245">
        <v>0</v>
      </c>
      <c r="E77" s="245">
        <v>0</v>
      </c>
      <c r="F77" s="246">
        <v>0</v>
      </c>
      <c r="G77" s="245">
        <v>0</v>
      </c>
      <c r="H77" s="245">
        <v>0</v>
      </c>
      <c r="I77" s="245">
        <v>1.2498371933289179E-3</v>
      </c>
      <c r="J77" s="245">
        <v>0</v>
      </c>
      <c r="K77" s="245">
        <v>0</v>
      </c>
      <c r="L77" s="245">
        <v>0.14017828125236953</v>
      </c>
      <c r="M77" s="245">
        <v>0</v>
      </c>
      <c r="N77" s="245">
        <v>9.2123103091595257E-2</v>
      </c>
      <c r="O77" s="245">
        <v>0</v>
      </c>
      <c r="P77" s="245">
        <v>0</v>
      </c>
      <c r="Q77" s="245">
        <v>0</v>
      </c>
      <c r="R77" s="246">
        <v>0.23355122153729369</v>
      </c>
      <c r="S77" s="245">
        <v>4.459206009361921</v>
      </c>
      <c r="T77" s="245">
        <v>0</v>
      </c>
      <c r="U77" s="245">
        <v>0</v>
      </c>
      <c r="V77" s="246">
        <v>4.459206009361921</v>
      </c>
      <c r="W77" s="247">
        <v>4.6927572308992147</v>
      </c>
      <c r="X77" s="245">
        <v>0</v>
      </c>
      <c r="Y77" s="245">
        <v>2.9318E-2</v>
      </c>
      <c r="Z77" s="245">
        <v>3.5708627350312518</v>
      </c>
      <c r="AA77" s="245">
        <v>0</v>
      </c>
      <c r="AB77" s="245"/>
      <c r="AC77" s="246">
        <v>8.2929379659304665</v>
      </c>
    </row>
    <row r="78" spans="1:29" s="183" customFormat="1" ht="12" customHeight="1" x14ac:dyDescent="0.2">
      <c r="A78" s="193"/>
      <c r="B78" s="194" t="s">
        <v>81</v>
      </c>
      <c r="C78" s="245">
        <v>0</v>
      </c>
      <c r="D78" s="245">
        <v>0</v>
      </c>
      <c r="E78" s="245">
        <v>0</v>
      </c>
      <c r="F78" s="246">
        <v>0</v>
      </c>
      <c r="G78" s="245">
        <v>0</v>
      </c>
      <c r="H78" s="245">
        <v>0</v>
      </c>
      <c r="I78" s="245">
        <v>2.2441615277780507</v>
      </c>
      <c r="J78" s="245">
        <v>0.184388419316556</v>
      </c>
      <c r="K78" s="245">
        <v>0</v>
      </c>
      <c r="L78" s="245">
        <v>5.4630460678045392</v>
      </c>
      <c r="M78" s="245">
        <v>0</v>
      </c>
      <c r="N78" s="245">
        <v>0.10222565084818756</v>
      </c>
      <c r="O78" s="245">
        <v>0</v>
      </c>
      <c r="P78" s="245">
        <v>0</v>
      </c>
      <c r="Q78" s="245">
        <v>0</v>
      </c>
      <c r="R78" s="246">
        <v>7.9938216657473333</v>
      </c>
      <c r="S78" s="245">
        <v>10.450166147105453</v>
      </c>
      <c r="T78" s="245">
        <v>0</v>
      </c>
      <c r="U78" s="245">
        <v>0</v>
      </c>
      <c r="V78" s="246">
        <v>10.450166147105453</v>
      </c>
      <c r="W78" s="247">
        <v>18.443987812852786</v>
      </c>
      <c r="X78" s="245">
        <v>0.61450800000000005</v>
      </c>
      <c r="Y78" s="245">
        <v>2.6973591959239998</v>
      </c>
      <c r="Z78" s="245">
        <v>11.47378128020576</v>
      </c>
      <c r="AA78" s="245">
        <v>0</v>
      </c>
      <c r="AB78" s="245"/>
      <c r="AC78" s="246">
        <v>33.229636288982547</v>
      </c>
    </row>
    <row r="79" spans="1:29" s="183" customFormat="1" ht="12" customHeight="1" x14ac:dyDescent="0.2">
      <c r="A79" s="205"/>
      <c r="B79" s="197" t="s">
        <v>82</v>
      </c>
      <c r="C79" s="231">
        <v>0</v>
      </c>
      <c r="D79" s="231">
        <v>2.1540776082903124</v>
      </c>
      <c r="E79" s="231">
        <v>0</v>
      </c>
      <c r="F79" s="232">
        <v>2.1540776082903124</v>
      </c>
      <c r="G79" s="320">
        <v>0</v>
      </c>
      <c r="H79" s="248">
        <v>0</v>
      </c>
      <c r="I79" s="248">
        <v>0</v>
      </c>
      <c r="J79" s="248">
        <v>0</v>
      </c>
      <c r="K79" s="248">
        <v>0</v>
      </c>
      <c r="L79" s="248">
        <v>1.028054068E-3</v>
      </c>
      <c r="M79" s="248">
        <v>0</v>
      </c>
      <c r="N79" s="248">
        <v>0</v>
      </c>
      <c r="O79" s="248">
        <v>0</v>
      </c>
      <c r="P79" s="248">
        <v>0</v>
      </c>
      <c r="Q79" s="233">
        <v>0</v>
      </c>
      <c r="R79" s="232">
        <v>1.028054068E-3</v>
      </c>
      <c r="S79" s="248">
        <v>14.972903241242522</v>
      </c>
      <c r="T79" s="248">
        <v>0</v>
      </c>
      <c r="U79" s="248">
        <v>0</v>
      </c>
      <c r="V79" s="232">
        <v>14.972903241242522</v>
      </c>
      <c r="W79" s="232">
        <v>17.128008903600836</v>
      </c>
      <c r="X79" s="248">
        <v>1.7402436848192302</v>
      </c>
      <c r="Y79" s="248">
        <v>5.683987699261448</v>
      </c>
      <c r="Z79" s="248"/>
      <c r="AA79" s="248">
        <v>8.4994178520000006</v>
      </c>
      <c r="AB79" s="248">
        <v>0</v>
      </c>
      <c r="AC79" s="232">
        <v>33.051658139681514</v>
      </c>
    </row>
    <row r="80" spans="1:29" s="183" customFormat="1" ht="12" customHeight="1" x14ac:dyDescent="0.2">
      <c r="A80" s="193"/>
      <c r="B80" s="194" t="s">
        <v>73</v>
      </c>
      <c r="C80" s="245"/>
      <c r="D80" s="245">
        <v>0</v>
      </c>
      <c r="E80" s="245"/>
      <c r="F80" s="246">
        <v>0</v>
      </c>
      <c r="G80" s="245">
        <v>0</v>
      </c>
      <c r="H80" s="245">
        <v>0</v>
      </c>
      <c r="I80" s="245">
        <v>0</v>
      </c>
      <c r="J80" s="245">
        <v>0</v>
      </c>
      <c r="K80" s="245">
        <v>0</v>
      </c>
      <c r="L80" s="245">
        <v>0</v>
      </c>
      <c r="M80" s="245">
        <v>0</v>
      </c>
      <c r="N80" s="245">
        <v>0</v>
      </c>
      <c r="O80" s="245">
        <v>0</v>
      </c>
      <c r="P80" s="245">
        <v>0</v>
      </c>
      <c r="Q80" s="245">
        <v>0</v>
      </c>
      <c r="R80" s="246">
        <v>0</v>
      </c>
      <c r="S80" s="245">
        <v>0</v>
      </c>
      <c r="T80" s="245"/>
      <c r="U80" s="245"/>
      <c r="V80" s="246">
        <v>0</v>
      </c>
      <c r="W80" s="247">
        <v>0</v>
      </c>
      <c r="X80" s="245">
        <v>0</v>
      </c>
      <c r="Y80" s="245">
        <v>0</v>
      </c>
      <c r="Z80" s="245"/>
      <c r="AA80" s="245">
        <v>0</v>
      </c>
      <c r="AB80" s="245"/>
      <c r="AC80" s="246">
        <v>0</v>
      </c>
    </row>
    <row r="81" spans="1:31" s="183" customFormat="1" ht="12" customHeight="1" x14ac:dyDescent="0.2">
      <c r="A81" s="193"/>
      <c r="B81" s="194" t="s">
        <v>74</v>
      </c>
      <c r="C81" s="245"/>
      <c r="D81" s="245">
        <v>0</v>
      </c>
      <c r="E81" s="245"/>
      <c r="F81" s="246">
        <v>0</v>
      </c>
      <c r="G81" s="245">
        <v>0</v>
      </c>
      <c r="H81" s="245">
        <v>0</v>
      </c>
      <c r="I81" s="245">
        <v>0</v>
      </c>
      <c r="J81" s="245">
        <v>0</v>
      </c>
      <c r="K81" s="245">
        <v>0</v>
      </c>
      <c r="L81" s="245">
        <v>0</v>
      </c>
      <c r="M81" s="245">
        <v>0</v>
      </c>
      <c r="N81" s="245">
        <v>0</v>
      </c>
      <c r="O81" s="245">
        <v>0</v>
      </c>
      <c r="P81" s="245">
        <v>0</v>
      </c>
      <c r="Q81" s="245">
        <v>0</v>
      </c>
      <c r="R81" s="246">
        <v>0</v>
      </c>
      <c r="S81" s="245">
        <v>1.1343099999999999</v>
      </c>
      <c r="T81" s="245"/>
      <c r="U81" s="245"/>
      <c r="V81" s="246">
        <v>1.1343099999999999</v>
      </c>
      <c r="W81" s="247">
        <v>1.1343099999999999</v>
      </c>
      <c r="X81" s="245">
        <v>0</v>
      </c>
      <c r="Y81" s="245">
        <v>0</v>
      </c>
      <c r="Z81" s="245"/>
      <c r="AA81" s="245">
        <v>0.95809</v>
      </c>
      <c r="AB81" s="245"/>
      <c r="AC81" s="246">
        <v>2.0924</v>
      </c>
    </row>
    <row r="82" spans="1:31" s="183" customFormat="1" ht="12" customHeight="1" x14ac:dyDescent="0.2">
      <c r="A82" s="193"/>
      <c r="B82" s="194" t="s">
        <v>75</v>
      </c>
      <c r="C82" s="245"/>
      <c r="D82" s="245">
        <v>0</v>
      </c>
      <c r="E82" s="245"/>
      <c r="F82" s="246">
        <v>0</v>
      </c>
      <c r="G82" s="245">
        <v>0</v>
      </c>
      <c r="H82" s="245">
        <v>0</v>
      </c>
      <c r="I82" s="245">
        <v>0</v>
      </c>
      <c r="J82" s="245">
        <v>0</v>
      </c>
      <c r="K82" s="245">
        <v>0</v>
      </c>
      <c r="L82" s="245">
        <v>7.1606656799999991E-4</v>
      </c>
      <c r="M82" s="245">
        <v>0</v>
      </c>
      <c r="N82" s="245">
        <v>0</v>
      </c>
      <c r="O82" s="245">
        <v>0</v>
      </c>
      <c r="P82" s="245">
        <v>0</v>
      </c>
      <c r="Q82" s="245">
        <v>0</v>
      </c>
      <c r="R82" s="246">
        <v>7.1606656799999991E-4</v>
      </c>
      <c r="S82" s="245">
        <v>8.4216995432215249</v>
      </c>
      <c r="T82" s="245"/>
      <c r="U82" s="245"/>
      <c r="V82" s="246">
        <v>8.4216995432215249</v>
      </c>
      <c r="W82" s="247">
        <v>8.4224156097895246</v>
      </c>
      <c r="X82" s="245">
        <v>0.99483299999999997</v>
      </c>
      <c r="Y82" s="245">
        <v>8.7286781640959991E-3</v>
      </c>
      <c r="Z82" s="245"/>
      <c r="AA82" s="245">
        <v>7.5413278520000002</v>
      </c>
      <c r="AB82" s="245"/>
      <c r="AC82" s="246">
        <v>16.96730513995362</v>
      </c>
    </row>
    <row r="83" spans="1:31" s="183" customFormat="1" ht="12" customHeight="1" x14ac:dyDescent="0.2">
      <c r="A83" s="193"/>
      <c r="B83" s="199" t="s">
        <v>83</v>
      </c>
      <c r="C83" s="245"/>
      <c r="D83" s="245">
        <v>1.0311090000000001</v>
      </c>
      <c r="E83" s="245"/>
      <c r="F83" s="246">
        <v>1.0311090000000001</v>
      </c>
      <c r="G83" s="245">
        <v>0</v>
      </c>
      <c r="H83" s="245">
        <v>0</v>
      </c>
      <c r="I83" s="245">
        <v>0</v>
      </c>
      <c r="J83" s="245">
        <v>0</v>
      </c>
      <c r="K83" s="245">
        <v>0</v>
      </c>
      <c r="L83" s="245">
        <v>0</v>
      </c>
      <c r="M83" s="245">
        <v>0</v>
      </c>
      <c r="N83" s="245">
        <v>0</v>
      </c>
      <c r="O83" s="245">
        <v>0</v>
      </c>
      <c r="P83" s="245">
        <v>0</v>
      </c>
      <c r="Q83" s="245">
        <v>0</v>
      </c>
      <c r="R83" s="246">
        <v>0</v>
      </c>
      <c r="S83" s="245">
        <v>4.9787423951884593</v>
      </c>
      <c r="T83" s="245"/>
      <c r="U83" s="245"/>
      <c r="V83" s="246">
        <v>4.9787423951884593</v>
      </c>
      <c r="W83" s="247">
        <v>6.0098513951884591</v>
      </c>
      <c r="X83" s="245">
        <v>0</v>
      </c>
      <c r="Y83" s="245">
        <v>0.220619308166458</v>
      </c>
      <c r="Z83" s="245"/>
      <c r="AA83" s="245">
        <v>0</v>
      </c>
      <c r="AB83" s="245"/>
      <c r="AC83" s="246">
        <v>6.2304707033549169</v>
      </c>
    </row>
    <row r="84" spans="1:31" s="183" customFormat="1" ht="12" customHeight="1" x14ac:dyDescent="0.2">
      <c r="A84" s="193"/>
      <c r="B84" s="194" t="s">
        <v>77</v>
      </c>
      <c r="C84" s="245"/>
      <c r="D84" s="245">
        <v>1.1229686082903121</v>
      </c>
      <c r="E84" s="245"/>
      <c r="F84" s="246">
        <v>1.1229686082903121</v>
      </c>
      <c r="G84" s="245">
        <v>0</v>
      </c>
      <c r="H84" s="245">
        <v>0</v>
      </c>
      <c r="I84" s="245">
        <v>0</v>
      </c>
      <c r="J84" s="245">
        <v>0</v>
      </c>
      <c r="K84" s="245">
        <v>0</v>
      </c>
      <c r="L84" s="245">
        <v>0</v>
      </c>
      <c r="M84" s="245">
        <v>0</v>
      </c>
      <c r="N84" s="245">
        <v>0</v>
      </c>
      <c r="O84" s="245">
        <v>0</v>
      </c>
      <c r="P84" s="245">
        <v>0</v>
      </c>
      <c r="Q84" s="245">
        <v>0</v>
      </c>
      <c r="R84" s="246">
        <v>0</v>
      </c>
      <c r="S84" s="245">
        <v>6.6810400030075989E-2</v>
      </c>
      <c r="T84" s="245"/>
      <c r="U84" s="245"/>
      <c r="V84" s="246">
        <v>6.6810400030075989E-2</v>
      </c>
      <c r="W84" s="247">
        <v>1.1897790083203881</v>
      </c>
      <c r="X84" s="245">
        <v>0.74541068481923012</v>
      </c>
      <c r="Y84" s="245">
        <v>5.4542539378510222</v>
      </c>
      <c r="Z84" s="245"/>
      <c r="AA84" s="245">
        <v>0</v>
      </c>
      <c r="AB84" s="245"/>
      <c r="AC84" s="246">
        <v>7.3894436309906402</v>
      </c>
    </row>
    <row r="85" spans="1:31" s="183" customFormat="1" ht="12" customHeight="1" x14ac:dyDescent="0.2">
      <c r="A85" s="193"/>
      <c r="B85" s="194" t="s">
        <v>78</v>
      </c>
      <c r="C85" s="245"/>
      <c r="D85" s="245">
        <v>0</v>
      </c>
      <c r="E85" s="245"/>
      <c r="F85" s="246">
        <v>0</v>
      </c>
      <c r="G85" s="245">
        <v>0</v>
      </c>
      <c r="H85" s="245">
        <v>0</v>
      </c>
      <c r="I85" s="245">
        <v>0</v>
      </c>
      <c r="J85" s="245">
        <v>0</v>
      </c>
      <c r="K85" s="245">
        <v>0</v>
      </c>
      <c r="L85" s="245">
        <v>0</v>
      </c>
      <c r="M85" s="245">
        <v>0</v>
      </c>
      <c r="N85" s="245">
        <v>0</v>
      </c>
      <c r="O85" s="245">
        <v>0</v>
      </c>
      <c r="P85" s="245">
        <v>0</v>
      </c>
      <c r="Q85" s="245">
        <v>0</v>
      </c>
      <c r="R85" s="246">
        <v>0</v>
      </c>
      <c r="S85" s="245">
        <v>7.3978935223532008E-2</v>
      </c>
      <c r="T85" s="245"/>
      <c r="U85" s="245"/>
      <c r="V85" s="246">
        <v>7.3978935223532008E-2</v>
      </c>
      <c r="W85" s="247">
        <v>7.3978935223532008E-2</v>
      </c>
      <c r="X85" s="245">
        <v>0</v>
      </c>
      <c r="Y85" s="245">
        <v>0</v>
      </c>
      <c r="Z85" s="245"/>
      <c r="AA85" s="245">
        <v>0</v>
      </c>
      <c r="AB85" s="245"/>
      <c r="AC85" s="246">
        <v>7.3978935223532008E-2</v>
      </c>
    </row>
    <row r="86" spans="1:31" s="183" customFormat="1" ht="12" customHeight="1" x14ac:dyDescent="0.2">
      <c r="A86" s="193"/>
      <c r="B86" s="194" t="s">
        <v>79</v>
      </c>
      <c r="C86" s="245"/>
      <c r="D86" s="245">
        <v>0</v>
      </c>
      <c r="E86" s="245"/>
      <c r="F86" s="246">
        <v>0</v>
      </c>
      <c r="G86" s="245">
        <v>0</v>
      </c>
      <c r="H86" s="245">
        <v>0</v>
      </c>
      <c r="I86" s="245">
        <v>0</v>
      </c>
      <c r="J86" s="245">
        <v>0</v>
      </c>
      <c r="K86" s="245">
        <v>0</v>
      </c>
      <c r="L86" s="245">
        <v>0</v>
      </c>
      <c r="M86" s="245">
        <v>0</v>
      </c>
      <c r="N86" s="245">
        <v>0</v>
      </c>
      <c r="O86" s="245">
        <v>0</v>
      </c>
      <c r="P86" s="245">
        <v>0</v>
      </c>
      <c r="Q86" s="245">
        <v>0</v>
      </c>
      <c r="R86" s="246">
        <v>0</v>
      </c>
      <c r="S86" s="245">
        <v>6.4687533740621E-2</v>
      </c>
      <c r="T86" s="245"/>
      <c r="U86" s="245"/>
      <c r="V86" s="246">
        <v>6.4687533740621E-2</v>
      </c>
      <c r="W86" s="247">
        <v>6.4687533740621E-2</v>
      </c>
      <c r="X86" s="245">
        <v>0</v>
      </c>
      <c r="Y86" s="245">
        <v>3.85775079872E-4</v>
      </c>
      <c r="Z86" s="245"/>
      <c r="AA86" s="245">
        <v>0</v>
      </c>
      <c r="AB86" s="245"/>
      <c r="AC86" s="246">
        <v>6.5073308820493003E-2</v>
      </c>
    </row>
    <row r="87" spans="1:31" s="183" customFormat="1" ht="12" customHeight="1" x14ac:dyDescent="0.2">
      <c r="A87" s="193"/>
      <c r="B87" s="194" t="s">
        <v>80</v>
      </c>
      <c r="C87" s="245"/>
      <c r="D87" s="245">
        <v>0</v>
      </c>
      <c r="E87" s="245"/>
      <c r="F87" s="246">
        <v>0</v>
      </c>
      <c r="G87" s="245">
        <v>0</v>
      </c>
      <c r="H87" s="245">
        <v>0</v>
      </c>
      <c r="I87" s="245">
        <v>0</v>
      </c>
      <c r="J87" s="245">
        <v>0</v>
      </c>
      <c r="K87" s="245">
        <v>0</v>
      </c>
      <c r="L87" s="245">
        <v>3.1198750000000001E-4</v>
      </c>
      <c r="M87" s="245">
        <v>0</v>
      </c>
      <c r="N87" s="245">
        <v>0</v>
      </c>
      <c r="O87" s="245">
        <v>0</v>
      </c>
      <c r="P87" s="245">
        <v>0</v>
      </c>
      <c r="Q87" s="245">
        <v>0</v>
      </c>
      <c r="R87" s="246">
        <v>3.1198750000000001E-4</v>
      </c>
      <c r="S87" s="245">
        <v>3.2573117478117003E-2</v>
      </c>
      <c r="T87" s="245"/>
      <c r="U87" s="245"/>
      <c r="V87" s="246">
        <v>3.2573117478117003E-2</v>
      </c>
      <c r="W87" s="247">
        <v>3.2885104978117002E-2</v>
      </c>
      <c r="X87" s="245">
        <v>0</v>
      </c>
      <c r="Y87" s="245">
        <v>0</v>
      </c>
      <c r="Z87" s="245"/>
      <c r="AA87" s="245">
        <v>0</v>
      </c>
      <c r="AB87" s="245"/>
      <c r="AC87" s="246">
        <v>3.2885104978117002E-2</v>
      </c>
    </row>
    <row r="88" spans="1:31" s="183" customFormat="1" ht="12" customHeight="1" x14ac:dyDescent="0.2">
      <c r="A88" s="193"/>
      <c r="B88" s="194" t="s">
        <v>84</v>
      </c>
      <c r="C88" s="245"/>
      <c r="D88" s="245">
        <v>0</v>
      </c>
      <c r="E88" s="245"/>
      <c r="F88" s="246">
        <v>0</v>
      </c>
      <c r="G88" s="245">
        <v>0</v>
      </c>
      <c r="H88" s="245">
        <v>0</v>
      </c>
      <c r="I88" s="245">
        <v>0</v>
      </c>
      <c r="J88" s="245">
        <v>0</v>
      </c>
      <c r="K88" s="245">
        <v>0</v>
      </c>
      <c r="L88" s="245">
        <v>0</v>
      </c>
      <c r="M88" s="245">
        <v>0</v>
      </c>
      <c r="N88" s="245">
        <v>0</v>
      </c>
      <c r="O88" s="245">
        <v>0</v>
      </c>
      <c r="P88" s="245">
        <v>0</v>
      </c>
      <c r="Q88" s="245">
        <v>0</v>
      </c>
      <c r="R88" s="246">
        <v>0</v>
      </c>
      <c r="S88" s="245">
        <v>0.20010131636019399</v>
      </c>
      <c r="T88" s="245"/>
      <c r="U88" s="245"/>
      <c r="V88" s="246">
        <v>0.20010131636019399</v>
      </c>
      <c r="W88" s="247">
        <v>0.20010131636019399</v>
      </c>
      <c r="X88" s="245">
        <v>0</v>
      </c>
      <c r="Y88" s="245">
        <v>0</v>
      </c>
      <c r="Z88" s="245"/>
      <c r="AA88" s="245">
        <v>0</v>
      </c>
      <c r="AB88" s="245"/>
      <c r="AC88" s="246">
        <v>0.20010131636019399</v>
      </c>
    </row>
    <row r="89" spans="1:31" s="183" customFormat="1" ht="12" customHeight="1" x14ac:dyDescent="0.2">
      <c r="A89" s="206" t="s">
        <v>111</v>
      </c>
      <c r="B89" s="207"/>
      <c r="C89" s="248">
        <v>0</v>
      </c>
      <c r="D89" s="248">
        <v>2.7277568954030924</v>
      </c>
      <c r="E89" s="248">
        <v>0</v>
      </c>
      <c r="F89" s="232">
        <v>2.7277568954030924</v>
      </c>
      <c r="G89" s="248">
        <v>0</v>
      </c>
      <c r="H89" s="248">
        <v>0</v>
      </c>
      <c r="I89" s="248">
        <v>2.3246223696590191</v>
      </c>
      <c r="J89" s="248">
        <v>0.73454961510169603</v>
      </c>
      <c r="K89" s="248">
        <v>0</v>
      </c>
      <c r="L89" s="248">
        <v>86.891623049412587</v>
      </c>
      <c r="M89" s="248">
        <v>0</v>
      </c>
      <c r="N89" s="248">
        <v>0.44518359681438802</v>
      </c>
      <c r="O89" s="248">
        <v>0</v>
      </c>
      <c r="P89" s="248">
        <v>0</v>
      </c>
      <c r="Q89" s="248">
        <v>0</v>
      </c>
      <c r="R89" s="232">
        <v>90.395978630987685</v>
      </c>
      <c r="S89" s="248">
        <v>165.71299730802755</v>
      </c>
      <c r="T89" s="248">
        <v>0</v>
      </c>
      <c r="U89" s="248">
        <v>0</v>
      </c>
      <c r="V89" s="232">
        <v>165.71299730802755</v>
      </c>
      <c r="W89" s="232">
        <v>258.83673283441829</v>
      </c>
      <c r="X89" s="248">
        <v>1.5570444743999998</v>
      </c>
      <c r="Y89" s="248">
        <v>21.984898153335632</v>
      </c>
      <c r="Z89" s="248">
        <v>83.676978001916652</v>
      </c>
      <c r="AA89" s="248">
        <v>2.0386422733346765</v>
      </c>
      <c r="AB89" s="248">
        <v>0</v>
      </c>
      <c r="AC89" s="232">
        <v>368.09429573740528</v>
      </c>
      <c r="AE89" s="183">
        <v>0</v>
      </c>
    </row>
    <row r="90" spans="1:31" s="183" customFormat="1" ht="12" customHeight="1" x14ac:dyDescent="0.2">
      <c r="A90" s="208"/>
      <c r="B90" s="59" t="s">
        <v>86</v>
      </c>
      <c r="C90" s="245">
        <v>0</v>
      </c>
      <c r="D90" s="245">
        <v>2.3776401128617941</v>
      </c>
      <c r="E90" s="245">
        <v>0</v>
      </c>
      <c r="F90" s="246">
        <v>2.3776401128617941</v>
      </c>
      <c r="G90" s="245"/>
      <c r="H90" s="245">
        <v>0</v>
      </c>
      <c r="I90" s="245">
        <v>2.2693273757816561</v>
      </c>
      <c r="J90" s="245">
        <v>0.63685002563136395</v>
      </c>
      <c r="K90" s="245">
        <v>0</v>
      </c>
      <c r="L90" s="245">
        <v>76.88357785851305</v>
      </c>
      <c r="M90" s="245">
        <v>0</v>
      </c>
      <c r="N90" s="245">
        <v>6.9920209812000006E-2</v>
      </c>
      <c r="O90" s="245">
        <v>0</v>
      </c>
      <c r="P90" s="245">
        <v>0</v>
      </c>
      <c r="Q90" s="245">
        <v>0</v>
      </c>
      <c r="R90" s="246">
        <v>79.859675469738065</v>
      </c>
      <c r="S90" s="245">
        <v>150.2538781581415</v>
      </c>
      <c r="T90" s="245">
        <v>0</v>
      </c>
      <c r="U90" s="245">
        <v>0</v>
      </c>
      <c r="V90" s="246">
        <v>150.2538781581415</v>
      </c>
      <c r="W90" s="247">
        <v>232.49119374074138</v>
      </c>
      <c r="X90" s="245">
        <v>1.5570444743999998</v>
      </c>
      <c r="Y90" s="245">
        <v>18.699320125389768</v>
      </c>
      <c r="Z90" s="245">
        <v>85.580147720270162</v>
      </c>
      <c r="AA90" s="245"/>
      <c r="AB90" s="245">
        <v>0</v>
      </c>
      <c r="AC90" s="246">
        <v>338.32770606080129</v>
      </c>
    </row>
    <row r="91" spans="1:31" s="183" customFormat="1" ht="12" customHeight="1" x14ac:dyDescent="0.2">
      <c r="A91" s="195"/>
      <c r="B91" s="60" t="s">
        <v>126</v>
      </c>
      <c r="C91" s="245"/>
      <c r="D91" s="245">
        <v>0.134487</v>
      </c>
      <c r="E91" s="245"/>
      <c r="F91" s="246">
        <v>0.134487</v>
      </c>
      <c r="G91" s="245"/>
      <c r="H91" s="245"/>
      <c r="I91" s="245">
        <v>0.25224737578165612</v>
      </c>
      <c r="J91" s="245">
        <v>2.4245884124455891E-3</v>
      </c>
      <c r="K91" s="245"/>
      <c r="L91" s="245">
        <v>5.7001217908180681</v>
      </c>
      <c r="M91" s="245"/>
      <c r="N91" s="245">
        <v>6.9920209812000006E-2</v>
      </c>
      <c r="O91" s="245"/>
      <c r="P91" s="245"/>
      <c r="Q91" s="245"/>
      <c r="R91" s="246">
        <v>6.0247139648241701</v>
      </c>
      <c r="S91" s="245">
        <v>51.204851036365554</v>
      </c>
      <c r="T91" s="245"/>
      <c r="U91" s="245"/>
      <c r="V91" s="246">
        <v>51.204851036365554</v>
      </c>
      <c r="W91" s="247">
        <v>57.364052001189727</v>
      </c>
      <c r="X91" s="147">
        <v>1.5570444743999998</v>
      </c>
      <c r="Y91" s="147">
        <v>3.6483495241602379</v>
      </c>
      <c r="Z91" s="245">
        <v>44.162927272026629</v>
      </c>
      <c r="AA91" s="245"/>
      <c r="AB91" s="245"/>
      <c r="AC91" s="246">
        <v>106.73237327177659</v>
      </c>
    </row>
    <row r="92" spans="1:31" s="293" customFormat="1" ht="12" customHeight="1" x14ac:dyDescent="0.2">
      <c r="A92" s="268"/>
      <c r="B92" s="63" t="s">
        <v>120</v>
      </c>
      <c r="C92" s="64">
        <f>'[3]opdeling tertiair'!D226</f>
        <v>0</v>
      </c>
      <c r="D92" s="64">
        <f>'[3]opdeling tertiair'!E226</f>
        <v>0</v>
      </c>
      <c r="E92" s="64">
        <f>'[3]opdeling tertiair'!F226</f>
        <v>0</v>
      </c>
      <c r="F92" s="322">
        <f>'[3]opdeling tertiair'!G226</f>
        <v>0</v>
      </c>
      <c r="G92" s="64">
        <f>'[3]opdeling tertiair'!H226</f>
        <v>0</v>
      </c>
      <c r="H92" s="64">
        <f>'[3]opdeling tertiair'!I226</f>
        <v>0</v>
      </c>
      <c r="I92" s="64">
        <f>'[3]opdeling tertiair'!J226</f>
        <v>6.1735905954781796E-2</v>
      </c>
      <c r="J92" s="64">
        <f>'[3]opdeling tertiair'!K226</f>
        <v>0</v>
      </c>
      <c r="K92" s="64">
        <f>'[3]opdeling tertiair'!L226</f>
        <v>0</v>
      </c>
      <c r="L92" s="64">
        <f>'[3]opdeling tertiair'!M226</f>
        <v>1.1792050096072726</v>
      </c>
      <c r="M92" s="64">
        <f>'[3]opdeling tertiair'!N226</f>
        <v>0</v>
      </c>
      <c r="N92" s="64">
        <f>'[3]opdeling tertiair'!O226</f>
        <v>0</v>
      </c>
      <c r="O92" s="64">
        <f>'[3]opdeling tertiair'!P226</f>
        <v>0</v>
      </c>
      <c r="P92" s="64">
        <f>'[3]opdeling tertiair'!Q226</f>
        <v>0</v>
      </c>
      <c r="Q92" s="64">
        <f>'[3]opdeling tertiair'!R226</f>
        <v>0</v>
      </c>
      <c r="R92" s="322">
        <f>'[3]opdeling tertiair'!S226</f>
        <v>1.2409409155620543</v>
      </c>
      <c r="S92" s="64">
        <f>'[3]opdeling tertiair'!T226</f>
        <v>6.5849182189147379</v>
      </c>
      <c r="T92" s="64">
        <f>'[3]opdeling tertiair'!U226</f>
        <v>0</v>
      </c>
      <c r="U92" s="64">
        <f>'[3]opdeling tertiair'!V226</f>
        <v>0</v>
      </c>
      <c r="V92" s="322">
        <f>'[3]opdeling tertiair'!W226</f>
        <v>6.5849182189147379</v>
      </c>
      <c r="W92" s="322">
        <f>'[3]opdeling tertiair'!X226</f>
        <v>7.8258591344767918</v>
      </c>
      <c r="X92" s="64">
        <f>'[3]opdeling tertiair'!Y226</f>
        <v>0</v>
      </c>
      <c r="Y92" s="64">
        <f>'[3]opdeling tertiair'!Z226</f>
        <v>1.2782809573360001E-3</v>
      </c>
      <c r="Z92" s="64">
        <f>'[3]opdeling tertiair'!AA226</f>
        <v>4.6954585620216003</v>
      </c>
      <c r="AA92" s="64">
        <f>'[3]opdeling tertiair'!AB226</f>
        <v>0</v>
      </c>
      <c r="AB92" s="64">
        <f>'[3]opdeling tertiair'!AC226</f>
        <v>0</v>
      </c>
      <c r="AC92" s="322">
        <f>'[3]opdeling tertiair'!AD226</f>
        <v>12.522595977455728</v>
      </c>
    </row>
    <row r="93" spans="1:31" s="293" customFormat="1" ht="12" customHeight="1" x14ac:dyDescent="0.2">
      <c r="A93" s="268"/>
      <c r="B93" s="63" t="s">
        <v>121</v>
      </c>
      <c r="C93" s="64">
        <f>'[3]opdeling tertiair'!D227</f>
        <v>0</v>
      </c>
      <c r="D93" s="64">
        <f>'[3]opdeling tertiair'!E227</f>
        <v>0.134487</v>
      </c>
      <c r="E93" s="64">
        <f>'[3]opdeling tertiair'!F227</f>
        <v>0</v>
      </c>
      <c r="F93" s="322">
        <f>'[3]opdeling tertiair'!G227</f>
        <v>0.134487</v>
      </c>
      <c r="G93" s="64">
        <f>'[3]opdeling tertiair'!H227</f>
        <v>0</v>
      </c>
      <c r="H93" s="64">
        <f>'[3]opdeling tertiair'!I227</f>
        <v>0</v>
      </c>
      <c r="I93" s="64">
        <f>'[3]opdeling tertiair'!J227</f>
        <v>1.1149883525957971E-3</v>
      </c>
      <c r="J93" s="64">
        <f>'[3]opdeling tertiair'!K227</f>
        <v>0</v>
      </c>
      <c r="K93" s="64">
        <f>'[3]opdeling tertiair'!L227</f>
        <v>0</v>
      </c>
      <c r="L93" s="64">
        <f>'[3]opdeling tertiair'!M227</f>
        <v>0.2833763379480041</v>
      </c>
      <c r="M93" s="64">
        <f>'[3]opdeling tertiair'!N227</f>
        <v>0</v>
      </c>
      <c r="N93" s="64">
        <f>'[3]opdeling tertiair'!O227</f>
        <v>0</v>
      </c>
      <c r="O93" s="64">
        <f>'[3]opdeling tertiair'!P227</f>
        <v>0</v>
      </c>
      <c r="P93" s="64">
        <f>'[3]opdeling tertiair'!Q227</f>
        <v>0</v>
      </c>
      <c r="Q93" s="64">
        <f>'[3]opdeling tertiair'!R227</f>
        <v>0</v>
      </c>
      <c r="R93" s="322">
        <f>'[3]opdeling tertiair'!S227</f>
        <v>0.28449132630059992</v>
      </c>
      <c r="S93" s="64">
        <f>'[3]opdeling tertiair'!T227</f>
        <v>5.8269126662817854</v>
      </c>
      <c r="T93" s="64">
        <f>'[3]opdeling tertiair'!U227</f>
        <v>0</v>
      </c>
      <c r="U93" s="64">
        <f>'[3]opdeling tertiair'!V227</f>
        <v>0</v>
      </c>
      <c r="V93" s="322">
        <f>'[3]opdeling tertiair'!W227</f>
        <v>5.8269126662817854</v>
      </c>
      <c r="W93" s="322">
        <f>'[3]opdeling tertiair'!X227</f>
        <v>6.2458909925823853</v>
      </c>
      <c r="X93" s="64">
        <f>'[3]opdeling tertiair'!Y227</f>
        <v>0</v>
      </c>
      <c r="Y93" s="64">
        <f>'[3]opdeling tertiair'!Z227</f>
        <v>3.39927036E-2</v>
      </c>
      <c r="Z93" s="64">
        <f>'[3]opdeling tertiair'!AA227</f>
        <v>3.2421460843503005</v>
      </c>
      <c r="AA93" s="64">
        <f>'[3]opdeling tertiair'!AB227</f>
        <v>0</v>
      </c>
      <c r="AB93" s="64">
        <f>'[3]opdeling tertiair'!AC227</f>
        <v>0</v>
      </c>
      <c r="AC93" s="322">
        <f>'[3]opdeling tertiair'!AD227</f>
        <v>9.5220297805326855</v>
      </c>
    </row>
    <row r="94" spans="1:31" s="293" customFormat="1" ht="12" customHeight="1" x14ac:dyDescent="0.2">
      <c r="A94" s="268"/>
      <c r="B94" s="63" t="s">
        <v>122</v>
      </c>
      <c r="C94" s="64">
        <f>'[3]opdeling tertiair'!D228</f>
        <v>0</v>
      </c>
      <c r="D94" s="64">
        <f>'[3]opdeling tertiair'!E228</f>
        <v>0</v>
      </c>
      <c r="E94" s="64">
        <f>'[3]opdeling tertiair'!F228</f>
        <v>0</v>
      </c>
      <c r="F94" s="322">
        <f>'[3]opdeling tertiair'!G228</f>
        <v>0</v>
      </c>
      <c r="G94" s="64">
        <f>'[3]opdeling tertiair'!H228</f>
        <v>0</v>
      </c>
      <c r="H94" s="64">
        <f>'[3]opdeling tertiair'!I228</f>
        <v>0</v>
      </c>
      <c r="I94" s="64">
        <f>'[3]opdeling tertiair'!J228</f>
        <v>8.6385718263080468E-4</v>
      </c>
      <c r="J94" s="64">
        <f>'[3]opdeling tertiair'!K228</f>
        <v>0</v>
      </c>
      <c r="K94" s="64">
        <f>'[3]opdeling tertiair'!L228</f>
        <v>0</v>
      </c>
      <c r="L94" s="64">
        <f>'[3]opdeling tertiair'!M228</f>
        <v>0.41609048110828917</v>
      </c>
      <c r="M94" s="64">
        <f>'[3]opdeling tertiair'!N228</f>
        <v>0</v>
      </c>
      <c r="N94" s="64">
        <f>'[3]opdeling tertiair'!O228</f>
        <v>0</v>
      </c>
      <c r="O94" s="64">
        <f>'[3]opdeling tertiair'!P228</f>
        <v>0</v>
      </c>
      <c r="P94" s="64">
        <f>'[3]opdeling tertiair'!Q228</f>
        <v>0</v>
      </c>
      <c r="Q94" s="64">
        <f>'[3]opdeling tertiair'!R228</f>
        <v>0</v>
      </c>
      <c r="R94" s="322">
        <f>'[3]opdeling tertiair'!S228</f>
        <v>0.41695433829091999</v>
      </c>
      <c r="S94" s="64">
        <f>'[3]opdeling tertiair'!T228</f>
        <v>3.3419067002094311</v>
      </c>
      <c r="T94" s="64">
        <f>'[3]opdeling tertiair'!U228</f>
        <v>0</v>
      </c>
      <c r="U94" s="64">
        <f>'[3]opdeling tertiair'!V228</f>
        <v>0</v>
      </c>
      <c r="V94" s="322">
        <f>'[3]opdeling tertiair'!W228</f>
        <v>3.3419067002094311</v>
      </c>
      <c r="W94" s="322">
        <f>'[3]opdeling tertiair'!X228</f>
        <v>3.7588610385003509</v>
      </c>
      <c r="X94" s="64">
        <f>'[3]opdeling tertiair'!Y228</f>
        <v>0</v>
      </c>
      <c r="Y94" s="64">
        <f>'[3]opdeling tertiair'!Z228</f>
        <v>0</v>
      </c>
      <c r="Z94" s="64">
        <f>'[3]opdeling tertiair'!AA228</f>
        <v>1.2987384106860005</v>
      </c>
      <c r="AA94" s="64">
        <f>'[3]opdeling tertiair'!AB228</f>
        <v>0</v>
      </c>
      <c r="AB94" s="64">
        <f>'[3]opdeling tertiair'!AC228</f>
        <v>0</v>
      </c>
      <c r="AC94" s="322">
        <f>'[3]opdeling tertiair'!AD228</f>
        <v>5.0575994491863518</v>
      </c>
    </row>
    <row r="95" spans="1:31" s="293" customFormat="1" ht="12" customHeight="1" x14ac:dyDescent="0.2">
      <c r="A95" s="268"/>
      <c r="B95" s="63" t="s">
        <v>123</v>
      </c>
      <c r="C95" s="64">
        <f>'[3]opdeling tertiair'!D229</f>
        <v>0</v>
      </c>
      <c r="D95" s="64">
        <f>'[3]opdeling tertiair'!E229</f>
        <v>0</v>
      </c>
      <c r="E95" s="64">
        <f>'[3]opdeling tertiair'!F229</f>
        <v>0</v>
      </c>
      <c r="F95" s="322">
        <f>'[3]opdeling tertiair'!G229</f>
        <v>0</v>
      </c>
      <c r="G95" s="64">
        <f>'[3]opdeling tertiair'!H229</f>
        <v>0</v>
      </c>
      <c r="H95" s="64">
        <f>'[3]opdeling tertiair'!I229</f>
        <v>0</v>
      </c>
      <c r="I95" s="64">
        <f>'[3]opdeling tertiair'!J229</f>
        <v>0.12968126408724176</v>
      </c>
      <c r="J95" s="64">
        <f>'[3]opdeling tertiair'!K229</f>
        <v>2.4245884124455891E-3</v>
      </c>
      <c r="K95" s="64">
        <f>'[3]opdeling tertiair'!L229</f>
        <v>0</v>
      </c>
      <c r="L95" s="64">
        <f>'[3]opdeling tertiair'!M229</f>
        <v>2.1503014440876158</v>
      </c>
      <c r="M95" s="64">
        <f>'[3]opdeling tertiair'!N229</f>
        <v>0</v>
      </c>
      <c r="N95" s="64">
        <f>'[3]opdeling tertiair'!O229</f>
        <v>0</v>
      </c>
      <c r="O95" s="64">
        <f>'[3]opdeling tertiair'!P229</f>
        <v>0</v>
      </c>
      <c r="P95" s="64">
        <f>'[3]opdeling tertiair'!Q229</f>
        <v>0</v>
      </c>
      <c r="Q95" s="64">
        <f>'[3]opdeling tertiair'!R229</f>
        <v>0</v>
      </c>
      <c r="R95" s="322">
        <f>'[3]opdeling tertiair'!S229</f>
        <v>2.2824072965873032</v>
      </c>
      <c r="S95" s="64">
        <f>'[3]opdeling tertiair'!T229</f>
        <v>19.574813398745999</v>
      </c>
      <c r="T95" s="64">
        <f>'[3]opdeling tertiair'!U229</f>
        <v>0</v>
      </c>
      <c r="U95" s="64">
        <f>'[3]opdeling tertiair'!V229</f>
        <v>0</v>
      </c>
      <c r="V95" s="322">
        <f>'[3]opdeling tertiair'!W229</f>
        <v>19.574813398745999</v>
      </c>
      <c r="W95" s="322">
        <f>'[3]opdeling tertiair'!X229</f>
        <v>21.857220695333304</v>
      </c>
      <c r="X95" s="64">
        <f>'[3]opdeling tertiair'!Y229</f>
        <v>0</v>
      </c>
      <c r="Y95" s="64">
        <f>'[3]opdeling tertiair'!Z229</f>
        <v>0.15106279567369199</v>
      </c>
      <c r="Z95" s="64">
        <f>'[3]opdeling tertiair'!AA229</f>
        <v>17.176589886902132</v>
      </c>
      <c r="AA95" s="64">
        <f>'[3]opdeling tertiair'!AB229</f>
        <v>0</v>
      </c>
      <c r="AB95" s="64">
        <f>'[3]opdeling tertiair'!AC229</f>
        <v>0</v>
      </c>
      <c r="AC95" s="322">
        <f>'[3]opdeling tertiair'!AD229</f>
        <v>39.184873377909128</v>
      </c>
    </row>
    <row r="96" spans="1:31" s="293" customFormat="1" ht="12" customHeight="1" x14ac:dyDescent="0.2">
      <c r="A96" s="268"/>
      <c r="B96" s="63" t="s">
        <v>124</v>
      </c>
      <c r="C96" s="64">
        <f>'[3]opdeling tertiair'!D230</f>
        <v>0</v>
      </c>
      <c r="D96" s="64">
        <f>'[3]opdeling tertiair'!E230</f>
        <v>0</v>
      </c>
      <c r="E96" s="64">
        <f>'[3]opdeling tertiair'!F230</f>
        <v>0</v>
      </c>
      <c r="F96" s="322">
        <f>'[3]opdeling tertiair'!G230</f>
        <v>0</v>
      </c>
      <c r="G96" s="64">
        <f>'[3]opdeling tertiair'!H230</f>
        <v>0</v>
      </c>
      <c r="H96" s="64">
        <f>'[3]opdeling tertiair'!I230</f>
        <v>0</v>
      </c>
      <c r="I96" s="64">
        <f>'[3]opdeling tertiair'!J230</f>
        <v>5.5884083358983261E-2</v>
      </c>
      <c r="J96" s="64">
        <f>'[3]opdeling tertiair'!K230</f>
        <v>0</v>
      </c>
      <c r="K96" s="64">
        <f>'[3]opdeling tertiair'!L230</f>
        <v>0</v>
      </c>
      <c r="L96" s="64">
        <f>'[3]opdeling tertiair'!M230</f>
        <v>0.85760846929005152</v>
      </c>
      <c r="M96" s="64">
        <f>'[3]opdeling tertiair'!N230</f>
        <v>0</v>
      </c>
      <c r="N96" s="64">
        <f>'[3]opdeling tertiair'!O230</f>
        <v>1.0151000000000001E-4</v>
      </c>
      <c r="O96" s="64">
        <f>'[3]opdeling tertiair'!P230</f>
        <v>0</v>
      </c>
      <c r="P96" s="64">
        <f>'[3]opdeling tertiair'!Q230</f>
        <v>0</v>
      </c>
      <c r="Q96" s="64">
        <f>'[3]opdeling tertiair'!R230</f>
        <v>0</v>
      </c>
      <c r="R96" s="322">
        <f>'[3]opdeling tertiair'!S230</f>
        <v>0.91359406264903475</v>
      </c>
      <c r="S96" s="64">
        <f>'[3]opdeling tertiair'!T230</f>
        <v>10.743777529645962</v>
      </c>
      <c r="T96" s="64">
        <f>'[3]opdeling tertiair'!U230</f>
        <v>0</v>
      </c>
      <c r="U96" s="64">
        <f>'[3]opdeling tertiair'!V230</f>
        <v>0</v>
      </c>
      <c r="V96" s="322">
        <f>'[3]opdeling tertiair'!W230</f>
        <v>10.743777529645962</v>
      </c>
      <c r="W96" s="322">
        <f>'[3]opdeling tertiair'!X230</f>
        <v>11.657371592294997</v>
      </c>
      <c r="X96" s="64">
        <f>'[3]opdeling tertiair'!Y230</f>
        <v>0</v>
      </c>
      <c r="Y96" s="64">
        <f>'[3]opdeling tertiair'!Z230</f>
        <v>3.7698556772543995E-2</v>
      </c>
      <c r="Z96" s="64">
        <f>'[3]opdeling tertiair'!AA230</f>
        <v>12.760764802153203</v>
      </c>
      <c r="AA96" s="64">
        <f>'[3]opdeling tertiair'!AB230</f>
        <v>0</v>
      </c>
      <c r="AB96" s="64">
        <f>'[3]opdeling tertiair'!AC230</f>
        <v>0</v>
      </c>
      <c r="AC96" s="322">
        <f>'[3]opdeling tertiair'!AD230</f>
        <v>24.455834951220744</v>
      </c>
    </row>
    <row r="97" spans="1:31" s="293" customFormat="1" ht="12" customHeight="1" x14ac:dyDescent="0.2">
      <c r="A97" s="268"/>
      <c r="B97" s="63" t="s">
        <v>125</v>
      </c>
      <c r="C97" s="64">
        <f>'[3]opdeling tertiair'!D231</f>
        <v>0</v>
      </c>
      <c r="D97" s="64">
        <f>'[3]opdeling tertiair'!E231</f>
        <v>0</v>
      </c>
      <c r="E97" s="64">
        <f>'[3]opdeling tertiair'!F231</f>
        <v>0</v>
      </c>
      <c r="F97" s="322">
        <f>'[3]opdeling tertiair'!G231</f>
        <v>0</v>
      </c>
      <c r="G97" s="64">
        <f>'[3]opdeling tertiair'!H231</f>
        <v>0</v>
      </c>
      <c r="H97" s="64">
        <f>'[3]opdeling tertiair'!I231</f>
        <v>0</v>
      </c>
      <c r="I97" s="64">
        <f>'[3]opdeling tertiair'!J231</f>
        <v>2.9672768454226668E-3</v>
      </c>
      <c r="J97" s="64">
        <f>'[3]opdeling tertiair'!K231</f>
        <v>0</v>
      </c>
      <c r="K97" s="64">
        <f>'[3]opdeling tertiair'!L231</f>
        <v>0</v>
      </c>
      <c r="L97" s="64">
        <f>'[3]opdeling tertiair'!M231</f>
        <v>0.81354004877683439</v>
      </c>
      <c r="M97" s="64">
        <f>'[3]opdeling tertiair'!N231</f>
        <v>0</v>
      </c>
      <c r="N97" s="64">
        <f>'[3]opdeling tertiair'!O231</f>
        <v>6.9818699812000007E-2</v>
      </c>
      <c r="O97" s="64">
        <f>'[3]opdeling tertiair'!P231</f>
        <v>0</v>
      </c>
      <c r="P97" s="64">
        <f>'[3]opdeling tertiair'!Q231</f>
        <v>0</v>
      </c>
      <c r="Q97" s="64">
        <f>'[3]opdeling tertiair'!R231</f>
        <v>0</v>
      </c>
      <c r="R97" s="322">
        <f>'[3]opdeling tertiair'!S231</f>
        <v>0.88632602543425709</v>
      </c>
      <c r="S97" s="64">
        <f>'[3]opdeling tertiair'!T231</f>
        <v>5.1325225225676432</v>
      </c>
      <c r="T97" s="64">
        <f>'[3]opdeling tertiair'!U231</f>
        <v>0</v>
      </c>
      <c r="U97" s="64">
        <f>'[3]opdeling tertiair'!V231</f>
        <v>0</v>
      </c>
      <c r="V97" s="322">
        <f>'[3]opdeling tertiair'!W231</f>
        <v>5.1325225225676432</v>
      </c>
      <c r="W97" s="322">
        <f>'[3]opdeling tertiair'!X231</f>
        <v>6.0188485480019001</v>
      </c>
      <c r="X97" s="64">
        <f>'[3]opdeling tertiair'!Y231</f>
        <v>1.5570444743999998</v>
      </c>
      <c r="Y97" s="64">
        <f>'[3]opdeling tertiair'!Z231</f>
        <v>3.424317187156666</v>
      </c>
      <c r="Z97" s="64">
        <f>'[3]opdeling tertiair'!AA231</f>
        <v>4.9892295259133999</v>
      </c>
      <c r="AA97" s="64">
        <f>'[3]opdeling tertiair'!AB231</f>
        <v>0</v>
      </c>
      <c r="AB97" s="64">
        <f>'[3]opdeling tertiair'!AC231</f>
        <v>0</v>
      </c>
      <c r="AC97" s="322">
        <f>'[3]opdeling tertiair'!AD231</f>
        <v>15.989439735471965</v>
      </c>
    </row>
    <row r="98" spans="1:31" s="183" customFormat="1" ht="12" customHeight="1" x14ac:dyDescent="0.2">
      <c r="A98" s="195"/>
      <c r="B98" s="68" t="s">
        <v>62</v>
      </c>
      <c r="C98" s="170">
        <v>0</v>
      </c>
      <c r="D98" s="163">
        <v>0</v>
      </c>
      <c r="E98" s="164">
        <v>0</v>
      </c>
      <c r="F98" s="163">
        <v>0</v>
      </c>
      <c r="G98" s="170"/>
      <c r="H98" s="163">
        <v>0</v>
      </c>
      <c r="I98" s="163">
        <v>0</v>
      </c>
      <c r="J98" s="163">
        <v>0</v>
      </c>
      <c r="K98" s="163">
        <v>0</v>
      </c>
      <c r="L98" s="163">
        <v>9.1352637280461002E-2</v>
      </c>
      <c r="M98" s="163">
        <v>0</v>
      </c>
      <c r="N98" s="163">
        <v>0</v>
      </c>
      <c r="O98" s="163">
        <v>0</v>
      </c>
      <c r="P98" s="163">
        <v>0</v>
      </c>
      <c r="Q98" s="164">
        <v>0</v>
      </c>
      <c r="R98" s="163">
        <v>9.1352637280461002E-2</v>
      </c>
      <c r="S98" s="170">
        <v>0.44716472081940206</v>
      </c>
      <c r="T98" s="163"/>
      <c r="U98" s="164"/>
      <c r="V98" s="163">
        <v>0.44716472081940206</v>
      </c>
      <c r="W98" s="148">
        <v>0.53851735809986301</v>
      </c>
      <c r="X98" s="163">
        <v>1.5570444744</v>
      </c>
      <c r="Y98" s="163">
        <v>3.1339071804882375</v>
      </c>
      <c r="Z98" s="163"/>
      <c r="AA98" s="163"/>
      <c r="AB98" s="163"/>
      <c r="AC98" s="148">
        <v>5.2294690129881012</v>
      </c>
    </row>
    <row r="99" spans="1:31" s="183" customFormat="1" ht="12" customHeight="1" x14ac:dyDescent="0.2">
      <c r="A99" s="211"/>
      <c r="B99" s="70" t="s">
        <v>127</v>
      </c>
      <c r="C99" s="175"/>
      <c r="D99" s="166">
        <v>2.2431531128617941</v>
      </c>
      <c r="E99" s="176"/>
      <c r="F99" s="158">
        <v>2.2431531128617941</v>
      </c>
      <c r="G99" s="175"/>
      <c r="H99" s="166"/>
      <c r="I99" s="166">
        <v>2.01708</v>
      </c>
      <c r="J99" s="166">
        <v>0.63442543721891831</v>
      </c>
      <c r="K99" s="166"/>
      <c r="L99" s="166">
        <v>71.183456067694976</v>
      </c>
      <c r="M99" s="166"/>
      <c r="N99" s="166"/>
      <c r="O99" s="166"/>
      <c r="P99" s="166"/>
      <c r="Q99" s="176"/>
      <c r="R99" s="158">
        <v>73.834961504913892</v>
      </c>
      <c r="S99" s="175">
        <v>99.04902712177595</v>
      </c>
      <c r="T99" s="166"/>
      <c r="U99" s="176"/>
      <c r="V99" s="158">
        <v>99.04902712177595</v>
      </c>
      <c r="W99" s="159">
        <v>175.12714173955163</v>
      </c>
      <c r="X99" s="229"/>
      <c r="Y99" s="166">
        <v>15.05097060122953</v>
      </c>
      <c r="Z99" s="166">
        <v>41.417220448243533</v>
      </c>
      <c r="AA99" s="166"/>
      <c r="AB99" s="166"/>
      <c r="AC99" s="159">
        <v>231.5953327890247</v>
      </c>
    </row>
    <row r="100" spans="1:31" s="183" customFormat="1" ht="12" customHeight="1" x14ac:dyDescent="0.2">
      <c r="A100" s="195"/>
      <c r="B100" s="72" t="s">
        <v>87</v>
      </c>
      <c r="C100" s="163"/>
      <c r="D100" s="163">
        <v>0.35011678254129835</v>
      </c>
      <c r="E100" s="164"/>
      <c r="F100" s="190">
        <v>0.35011678254129835</v>
      </c>
      <c r="G100" s="170"/>
      <c r="H100" s="163"/>
      <c r="I100" s="163">
        <v>5.5294993877362975E-2</v>
      </c>
      <c r="J100" s="163">
        <v>9.769958947033211E-2</v>
      </c>
      <c r="K100" s="163"/>
      <c r="L100" s="163">
        <v>10.008045190899532</v>
      </c>
      <c r="M100" s="163"/>
      <c r="N100" s="163">
        <v>0.37526338700238798</v>
      </c>
      <c r="O100" s="163"/>
      <c r="P100" s="163"/>
      <c r="Q100" s="164"/>
      <c r="R100" s="190">
        <v>10.536303161249615</v>
      </c>
      <c r="S100" s="170">
        <v>15.459119149886044</v>
      </c>
      <c r="T100" s="163"/>
      <c r="U100" s="164"/>
      <c r="V100" s="190">
        <v>15.459119149886044</v>
      </c>
      <c r="W100" s="148">
        <v>26.345539093676958</v>
      </c>
      <c r="X100" s="163"/>
      <c r="Y100" s="163">
        <v>3.2855780279458626</v>
      </c>
      <c r="Z100" s="163">
        <v>-1.9031697183535108</v>
      </c>
      <c r="AA100" s="163"/>
      <c r="AB100" s="163"/>
      <c r="AC100" s="148">
        <v>27.727947403269312</v>
      </c>
    </row>
    <row r="101" spans="1:31" s="292" customFormat="1" ht="12" customHeight="1" x14ac:dyDescent="0.2">
      <c r="A101" s="209"/>
      <c r="B101" s="73" t="s">
        <v>113</v>
      </c>
      <c r="C101" s="64">
        <f>'[3]opdeling landbouw'!D246</f>
        <v>0</v>
      </c>
      <c r="D101" s="64">
        <f>'[3]opdeling landbouw'!E246</f>
        <v>6.3324923916128094E-3</v>
      </c>
      <c r="E101" s="64">
        <f>'[3]opdeling landbouw'!F246</f>
        <v>0</v>
      </c>
      <c r="F101" s="322">
        <f>'[3]opdeling landbouw'!G246</f>
        <v>6.3324923916128094E-3</v>
      </c>
      <c r="G101" s="64">
        <f>'[3]opdeling landbouw'!H246</f>
        <v>0</v>
      </c>
      <c r="H101" s="64">
        <f>'[3]opdeling landbouw'!I246</f>
        <v>0</v>
      </c>
      <c r="I101" s="64">
        <f>'[3]opdeling landbouw'!J246</f>
        <v>3.4868170341056076E-2</v>
      </c>
      <c r="J101" s="64">
        <f>'[3]opdeling landbouw'!K246</f>
        <v>2.1229620388277747E-4</v>
      </c>
      <c r="K101" s="64">
        <f>'[3]opdeling landbouw'!L246</f>
        <v>0</v>
      </c>
      <c r="L101" s="64">
        <f>'[3]opdeling landbouw'!M246</f>
        <v>5.1886968778029496</v>
      </c>
      <c r="M101" s="64">
        <f>'[3]opdeling landbouw'!N246</f>
        <v>0</v>
      </c>
      <c r="N101" s="64">
        <f>'[3]opdeling landbouw'!O246</f>
        <v>0</v>
      </c>
      <c r="O101" s="64">
        <f>'[3]opdeling landbouw'!P246</f>
        <v>0</v>
      </c>
      <c r="P101" s="64">
        <f>'[3]opdeling landbouw'!Q246</f>
        <v>0</v>
      </c>
      <c r="Q101" s="64">
        <f>'[3]opdeling landbouw'!R246</f>
        <v>0</v>
      </c>
      <c r="R101" s="322">
        <f>'[3]opdeling landbouw'!S246</f>
        <v>5.2237773443478881</v>
      </c>
      <c r="S101" s="64">
        <f>'[3]opdeling landbouw'!T246</f>
        <v>0.1485539046421315</v>
      </c>
      <c r="T101" s="64">
        <f>'[3]opdeling landbouw'!U246</f>
        <v>0</v>
      </c>
      <c r="U101" s="64">
        <f>'[3]opdeling landbouw'!V246</f>
        <v>0</v>
      </c>
      <c r="V101" s="322">
        <f>'[3]opdeling landbouw'!W246</f>
        <v>0.1485539046421315</v>
      </c>
      <c r="W101" s="322">
        <f>'[3]opdeling landbouw'!X246</f>
        <v>5.3786637413816321</v>
      </c>
      <c r="X101" s="64">
        <f>'[3]opdeling landbouw'!Y246</f>
        <v>0</v>
      </c>
      <c r="Y101" s="64">
        <f>'[3]opdeling landbouw'!Z246</f>
        <v>1.140789547865753</v>
      </c>
      <c r="Z101" s="64">
        <f>'[3]opdeling landbouw'!AA246</f>
        <v>2.0484838730225494</v>
      </c>
      <c r="AA101" s="64">
        <f>'[3]opdeling landbouw'!AB246</f>
        <v>0</v>
      </c>
      <c r="AB101" s="64">
        <f>'[3]opdeling landbouw'!AC246</f>
        <v>0</v>
      </c>
      <c r="AC101" s="322">
        <f>'[3]opdeling landbouw'!AD246</f>
        <v>8.567937162269935</v>
      </c>
    </row>
    <row r="102" spans="1:31" s="292" customFormat="1" ht="12" customHeight="1" x14ac:dyDescent="0.2">
      <c r="A102" s="209"/>
      <c r="B102" s="73" t="s">
        <v>114</v>
      </c>
      <c r="C102" s="64">
        <f>'[3]opdeling landbouw'!D247</f>
        <v>0</v>
      </c>
      <c r="D102" s="64">
        <f>'[3]opdeling landbouw'!E247</f>
        <v>4.1608871626498033E-4</v>
      </c>
      <c r="E102" s="64">
        <f>'[3]opdeling landbouw'!F247</f>
        <v>0</v>
      </c>
      <c r="F102" s="322">
        <f>'[3]opdeling landbouw'!G247</f>
        <v>4.1608871626498033E-4</v>
      </c>
      <c r="G102" s="64">
        <f>'[3]opdeling landbouw'!H247</f>
        <v>0</v>
      </c>
      <c r="H102" s="64">
        <f>'[3]opdeling landbouw'!I247</f>
        <v>0</v>
      </c>
      <c r="I102" s="64">
        <f>'[3]opdeling landbouw'!J247</f>
        <v>4.4111062359733222E-3</v>
      </c>
      <c r="J102" s="64">
        <f>'[3]opdeling landbouw'!K247</f>
        <v>3.1970103053513863E-4</v>
      </c>
      <c r="K102" s="64">
        <f>'[3]opdeling landbouw'!L247</f>
        <v>0</v>
      </c>
      <c r="L102" s="64">
        <f>'[3]opdeling landbouw'!M247</f>
        <v>1.7024942758526</v>
      </c>
      <c r="M102" s="64">
        <f>'[3]opdeling landbouw'!N247</f>
        <v>0</v>
      </c>
      <c r="N102" s="64">
        <f>'[3]opdeling landbouw'!O247</f>
        <v>0</v>
      </c>
      <c r="O102" s="64">
        <f>'[3]opdeling landbouw'!P247</f>
        <v>0</v>
      </c>
      <c r="P102" s="64">
        <f>'[3]opdeling landbouw'!Q247</f>
        <v>0</v>
      </c>
      <c r="Q102" s="64">
        <f>'[3]opdeling landbouw'!R247</f>
        <v>0</v>
      </c>
      <c r="R102" s="322">
        <f>'[3]opdeling landbouw'!S247</f>
        <v>1.7072250831191085</v>
      </c>
      <c r="S102" s="64">
        <f>'[3]opdeling landbouw'!T247</f>
        <v>2.323527661399119E-2</v>
      </c>
      <c r="T102" s="64">
        <f>'[3]opdeling landbouw'!U247</f>
        <v>0</v>
      </c>
      <c r="U102" s="64">
        <f>'[3]opdeling landbouw'!V247</f>
        <v>0</v>
      </c>
      <c r="V102" s="322">
        <f>'[3]opdeling landbouw'!W247</f>
        <v>2.323527661399119E-2</v>
      </c>
      <c r="W102" s="322">
        <f>'[3]opdeling landbouw'!X247</f>
        <v>1.7308764484493646</v>
      </c>
      <c r="X102" s="64">
        <f>'[3]opdeling landbouw'!Y247</f>
        <v>0</v>
      </c>
      <c r="Y102" s="64">
        <f>'[3]opdeling landbouw'!Z247</f>
        <v>1.6930448043989255</v>
      </c>
      <c r="Z102" s="64">
        <f>'[3]opdeling landbouw'!AA247</f>
        <v>0.21761918146737849</v>
      </c>
      <c r="AA102" s="64">
        <f>'[3]opdeling landbouw'!AB247</f>
        <v>0</v>
      </c>
      <c r="AB102" s="64">
        <f>'[3]opdeling landbouw'!AC247</f>
        <v>0</v>
      </c>
      <c r="AC102" s="322">
        <f>'[3]opdeling landbouw'!AD247</f>
        <v>3.6415404343156683</v>
      </c>
    </row>
    <row r="103" spans="1:31" s="292" customFormat="1" ht="12" customHeight="1" x14ac:dyDescent="0.2">
      <c r="A103" s="209"/>
      <c r="B103" s="73" t="s">
        <v>115</v>
      </c>
      <c r="C103" s="64">
        <f>'[3]opdeling landbouw'!D248</f>
        <v>0</v>
      </c>
      <c r="D103" s="64">
        <f>'[3]opdeling landbouw'!E248</f>
        <v>0.27149765884585153</v>
      </c>
      <c r="E103" s="64">
        <f>'[3]opdeling landbouw'!F248</f>
        <v>0</v>
      </c>
      <c r="F103" s="322">
        <f>'[3]opdeling landbouw'!G248</f>
        <v>0.27149765884585153</v>
      </c>
      <c r="G103" s="64">
        <f>'[3]opdeling landbouw'!H248</f>
        <v>0</v>
      </c>
      <c r="H103" s="64">
        <f>'[3]opdeling landbouw'!I248</f>
        <v>0</v>
      </c>
      <c r="I103" s="64">
        <f>'[3]opdeling landbouw'!J248</f>
        <v>7.0066441880832914E-3</v>
      </c>
      <c r="J103" s="64">
        <f>'[3]opdeling landbouw'!K248</f>
        <v>1.6764739503485834E-3</v>
      </c>
      <c r="K103" s="64">
        <f>'[3]opdeling landbouw'!L248</f>
        <v>0</v>
      </c>
      <c r="L103" s="64">
        <f>'[3]opdeling landbouw'!M248</f>
        <v>0.81397707813370557</v>
      </c>
      <c r="M103" s="64">
        <f>'[3]opdeling landbouw'!N248</f>
        <v>0</v>
      </c>
      <c r="N103" s="64">
        <f>'[3]opdeling landbouw'!O248</f>
        <v>0.36222846293200972</v>
      </c>
      <c r="O103" s="64">
        <f>'[3]opdeling landbouw'!P248</f>
        <v>0</v>
      </c>
      <c r="P103" s="64">
        <f>'[3]opdeling landbouw'!Q248</f>
        <v>0</v>
      </c>
      <c r="Q103" s="64">
        <f>'[3]opdeling landbouw'!R248</f>
        <v>0</v>
      </c>
      <c r="R103" s="322">
        <f>'[3]opdeling landbouw'!S248</f>
        <v>1.1848886592041472</v>
      </c>
      <c r="S103" s="64">
        <f>'[3]opdeling landbouw'!T248</f>
        <v>15.050933957980019</v>
      </c>
      <c r="T103" s="64">
        <f>'[3]opdeling landbouw'!U248</f>
        <v>0</v>
      </c>
      <c r="U103" s="64">
        <f>'[3]opdeling landbouw'!V248</f>
        <v>0</v>
      </c>
      <c r="V103" s="322">
        <f>'[3]opdeling landbouw'!W248</f>
        <v>15.050933957980019</v>
      </c>
      <c r="W103" s="322">
        <f>'[3]opdeling landbouw'!X248</f>
        <v>16.507320276030018</v>
      </c>
      <c r="X103" s="64">
        <f>'[3]opdeling landbouw'!Y248</f>
        <v>0</v>
      </c>
      <c r="Y103" s="64">
        <f>'[3]opdeling landbouw'!Z248</f>
        <v>0.45156987568118601</v>
      </c>
      <c r="Z103" s="64">
        <f>'[3]opdeling landbouw'!AA248</f>
        <v>-5.0284648569866039</v>
      </c>
      <c r="AA103" s="64">
        <f>'[3]opdeling landbouw'!AB248</f>
        <v>0</v>
      </c>
      <c r="AB103" s="64">
        <f>'[3]opdeling landbouw'!AC248</f>
        <v>0</v>
      </c>
      <c r="AC103" s="322">
        <f>'[3]opdeling landbouw'!AD248</f>
        <v>11.930425294724602</v>
      </c>
    </row>
    <row r="104" spans="1:31" s="292" customFormat="1" ht="12" customHeight="1" x14ac:dyDescent="0.2">
      <c r="A104" s="209"/>
      <c r="B104" s="73" t="s">
        <v>116</v>
      </c>
      <c r="C104" s="64">
        <f>'[3]opdeling landbouw'!D249</f>
        <v>0</v>
      </c>
      <c r="D104" s="64">
        <f>'[3]opdeling landbouw'!E249</f>
        <v>7.1870542587569058E-2</v>
      </c>
      <c r="E104" s="64">
        <f>'[3]opdeling landbouw'!F249</f>
        <v>0</v>
      </c>
      <c r="F104" s="322">
        <f>'[3]opdeling landbouw'!G249</f>
        <v>7.1870542587569058E-2</v>
      </c>
      <c r="G104" s="64">
        <f>'[3]opdeling landbouw'!H249</f>
        <v>0</v>
      </c>
      <c r="H104" s="64">
        <f>'[3]opdeling landbouw'!I249</f>
        <v>0</v>
      </c>
      <c r="I104" s="64">
        <f>'[3]opdeling landbouw'!J249</f>
        <v>9.007315425153286E-3</v>
      </c>
      <c r="J104" s="64">
        <f>'[3]opdeling landbouw'!K249</f>
        <v>5.6928561324761347E-3</v>
      </c>
      <c r="K104" s="64">
        <f>'[3]opdeling landbouw'!L249</f>
        <v>0</v>
      </c>
      <c r="L104" s="64">
        <f>'[3]opdeling landbouw'!M249</f>
        <v>0.99095751482813976</v>
      </c>
      <c r="M104" s="64">
        <f>'[3]opdeling landbouw'!N249</f>
        <v>0</v>
      </c>
      <c r="N104" s="64">
        <f>'[3]opdeling landbouw'!O249</f>
        <v>1.3034924070378224E-2</v>
      </c>
      <c r="O104" s="64">
        <f>'[3]opdeling landbouw'!P249</f>
        <v>0</v>
      </c>
      <c r="P104" s="64">
        <f>'[3]opdeling landbouw'!Q249</f>
        <v>0</v>
      </c>
      <c r="Q104" s="64">
        <f>'[3]opdeling landbouw'!R249</f>
        <v>0</v>
      </c>
      <c r="R104" s="322">
        <f>'[3]opdeling landbouw'!S249</f>
        <v>1.0186926104561473</v>
      </c>
      <c r="S104" s="64">
        <f>'[3]opdeling landbouw'!T249</f>
        <v>0.23639601064989976</v>
      </c>
      <c r="T104" s="64">
        <f>'[3]opdeling landbouw'!U249</f>
        <v>0</v>
      </c>
      <c r="U104" s="64">
        <f>'[3]opdeling landbouw'!V249</f>
        <v>0</v>
      </c>
      <c r="V104" s="322">
        <f>'[3]opdeling landbouw'!W249</f>
        <v>0.23639601064989976</v>
      </c>
      <c r="W104" s="322">
        <f>'[3]opdeling landbouw'!X249</f>
        <v>1.326959163693616</v>
      </c>
      <c r="X104" s="64">
        <f>'[3]opdeling landbouw'!Y249</f>
        <v>0</v>
      </c>
      <c r="Y104" s="64">
        <f>'[3]opdeling landbouw'!Z249</f>
        <v>0</v>
      </c>
      <c r="Z104" s="64">
        <f>'[3]opdeling landbouw'!AA249</f>
        <v>0.85914238772716267</v>
      </c>
      <c r="AA104" s="64">
        <f>'[3]opdeling landbouw'!AB249</f>
        <v>0</v>
      </c>
      <c r="AB104" s="64">
        <f>'[3]opdeling landbouw'!AC249</f>
        <v>0</v>
      </c>
      <c r="AC104" s="322">
        <f>'[3]opdeling landbouw'!AD249</f>
        <v>2.1861015514207787</v>
      </c>
    </row>
    <row r="105" spans="1:31" s="292" customFormat="1" ht="12" customHeight="1" x14ac:dyDescent="0.2">
      <c r="A105" s="209"/>
      <c r="B105" s="73" t="s">
        <v>117</v>
      </c>
      <c r="C105" s="64">
        <f>'[3]opdeling landbouw'!D250</f>
        <v>0</v>
      </c>
      <c r="D105" s="64">
        <f>'[3]opdeling landbouw'!E250</f>
        <v>0</v>
      </c>
      <c r="E105" s="64">
        <f>'[3]opdeling landbouw'!F250</f>
        <v>0</v>
      </c>
      <c r="F105" s="322">
        <f>'[3]opdeling landbouw'!G250</f>
        <v>0</v>
      </c>
      <c r="G105" s="64">
        <f>'[3]opdeling landbouw'!H250</f>
        <v>0</v>
      </c>
      <c r="H105" s="64">
        <f>'[3]opdeling landbouw'!I250</f>
        <v>0</v>
      </c>
      <c r="I105" s="64">
        <f>'[3]opdeling landbouw'!J250</f>
        <v>0</v>
      </c>
      <c r="J105" s="64">
        <f>'[3]opdeling landbouw'!K250</f>
        <v>0</v>
      </c>
      <c r="K105" s="64">
        <f>'[3]opdeling landbouw'!L250</f>
        <v>0</v>
      </c>
      <c r="L105" s="64">
        <f>'[3]opdeling landbouw'!M250</f>
        <v>1.3016892545503354</v>
      </c>
      <c r="M105" s="64">
        <f>'[3]opdeling landbouw'!N250</f>
        <v>0</v>
      </c>
      <c r="N105" s="64">
        <f>'[3]opdeling landbouw'!O250</f>
        <v>0</v>
      </c>
      <c r="O105" s="64">
        <f>'[3]opdeling landbouw'!P250</f>
        <v>0</v>
      </c>
      <c r="P105" s="64">
        <f>'[3]opdeling landbouw'!Q250</f>
        <v>0</v>
      </c>
      <c r="Q105" s="64">
        <f>'[3]opdeling landbouw'!R250</f>
        <v>0</v>
      </c>
      <c r="R105" s="322">
        <f>'[3]opdeling landbouw'!S250</f>
        <v>1.3016892545503354</v>
      </c>
      <c r="S105" s="64">
        <f>'[3]opdeling landbouw'!T250</f>
        <v>0</v>
      </c>
      <c r="T105" s="64">
        <f>'[3]opdeling landbouw'!U250</f>
        <v>0</v>
      </c>
      <c r="U105" s="64">
        <f>'[3]opdeling landbouw'!V250</f>
        <v>0</v>
      </c>
      <c r="V105" s="322">
        <f>'[3]opdeling landbouw'!W250</f>
        <v>0</v>
      </c>
      <c r="W105" s="322">
        <f>'[3]opdeling landbouw'!X250</f>
        <v>1.3016892545503354</v>
      </c>
      <c r="X105" s="64">
        <f>'[3]opdeling landbouw'!Y250</f>
        <v>0</v>
      </c>
      <c r="Y105" s="64">
        <f>'[3]opdeling landbouw'!Z250</f>
        <v>0</v>
      </c>
      <c r="Z105" s="64">
        <f>'[3]opdeling landbouw'!AA250</f>
        <v>0</v>
      </c>
      <c r="AA105" s="64">
        <f>'[3]opdeling landbouw'!AB250</f>
        <v>0</v>
      </c>
      <c r="AB105" s="64">
        <f>'[3]opdeling landbouw'!AC250</f>
        <v>0</v>
      </c>
      <c r="AC105" s="322">
        <f>'[3]opdeling landbouw'!AD250</f>
        <v>1.3016892545503354</v>
      </c>
    </row>
    <row r="106" spans="1:31" s="292" customFormat="1" ht="12" customHeight="1" x14ac:dyDescent="0.2">
      <c r="A106" s="209"/>
      <c r="B106" s="73" t="s">
        <v>118</v>
      </c>
      <c r="C106" s="64">
        <f>'[3]opdeling landbouw'!D251</f>
        <v>0</v>
      </c>
      <c r="D106" s="64">
        <f>'[3]opdeling landbouw'!E251</f>
        <v>0</v>
      </c>
      <c r="E106" s="64">
        <f>'[3]opdeling landbouw'!F251</f>
        <v>0</v>
      </c>
      <c r="F106" s="322">
        <f>'[3]opdeling landbouw'!G251</f>
        <v>0</v>
      </c>
      <c r="G106" s="64">
        <f>'[3]opdeling landbouw'!H251</f>
        <v>0</v>
      </c>
      <c r="H106" s="64">
        <f>'[3]opdeling landbouw'!I251</f>
        <v>0</v>
      </c>
      <c r="I106" s="64">
        <f>'[3]opdeling landbouw'!J251</f>
        <v>1.7576870969999996E-6</v>
      </c>
      <c r="J106" s="64">
        <f>'[3]opdeling landbouw'!K251</f>
        <v>8.6830058340493635E-2</v>
      </c>
      <c r="K106" s="64">
        <f>'[3]opdeling landbouw'!L251</f>
        <v>0</v>
      </c>
      <c r="L106" s="64">
        <f>'[3]opdeling landbouw'!M251</f>
        <v>6.8157765275399847E-3</v>
      </c>
      <c r="M106" s="64">
        <f>'[3]opdeling landbouw'!N251</f>
        <v>0</v>
      </c>
      <c r="N106" s="64">
        <f>'[3]opdeling landbouw'!O251</f>
        <v>0</v>
      </c>
      <c r="O106" s="64">
        <f>'[3]opdeling landbouw'!P251</f>
        <v>0</v>
      </c>
      <c r="P106" s="64">
        <f>'[3]opdeling landbouw'!Q251</f>
        <v>0</v>
      </c>
      <c r="Q106" s="64">
        <f>'[3]opdeling landbouw'!R251</f>
        <v>0</v>
      </c>
      <c r="R106" s="322">
        <f>'[3]opdeling landbouw'!S251</f>
        <v>9.364759255513061E-2</v>
      </c>
      <c r="S106" s="64">
        <f>'[3]opdeling landbouw'!T251</f>
        <v>0</v>
      </c>
      <c r="T106" s="64">
        <f>'[3]opdeling landbouw'!U251</f>
        <v>0</v>
      </c>
      <c r="U106" s="64">
        <f>'[3]opdeling landbouw'!V251</f>
        <v>0</v>
      </c>
      <c r="V106" s="322">
        <f>'[3]opdeling landbouw'!W251</f>
        <v>0</v>
      </c>
      <c r="W106" s="322">
        <f>'[3]opdeling landbouw'!X251</f>
        <v>9.364759255513061E-2</v>
      </c>
      <c r="X106" s="64">
        <f>'[3]opdeling landbouw'!Y251</f>
        <v>0</v>
      </c>
      <c r="Y106" s="64">
        <f>'[3]opdeling landbouw'!Z251</f>
        <v>0</v>
      </c>
      <c r="Z106" s="64">
        <f>'[3]opdeling landbouw'!AA251</f>
        <v>0</v>
      </c>
      <c r="AA106" s="64">
        <f>'[3]opdeling landbouw'!AB251</f>
        <v>0</v>
      </c>
      <c r="AB106" s="64">
        <f>'[3]opdeling landbouw'!AC251</f>
        <v>0</v>
      </c>
      <c r="AC106" s="322">
        <f>'[3]opdeling landbouw'!AD251</f>
        <v>9.364759255513061E-2</v>
      </c>
    </row>
    <row r="107" spans="1:31" s="292" customFormat="1" ht="12" customHeight="1" x14ac:dyDescent="0.2">
      <c r="A107" s="209"/>
      <c r="B107" s="73" t="s">
        <v>119</v>
      </c>
      <c r="C107" s="64">
        <f>'[3]opdeling landbouw'!D252</f>
        <v>0</v>
      </c>
      <c r="D107" s="64">
        <f>'[3]opdeling landbouw'!E252</f>
        <v>0</v>
      </c>
      <c r="E107" s="64">
        <f>'[3]opdeling landbouw'!F252</f>
        <v>0</v>
      </c>
      <c r="F107" s="322">
        <f>'[3]opdeling landbouw'!G252</f>
        <v>0</v>
      </c>
      <c r="G107" s="64">
        <f>'[3]opdeling landbouw'!H252</f>
        <v>0</v>
      </c>
      <c r="H107" s="64">
        <f>'[3]opdeling landbouw'!I252</f>
        <v>0</v>
      </c>
      <c r="I107" s="64">
        <f>'[3]opdeling landbouw'!J252</f>
        <v>0</v>
      </c>
      <c r="J107" s="64">
        <f>'[3]opdeling landbouw'!K252</f>
        <v>2.96820381259584E-3</v>
      </c>
      <c r="K107" s="64">
        <f>'[3]opdeling landbouw'!L252</f>
        <v>0</v>
      </c>
      <c r="L107" s="64">
        <f>'[3]opdeling landbouw'!M252</f>
        <v>3.4144132042592998E-3</v>
      </c>
      <c r="M107" s="64">
        <f>'[3]opdeling landbouw'!N252</f>
        <v>0</v>
      </c>
      <c r="N107" s="64">
        <f>'[3]opdeling landbouw'!O252</f>
        <v>0</v>
      </c>
      <c r="O107" s="64">
        <f>'[3]opdeling landbouw'!P252</f>
        <v>0</v>
      </c>
      <c r="P107" s="64">
        <f>'[3]opdeling landbouw'!Q252</f>
        <v>0</v>
      </c>
      <c r="Q107" s="64">
        <f>'[3]opdeling landbouw'!R252</f>
        <v>0</v>
      </c>
      <c r="R107" s="322">
        <f>'[3]opdeling landbouw'!S252</f>
        <v>6.3826170168551398E-3</v>
      </c>
      <c r="S107" s="64">
        <f>'[3]opdeling landbouw'!T252</f>
        <v>0</v>
      </c>
      <c r="T107" s="64">
        <f>'[3]opdeling landbouw'!U252</f>
        <v>0</v>
      </c>
      <c r="U107" s="64">
        <f>'[3]opdeling landbouw'!V252</f>
        <v>0</v>
      </c>
      <c r="V107" s="322">
        <f>'[3]opdeling landbouw'!W252</f>
        <v>0</v>
      </c>
      <c r="W107" s="322">
        <f>'[3]opdeling landbouw'!X252</f>
        <v>6.3826170168551398E-3</v>
      </c>
      <c r="X107" s="64">
        <f>'[3]opdeling landbouw'!Y252</f>
        <v>0</v>
      </c>
      <c r="Y107" s="64">
        <f>'[3]opdeling landbouw'!Z252</f>
        <v>0</v>
      </c>
      <c r="Z107" s="64">
        <f>'[3]opdeling landbouw'!AA252</f>
        <v>0</v>
      </c>
      <c r="AA107" s="64">
        <f>'[3]opdeling landbouw'!AB252</f>
        <v>0</v>
      </c>
      <c r="AB107" s="64">
        <f>'[3]opdeling landbouw'!AC252</f>
        <v>0</v>
      </c>
      <c r="AC107" s="322">
        <f>'[3]opdeling landbouw'!AD252</f>
        <v>6.3826170168551398E-3</v>
      </c>
    </row>
    <row r="108" spans="1:31" s="183" customFormat="1" ht="12" customHeight="1" x14ac:dyDescent="0.2">
      <c r="A108" s="237"/>
      <c r="B108" s="68" t="s">
        <v>62</v>
      </c>
      <c r="C108" s="216">
        <v>0</v>
      </c>
      <c r="D108" s="216">
        <v>0</v>
      </c>
      <c r="E108" s="236">
        <v>0</v>
      </c>
      <c r="F108" s="216"/>
      <c r="G108" s="235"/>
      <c r="H108" s="216">
        <v>0</v>
      </c>
      <c r="I108" s="216">
        <v>0</v>
      </c>
      <c r="J108" s="216">
        <v>0</v>
      </c>
      <c r="K108" s="216">
        <v>0</v>
      </c>
      <c r="L108" s="216">
        <v>3.722652869778E-3</v>
      </c>
      <c r="M108" s="216">
        <v>0</v>
      </c>
      <c r="N108" s="216">
        <v>2.4424250759999999E-4</v>
      </c>
      <c r="O108" s="216">
        <v>0</v>
      </c>
      <c r="P108" s="216">
        <v>0</v>
      </c>
      <c r="Q108" s="236">
        <v>0</v>
      </c>
      <c r="R108" s="216">
        <v>3.9668953773780002E-3</v>
      </c>
      <c r="S108" s="235">
        <v>14.526110782921089</v>
      </c>
      <c r="T108" s="216"/>
      <c r="U108" s="236"/>
      <c r="V108" s="216">
        <v>14.526110782921089</v>
      </c>
      <c r="W108" s="252">
        <v>14.530077678298467</v>
      </c>
      <c r="X108" s="216">
        <v>0</v>
      </c>
      <c r="Y108" s="216">
        <v>2.9401373144058627</v>
      </c>
      <c r="Z108" s="216"/>
      <c r="AA108" s="216"/>
      <c r="AB108" s="216"/>
      <c r="AC108" s="252">
        <v>17.470214992704328</v>
      </c>
    </row>
    <row r="109" spans="1:31" s="183" customFormat="1" ht="12" customHeight="1" x14ac:dyDescent="0.2">
      <c r="A109" s="213" t="s">
        <v>88</v>
      </c>
      <c r="B109" s="197"/>
      <c r="C109" s="153">
        <v>0</v>
      </c>
      <c r="D109" s="153">
        <v>0</v>
      </c>
      <c r="E109" s="153">
        <v>0</v>
      </c>
      <c r="F109" s="154">
        <v>0</v>
      </c>
      <c r="G109" s="153">
        <v>0</v>
      </c>
      <c r="H109" s="153">
        <v>0</v>
      </c>
      <c r="I109" s="153">
        <v>0.56273683365002469</v>
      </c>
      <c r="J109" s="153">
        <v>25.47189109375979</v>
      </c>
      <c r="K109" s="153">
        <v>5.0463414801855178E-2</v>
      </c>
      <c r="L109" s="153">
        <v>157.80508467944838</v>
      </c>
      <c r="M109" s="153">
        <v>0</v>
      </c>
      <c r="N109" s="153">
        <v>5.4797045333807783E-2</v>
      </c>
      <c r="O109" s="153">
        <v>0</v>
      </c>
      <c r="P109" s="153">
        <v>0</v>
      </c>
      <c r="Q109" s="153">
        <v>0</v>
      </c>
      <c r="R109" s="154">
        <v>183.94497306699384</v>
      </c>
      <c r="S109" s="153">
        <v>1.9162349503540035</v>
      </c>
      <c r="T109" s="153">
        <v>0</v>
      </c>
      <c r="U109" s="153">
        <v>0</v>
      </c>
      <c r="V109" s="154">
        <v>1.9162349503540035</v>
      </c>
      <c r="W109" s="154">
        <v>185.86120801734785</v>
      </c>
      <c r="X109" s="153">
        <v>0</v>
      </c>
      <c r="Y109" s="153">
        <v>8.0125022977689397</v>
      </c>
      <c r="Z109" s="153">
        <v>2.821905203828146</v>
      </c>
      <c r="AA109" s="153">
        <v>0</v>
      </c>
      <c r="AB109" s="153">
        <v>0</v>
      </c>
      <c r="AC109" s="154">
        <v>196.69561551894495</v>
      </c>
    </row>
    <row r="110" spans="1:31" s="183" customFormat="1" ht="12" customHeight="1" x14ac:dyDescent="0.2">
      <c r="A110" s="208"/>
      <c r="B110" s="214" t="s">
        <v>89</v>
      </c>
      <c r="C110" s="168"/>
      <c r="D110" s="168"/>
      <c r="E110" s="168"/>
      <c r="F110" s="144"/>
      <c r="G110" s="168"/>
      <c r="H110" s="168"/>
      <c r="I110" s="168">
        <v>0.56273683365002469</v>
      </c>
      <c r="J110" s="168">
        <v>25.452812024966775</v>
      </c>
      <c r="K110" s="168"/>
      <c r="L110" s="168">
        <v>151.79767105905867</v>
      </c>
      <c r="M110" s="168">
        <v>0</v>
      </c>
      <c r="N110" s="168">
        <v>0</v>
      </c>
      <c r="O110" s="168">
        <v>0</v>
      </c>
      <c r="P110" s="168">
        <v>0</v>
      </c>
      <c r="Q110" s="168"/>
      <c r="R110" s="144">
        <v>177.81321991767547</v>
      </c>
      <c r="S110" s="168">
        <v>1.6979567109796603E-2</v>
      </c>
      <c r="T110" s="168"/>
      <c r="U110" s="168"/>
      <c r="V110" s="144">
        <v>1.6979567109796603E-2</v>
      </c>
      <c r="W110" s="144">
        <v>177.83019948478525</v>
      </c>
      <c r="X110" s="168"/>
      <c r="Y110" s="168">
        <v>8.0125022977689397</v>
      </c>
      <c r="Z110" s="168">
        <v>1.249495429796774E-2</v>
      </c>
      <c r="AA110" s="168"/>
      <c r="AB110" s="168"/>
      <c r="AC110" s="144">
        <v>185.85519673685215</v>
      </c>
      <c r="AE110" s="183">
        <v>0</v>
      </c>
    </row>
    <row r="111" spans="1:31" s="183" customFormat="1" ht="12" customHeight="1" x14ac:dyDescent="0.2">
      <c r="A111" s="195"/>
      <c r="B111" s="199" t="s">
        <v>90</v>
      </c>
      <c r="C111" s="163"/>
      <c r="D111" s="163"/>
      <c r="E111" s="163"/>
      <c r="F111" s="148"/>
      <c r="G111" s="163"/>
      <c r="H111" s="163"/>
      <c r="I111" s="163"/>
      <c r="J111" s="163"/>
      <c r="K111" s="163"/>
      <c r="L111" s="163">
        <v>0.79175073925672756</v>
      </c>
      <c r="M111" s="163"/>
      <c r="N111" s="163"/>
      <c r="O111" s="163"/>
      <c r="P111" s="163"/>
      <c r="Q111" s="163"/>
      <c r="R111" s="148">
        <v>0.79175073925672756</v>
      </c>
      <c r="S111" s="163"/>
      <c r="T111" s="163"/>
      <c r="U111" s="163"/>
      <c r="V111" s="148">
        <v>0</v>
      </c>
      <c r="W111" s="148">
        <v>0.79175073925672756</v>
      </c>
      <c r="X111" s="163"/>
      <c r="Y111" s="187"/>
      <c r="Z111" s="163">
        <v>2.5011408293058786</v>
      </c>
      <c r="AA111" s="163"/>
      <c r="AB111" s="163"/>
      <c r="AC111" s="148">
        <v>3.2928915685626059</v>
      </c>
      <c r="AE111" s="183">
        <v>0</v>
      </c>
    </row>
    <row r="112" spans="1:31" s="183" customFormat="1" ht="12" customHeight="1" x14ac:dyDescent="0.2">
      <c r="A112" s="195"/>
      <c r="B112" s="199" t="s">
        <v>91</v>
      </c>
      <c r="C112" s="163"/>
      <c r="D112" s="163"/>
      <c r="E112" s="163"/>
      <c r="F112" s="148"/>
      <c r="G112" s="163"/>
      <c r="H112" s="163"/>
      <c r="I112" s="163"/>
      <c r="J112" s="163">
        <v>1.90790687930136E-2</v>
      </c>
      <c r="K112" s="163">
        <v>5.0463414801855178E-2</v>
      </c>
      <c r="L112" s="163"/>
      <c r="M112" s="163"/>
      <c r="N112" s="163"/>
      <c r="O112" s="163"/>
      <c r="P112" s="163"/>
      <c r="Q112" s="163"/>
      <c r="R112" s="148">
        <v>6.9542483594868781E-2</v>
      </c>
      <c r="S112" s="163"/>
      <c r="T112" s="163"/>
      <c r="U112" s="163"/>
      <c r="V112" s="148">
        <v>0</v>
      </c>
      <c r="W112" s="148">
        <v>6.9542483594868781E-2</v>
      </c>
      <c r="X112" s="163"/>
      <c r="Y112" s="187"/>
      <c r="Z112" s="163"/>
      <c r="AA112" s="163"/>
      <c r="AB112" s="163"/>
      <c r="AC112" s="148">
        <v>6.9542483594868781E-2</v>
      </c>
      <c r="AE112" s="183">
        <v>0</v>
      </c>
    </row>
    <row r="113" spans="1:31" s="183" customFormat="1" ht="12" customHeight="1" x14ac:dyDescent="0.2">
      <c r="A113" s="195"/>
      <c r="B113" s="194" t="s">
        <v>92</v>
      </c>
      <c r="C113" s="163"/>
      <c r="D113" s="163"/>
      <c r="E113" s="163"/>
      <c r="F113" s="148"/>
      <c r="G113" s="163"/>
      <c r="H113" s="163"/>
      <c r="I113" s="163"/>
      <c r="J113" s="163"/>
      <c r="K113" s="163"/>
      <c r="L113" s="163">
        <v>5.2156628811329693</v>
      </c>
      <c r="M113" s="163"/>
      <c r="N113" s="163">
        <v>5.4797045333807783E-2</v>
      </c>
      <c r="O113" s="163"/>
      <c r="P113" s="163"/>
      <c r="Q113" s="163"/>
      <c r="R113" s="148">
        <v>5.2704599264667769</v>
      </c>
      <c r="S113" s="163"/>
      <c r="T113" s="163"/>
      <c r="U113" s="163"/>
      <c r="V113" s="148">
        <v>0</v>
      </c>
      <c r="W113" s="148">
        <v>5.2704599264667769</v>
      </c>
      <c r="X113" s="163"/>
      <c r="Y113" s="187"/>
      <c r="Z113" s="163"/>
      <c r="AA113" s="163"/>
      <c r="AB113" s="163"/>
      <c r="AC113" s="148">
        <v>5.2704599264667769</v>
      </c>
      <c r="AE113" s="183">
        <v>0</v>
      </c>
    </row>
    <row r="114" spans="1:31" s="183" customFormat="1" ht="12" customHeight="1" x14ac:dyDescent="0.2">
      <c r="A114" s="195"/>
      <c r="B114" s="194" t="s">
        <v>93</v>
      </c>
      <c r="C114" s="163"/>
      <c r="D114" s="163"/>
      <c r="E114" s="163"/>
      <c r="F114" s="148"/>
      <c r="G114" s="163"/>
      <c r="H114" s="163"/>
      <c r="I114" s="163"/>
      <c r="J114" s="163"/>
      <c r="K114" s="163"/>
      <c r="L114" s="163"/>
      <c r="M114" s="163"/>
      <c r="N114" s="163"/>
      <c r="O114" s="163"/>
      <c r="P114" s="163"/>
      <c r="Q114" s="163"/>
      <c r="R114" s="148">
        <v>0</v>
      </c>
      <c r="S114" s="163">
        <v>1.899255383244207</v>
      </c>
      <c r="T114" s="163"/>
      <c r="U114" s="163"/>
      <c r="V114" s="148">
        <v>1.899255383244207</v>
      </c>
      <c r="W114" s="148">
        <v>1.899255383244207</v>
      </c>
      <c r="X114" s="163"/>
      <c r="Y114" s="187"/>
      <c r="Z114" s="163">
        <v>0.30826942022430004</v>
      </c>
      <c r="AA114" s="163"/>
      <c r="AB114" s="163"/>
      <c r="AC114" s="148">
        <v>2.2075248034685071</v>
      </c>
      <c r="AE114" s="183">
        <v>0</v>
      </c>
    </row>
    <row r="115" spans="1:31" s="183" customFormat="1" ht="12" customHeight="1" x14ac:dyDescent="0.2">
      <c r="A115" s="201"/>
      <c r="B115" s="215"/>
      <c r="C115" s="187"/>
      <c r="D115" s="187"/>
      <c r="E115" s="187"/>
      <c r="F115" s="186"/>
      <c r="G115" s="187"/>
      <c r="H115" s="187"/>
      <c r="I115" s="187"/>
      <c r="J115" s="187"/>
      <c r="K115" s="187"/>
      <c r="L115" s="187"/>
      <c r="M115" s="187"/>
      <c r="N115" s="187"/>
      <c r="O115" s="187"/>
      <c r="P115" s="187"/>
      <c r="Q115" s="187"/>
      <c r="R115" s="186"/>
      <c r="S115" s="187"/>
      <c r="T115" s="187"/>
      <c r="U115" s="187"/>
      <c r="V115" s="186"/>
      <c r="W115" s="186"/>
      <c r="X115" s="187"/>
      <c r="Y115" s="187"/>
      <c r="Z115" s="187"/>
      <c r="AA115" s="187"/>
      <c r="AB115" s="187"/>
      <c r="AC115" s="186"/>
      <c r="AE115" s="183">
        <v>0</v>
      </c>
    </row>
    <row r="116" spans="1:31" s="132" customFormat="1" ht="12" customHeight="1" x14ac:dyDescent="0.2">
      <c r="A116" s="78" t="s">
        <v>94</v>
      </c>
      <c r="B116" s="128"/>
      <c r="C116" s="80"/>
      <c r="D116" s="80"/>
      <c r="E116" s="80"/>
      <c r="F116" s="81"/>
      <c r="G116" s="80"/>
      <c r="H116" s="80"/>
      <c r="I116" s="80">
        <v>0.15931126034109977</v>
      </c>
      <c r="J116" s="80">
        <v>0.91103671354702098</v>
      </c>
      <c r="K116" s="80"/>
      <c r="L116" s="80">
        <v>8.9928505653489417</v>
      </c>
      <c r="M116" s="80"/>
      <c r="N116" s="80"/>
      <c r="O116" s="80"/>
      <c r="P116" s="80"/>
      <c r="Q116" s="80"/>
      <c r="R116" s="82">
        <v>10.063198539237062</v>
      </c>
      <c r="S116" s="80"/>
      <c r="T116" s="80"/>
      <c r="U116" s="80"/>
      <c r="V116" s="81"/>
      <c r="W116" s="81"/>
      <c r="X116" s="80"/>
      <c r="Y116" s="80"/>
      <c r="Z116" s="80">
        <v>0.10172919116428536</v>
      </c>
      <c r="AA116" s="80"/>
      <c r="AB116" s="80"/>
      <c r="AC116" s="81">
        <v>10.164927730401347</v>
      </c>
    </row>
    <row r="117" spans="1:31" s="133" customFormat="1" ht="12" customHeight="1" x14ac:dyDescent="0.2">
      <c r="A117" s="84" t="s">
        <v>95</v>
      </c>
      <c r="B117" s="129"/>
      <c r="C117" s="86"/>
      <c r="D117" s="86"/>
      <c r="E117" s="86"/>
      <c r="F117" s="87"/>
      <c r="G117" s="86"/>
      <c r="H117" s="86"/>
      <c r="I117" s="86">
        <v>0.15775053548249313</v>
      </c>
      <c r="J117" s="86">
        <v>0.184388419316556</v>
      </c>
      <c r="K117" s="86"/>
      <c r="L117" s="86">
        <v>4.6093305713373711</v>
      </c>
      <c r="M117" s="86"/>
      <c r="N117" s="86"/>
      <c r="O117" s="86"/>
      <c r="P117" s="86"/>
      <c r="Q117" s="86"/>
      <c r="R117" s="88">
        <v>4.9514695261364201</v>
      </c>
      <c r="S117" s="86"/>
      <c r="T117" s="86"/>
      <c r="U117" s="86"/>
      <c r="V117" s="87"/>
      <c r="W117" s="87"/>
      <c r="X117" s="86"/>
      <c r="Y117" s="86"/>
      <c r="Z117" s="86">
        <v>5.0798769359307369E-2</v>
      </c>
      <c r="AA117" s="86"/>
      <c r="AB117" s="86"/>
      <c r="AC117" s="87">
        <v>5.0022682954957274</v>
      </c>
    </row>
    <row r="118" spans="1:31" s="133" customFormat="1" ht="12" customHeight="1" x14ac:dyDescent="0.2">
      <c r="A118" s="84" t="s">
        <v>96</v>
      </c>
      <c r="B118" s="129"/>
      <c r="C118" s="86"/>
      <c r="D118" s="86"/>
      <c r="E118" s="86"/>
      <c r="F118" s="87"/>
      <c r="G118" s="86"/>
      <c r="H118" s="86"/>
      <c r="I118" s="86">
        <v>1.5589671715096393E-3</v>
      </c>
      <c r="J118" s="86">
        <v>2.4245948584572241E-3</v>
      </c>
      <c r="K118" s="86"/>
      <c r="L118" s="86">
        <v>0.77693102773228129</v>
      </c>
      <c r="M118" s="86"/>
      <c r="N118" s="86"/>
      <c r="O118" s="86"/>
      <c r="P118" s="86"/>
      <c r="Q118" s="303"/>
      <c r="R118" s="87">
        <v>0.78091458976224815</v>
      </c>
      <c r="S118" s="86"/>
      <c r="T118" s="86"/>
      <c r="U118" s="303"/>
      <c r="V118" s="303"/>
      <c r="W118" s="87"/>
      <c r="X118" s="86"/>
      <c r="Y118" s="86"/>
      <c r="Z118" s="86">
        <v>2.2302802166838638E-3</v>
      </c>
      <c r="AA118" s="86"/>
      <c r="AB118" s="303"/>
      <c r="AC118" s="87">
        <v>0.78314486997893196</v>
      </c>
    </row>
    <row r="119" spans="1:31" s="133" customFormat="1" ht="12" customHeight="1" x14ac:dyDescent="0.2">
      <c r="A119" s="84" t="s">
        <v>97</v>
      </c>
      <c r="B119" s="129"/>
      <c r="C119" s="86"/>
      <c r="D119" s="86"/>
      <c r="E119" s="86"/>
      <c r="F119" s="87"/>
      <c r="G119" s="86"/>
      <c r="H119" s="86"/>
      <c r="I119" s="86"/>
      <c r="J119" s="86">
        <v>0.63442543721891831</v>
      </c>
      <c r="K119" s="86"/>
      <c r="L119" s="86"/>
      <c r="M119" s="86"/>
      <c r="N119" s="86"/>
      <c r="O119" s="86"/>
      <c r="P119" s="86"/>
      <c r="Q119" s="86"/>
      <c r="R119" s="88">
        <v>0.63442543721891831</v>
      </c>
      <c r="S119" s="86"/>
      <c r="T119" s="86"/>
      <c r="U119" s="86"/>
      <c r="V119" s="87"/>
      <c r="W119" s="87"/>
      <c r="X119" s="86"/>
      <c r="Y119" s="86"/>
      <c r="Z119" s="86">
        <v>4.8650445172294117E-2</v>
      </c>
      <c r="AA119" s="86"/>
      <c r="AB119" s="86"/>
      <c r="AC119" s="87">
        <v>0.68307588239121242</v>
      </c>
    </row>
    <row r="120" spans="1:31" s="133" customFormat="1" ht="12" customHeight="1" x14ac:dyDescent="0.2">
      <c r="A120" s="92" t="s">
        <v>98</v>
      </c>
      <c r="B120" s="130"/>
      <c r="C120" s="94"/>
      <c r="D120" s="94"/>
      <c r="E120" s="94"/>
      <c r="F120" s="95"/>
      <c r="G120" s="94"/>
      <c r="H120" s="94"/>
      <c r="I120" s="94">
        <v>1.7576870969999998E-6</v>
      </c>
      <c r="J120" s="94">
        <v>8.9798262153089489E-2</v>
      </c>
      <c r="K120" s="94"/>
      <c r="L120" s="94">
        <v>3.6065889662792894</v>
      </c>
      <c r="M120" s="94"/>
      <c r="N120" s="94"/>
      <c r="O120" s="94"/>
      <c r="P120" s="94"/>
      <c r="Q120" s="94"/>
      <c r="R120" s="96">
        <v>3.6963889861194756</v>
      </c>
      <c r="S120" s="94"/>
      <c r="T120" s="94"/>
      <c r="U120" s="94"/>
      <c r="V120" s="95"/>
      <c r="W120" s="95"/>
      <c r="X120" s="94"/>
      <c r="Y120" s="94"/>
      <c r="Z120" s="94">
        <v>4.9696416000000005E-5</v>
      </c>
      <c r="AA120" s="94"/>
      <c r="AB120" s="94"/>
      <c r="AC120" s="95">
        <v>3.6964386825354758</v>
      </c>
    </row>
    <row r="122" spans="1:31" x14ac:dyDescent="0.2">
      <c r="J122" s="183">
        <v>0</v>
      </c>
    </row>
  </sheetData>
  <mergeCells count="1">
    <mergeCell ref="A1:B4"/>
  </mergeCells>
  <pageMargins left="0.74803149606299213" right="0.74803149606299213" top="0.98425196850393704" bottom="0.98425196850393704" header="0.51181102362204722" footer="0.51181102362204722"/>
  <pageSetup paperSize="9" scale="32" orientation="landscape"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AC120"/>
  <sheetViews>
    <sheetView showZeros="0" zoomScale="70" zoomScaleNormal="70" workbookViewId="0">
      <pane xSplit="2" ySplit="4" topLeftCell="F63" activePane="bottomRight" state="frozen"/>
      <selection activeCell="Q150" sqref="Q150"/>
      <selection pane="topRight" activeCell="Q150" sqref="Q150"/>
      <selection pane="bottomLeft" activeCell="Q150" sqref="Q150"/>
      <selection pane="bottomRight" activeCell="L103" sqref="L103"/>
    </sheetView>
  </sheetViews>
  <sheetFormatPr defaultColWidth="7.85546875" defaultRowHeight="12" x14ac:dyDescent="0.2"/>
  <cols>
    <col min="1" max="1" width="7.85546875" style="111" customWidth="1"/>
    <col min="2" max="2" width="55.7109375" style="111" customWidth="1"/>
    <col min="3" max="29" width="10.7109375" style="329" customWidth="1"/>
    <col min="30" max="16384" width="7.85546875" style="111"/>
  </cols>
  <sheetData>
    <row r="1" spans="1:29" ht="12" customHeight="1" x14ac:dyDescent="0.2">
      <c r="A1" s="454">
        <v>2014</v>
      </c>
      <c r="B1" s="455"/>
      <c r="C1" s="381" t="s">
        <v>0</v>
      </c>
      <c r="D1" s="382" t="s">
        <v>1</v>
      </c>
      <c r="E1" s="381" t="s">
        <v>2</v>
      </c>
      <c r="F1" s="383" t="s">
        <v>3</v>
      </c>
      <c r="G1" s="382" t="s">
        <v>4</v>
      </c>
      <c r="H1" s="382" t="s">
        <v>5</v>
      </c>
      <c r="I1" s="381" t="s">
        <v>6</v>
      </c>
      <c r="J1" s="381" t="s">
        <v>7</v>
      </c>
      <c r="K1" s="381" t="s">
        <v>8</v>
      </c>
      <c r="L1" s="381" t="s">
        <v>9</v>
      </c>
      <c r="M1" s="382" t="s">
        <v>10</v>
      </c>
      <c r="N1" s="382" t="s">
        <v>11</v>
      </c>
      <c r="O1" s="382" t="s">
        <v>12</v>
      </c>
      <c r="P1" s="382" t="s">
        <v>13</v>
      </c>
      <c r="Q1" s="382" t="s">
        <v>14</v>
      </c>
      <c r="R1" s="384" t="s">
        <v>15</v>
      </c>
      <c r="S1" s="382" t="s">
        <v>16</v>
      </c>
      <c r="T1" s="382" t="s">
        <v>17</v>
      </c>
      <c r="U1" s="382" t="s">
        <v>18</v>
      </c>
      <c r="V1" s="383" t="s">
        <v>19</v>
      </c>
      <c r="W1" s="385" t="s">
        <v>20</v>
      </c>
      <c r="X1" s="382" t="s">
        <v>21</v>
      </c>
      <c r="Y1" s="381" t="s">
        <v>99</v>
      </c>
      <c r="Z1" s="381" t="s">
        <v>23</v>
      </c>
      <c r="AA1" s="381" t="s">
        <v>24</v>
      </c>
      <c r="AB1" s="382" t="s">
        <v>25</v>
      </c>
      <c r="AC1" s="383" t="s">
        <v>3</v>
      </c>
    </row>
    <row r="2" spans="1:29" ht="12" customHeight="1" x14ac:dyDescent="0.2">
      <c r="A2" s="456"/>
      <c r="B2" s="457"/>
      <c r="C2" s="358"/>
      <c r="D2" s="358"/>
      <c r="E2" s="358"/>
      <c r="F2" s="361" t="s">
        <v>26</v>
      </c>
      <c r="G2" s="386" t="s">
        <v>27</v>
      </c>
      <c r="H2" s="387" t="s">
        <v>28</v>
      </c>
      <c r="I2" s="358"/>
      <c r="J2" s="358"/>
      <c r="K2" s="386"/>
      <c r="L2" s="387" t="s">
        <v>29</v>
      </c>
      <c r="M2" s="387" t="s">
        <v>30</v>
      </c>
      <c r="N2" s="387" t="s">
        <v>31</v>
      </c>
      <c r="O2" s="387"/>
      <c r="P2" s="387" t="s">
        <v>32</v>
      </c>
      <c r="Q2" s="386" t="s">
        <v>33</v>
      </c>
      <c r="R2" s="388" t="s">
        <v>34</v>
      </c>
      <c r="S2" s="387" t="s">
        <v>35</v>
      </c>
      <c r="T2" s="387" t="s">
        <v>36</v>
      </c>
      <c r="U2" s="387" t="s">
        <v>36</v>
      </c>
      <c r="V2" s="361"/>
      <c r="W2" s="360" t="s">
        <v>37</v>
      </c>
      <c r="X2" s="387" t="s">
        <v>38</v>
      </c>
      <c r="Y2" s="387"/>
      <c r="Z2" s="387" t="s">
        <v>39</v>
      </c>
      <c r="AA2" s="387"/>
      <c r="AB2" s="387" t="s">
        <v>40</v>
      </c>
      <c r="AC2" s="361"/>
    </row>
    <row r="3" spans="1:29" ht="12" customHeight="1" x14ac:dyDescent="0.2">
      <c r="A3" s="456"/>
      <c r="B3" s="457"/>
      <c r="C3" s="387" t="s">
        <v>41</v>
      </c>
      <c r="D3" s="387" t="s">
        <v>41</v>
      </c>
      <c r="E3" s="387" t="s">
        <v>41</v>
      </c>
      <c r="F3" s="361" t="s">
        <v>41</v>
      </c>
      <c r="G3" s="386" t="s">
        <v>41</v>
      </c>
      <c r="H3" s="387" t="s">
        <v>41</v>
      </c>
      <c r="I3" s="387" t="s">
        <v>41</v>
      </c>
      <c r="J3" s="387" t="s">
        <v>41</v>
      </c>
      <c r="K3" s="386" t="s">
        <v>41</v>
      </c>
      <c r="L3" s="387" t="s">
        <v>41</v>
      </c>
      <c r="M3" s="387" t="s">
        <v>41</v>
      </c>
      <c r="N3" s="387" t="s">
        <v>41</v>
      </c>
      <c r="O3" s="387" t="s">
        <v>41</v>
      </c>
      <c r="P3" s="387" t="s">
        <v>41</v>
      </c>
      <c r="Q3" s="386" t="s">
        <v>41</v>
      </c>
      <c r="R3" s="388" t="s">
        <v>41</v>
      </c>
      <c r="S3" s="387" t="s">
        <v>41</v>
      </c>
      <c r="T3" s="387" t="s">
        <v>41</v>
      </c>
      <c r="U3" s="387" t="s">
        <v>41</v>
      </c>
      <c r="V3" s="361" t="s">
        <v>41</v>
      </c>
      <c r="W3" s="360" t="s">
        <v>41</v>
      </c>
      <c r="X3" s="387" t="s">
        <v>41</v>
      </c>
      <c r="Y3" s="387" t="s">
        <v>41</v>
      </c>
      <c r="Z3" s="387" t="s">
        <v>41</v>
      </c>
      <c r="AA3" s="387" t="s">
        <v>41</v>
      </c>
      <c r="AB3" s="387" t="s">
        <v>41</v>
      </c>
      <c r="AC3" s="361" t="s">
        <v>41</v>
      </c>
    </row>
    <row r="4" spans="1:29" ht="12" customHeight="1" x14ac:dyDescent="0.2">
      <c r="A4" s="458"/>
      <c r="B4" s="459"/>
      <c r="C4" s="389"/>
      <c r="D4" s="389"/>
      <c r="E4" s="389"/>
      <c r="F4" s="390"/>
      <c r="G4" s="391"/>
      <c r="H4" s="389"/>
      <c r="I4" s="389"/>
      <c r="J4" s="389"/>
      <c r="K4" s="391"/>
      <c r="L4" s="389"/>
      <c r="M4" s="389"/>
      <c r="N4" s="389"/>
      <c r="O4" s="389"/>
      <c r="P4" s="389"/>
      <c r="Q4" s="391"/>
      <c r="R4" s="392"/>
      <c r="S4" s="389"/>
      <c r="T4" s="389"/>
      <c r="U4" s="389"/>
      <c r="V4" s="390"/>
      <c r="W4" s="393"/>
      <c r="X4" s="389"/>
      <c r="Y4" s="389"/>
      <c r="Z4" s="389"/>
      <c r="AA4" s="389"/>
      <c r="AB4" s="389"/>
      <c r="AC4" s="390"/>
    </row>
    <row r="5" spans="1:29" s="329" customFormat="1" ht="12" customHeight="1" x14ac:dyDescent="0.2">
      <c r="A5" s="323"/>
      <c r="B5" s="324"/>
      <c r="C5" s="325"/>
      <c r="D5" s="325"/>
      <c r="E5" s="325"/>
      <c r="F5" s="246"/>
      <c r="G5" s="326"/>
      <c r="H5" s="327"/>
      <c r="I5" s="325"/>
      <c r="J5" s="325"/>
      <c r="K5" s="326"/>
      <c r="L5" s="327"/>
      <c r="M5" s="327"/>
      <c r="N5" s="327"/>
      <c r="O5" s="327"/>
      <c r="P5" s="327"/>
      <c r="Q5" s="326"/>
      <c r="R5" s="306"/>
      <c r="S5" s="327"/>
      <c r="T5" s="327"/>
      <c r="U5" s="327"/>
      <c r="V5" s="246"/>
      <c r="W5" s="247"/>
      <c r="X5" s="327"/>
      <c r="Y5" s="327"/>
      <c r="Z5" s="328"/>
      <c r="AA5" s="327"/>
      <c r="AB5" s="327"/>
      <c r="AC5" s="246"/>
    </row>
    <row r="6" spans="1:29" s="329" customFormat="1" ht="12" customHeight="1" x14ac:dyDescent="0.2">
      <c r="A6" s="330" t="s">
        <v>42</v>
      </c>
      <c r="B6" s="331"/>
      <c r="C6" s="325"/>
      <c r="D6" s="325"/>
      <c r="E6" s="325"/>
      <c r="F6" s="246">
        <v>0</v>
      </c>
      <c r="G6" s="325"/>
      <c r="H6" s="325"/>
      <c r="I6" s="325"/>
      <c r="J6" s="325"/>
      <c r="K6" s="325"/>
      <c r="L6" s="325"/>
      <c r="M6" s="325"/>
      <c r="N6" s="325"/>
      <c r="O6" s="325"/>
      <c r="P6" s="325"/>
      <c r="Q6" s="325"/>
      <c r="R6" s="246">
        <v>0</v>
      </c>
      <c r="S6" s="325"/>
      <c r="T6" s="325"/>
      <c r="U6" s="325"/>
      <c r="V6" s="246">
        <v>0</v>
      </c>
      <c r="W6" s="247">
        <v>0</v>
      </c>
      <c r="X6" s="325">
        <v>83.799178329172733</v>
      </c>
      <c r="Y6" s="325">
        <v>43.03383161714666</v>
      </c>
      <c r="Z6" s="325">
        <v>11.264160996256527</v>
      </c>
      <c r="AA6" s="325">
        <v>10.646011275696463</v>
      </c>
      <c r="AB6" s="325"/>
      <c r="AC6" s="246">
        <v>148.74318221827238</v>
      </c>
    </row>
    <row r="7" spans="1:29" s="329" customFormat="1" ht="12" customHeight="1" x14ac:dyDescent="0.2">
      <c r="A7" s="332" t="s">
        <v>43</v>
      </c>
      <c r="B7" s="331"/>
      <c r="C7" s="325">
        <v>7.1689298509999997</v>
      </c>
      <c r="D7" s="325">
        <v>105.85506580335203</v>
      </c>
      <c r="E7" s="325">
        <v>4.2037274419199946</v>
      </c>
      <c r="F7" s="246">
        <v>117.22772309627203</v>
      </c>
      <c r="G7" s="325">
        <v>1505.9298613968797</v>
      </c>
      <c r="H7" s="325">
        <v>0.5119189999999989</v>
      </c>
      <c r="I7" s="325">
        <v>14.973558624402266</v>
      </c>
      <c r="J7" s="325">
        <v>-172.67791692648885</v>
      </c>
      <c r="K7" s="325">
        <v>-29.271031518854393</v>
      </c>
      <c r="L7" s="325">
        <v>-296.94125020909564</v>
      </c>
      <c r="M7" s="325">
        <v>-0.84230446999999997</v>
      </c>
      <c r="N7" s="325">
        <v>-16.331179151421736</v>
      </c>
      <c r="O7" s="325">
        <v>46.165967926428863</v>
      </c>
      <c r="P7" s="325">
        <v>3.2215818799999991</v>
      </c>
      <c r="Q7" s="325">
        <v>-207.94550759268492</v>
      </c>
      <c r="R7" s="246">
        <v>846.79369895916534</v>
      </c>
      <c r="S7" s="325">
        <v>366.4840689670512</v>
      </c>
      <c r="T7" s="325">
        <v>-0.261593999999997</v>
      </c>
      <c r="U7" s="325">
        <v>0</v>
      </c>
      <c r="V7" s="246">
        <v>366.2224749670512</v>
      </c>
      <c r="W7" s="247">
        <v>1330.2438970224887</v>
      </c>
      <c r="X7" s="325"/>
      <c r="Y7" s="325">
        <v>17.986714834784479</v>
      </c>
      <c r="Z7" s="325">
        <v>67.211052224382783</v>
      </c>
      <c r="AA7" s="325"/>
      <c r="AB7" s="325">
        <v>150.27222518279999</v>
      </c>
      <c r="AC7" s="246">
        <v>1565.7138892644559</v>
      </c>
    </row>
    <row r="8" spans="1:29" s="329" customFormat="1" ht="12" customHeight="1" x14ac:dyDescent="0.2">
      <c r="A8" s="330"/>
      <c r="B8" s="331"/>
      <c r="C8" s="325"/>
      <c r="D8" s="325"/>
      <c r="E8" s="325"/>
      <c r="F8" s="246"/>
      <c r="G8" s="325"/>
      <c r="H8" s="325"/>
      <c r="I8" s="325"/>
      <c r="J8" s="325"/>
      <c r="K8" s="325"/>
      <c r="L8" s="325"/>
      <c r="M8" s="325"/>
      <c r="N8" s="325"/>
      <c r="O8" s="325"/>
      <c r="P8" s="325"/>
      <c r="Q8" s="325"/>
      <c r="R8" s="246"/>
      <c r="S8" s="325"/>
      <c r="T8" s="325"/>
      <c r="U8" s="325"/>
      <c r="V8" s="246"/>
      <c r="W8" s="247"/>
      <c r="X8" s="325"/>
      <c r="Y8" s="325"/>
      <c r="Z8" s="325"/>
      <c r="AA8" s="325"/>
      <c r="AB8" s="325"/>
      <c r="AC8" s="246"/>
    </row>
    <row r="9" spans="1:29" s="329" customFormat="1" ht="12" customHeight="1" x14ac:dyDescent="0.2">
      <c r="A9" s="333" t="s">
        <v>44</v>
      </c>
      <c r="B9" s="334"/>
      <c r="C9" s="248">
        <v>7.1689298509999997</v>
      </c>
      <c r="D9" s="248">
        <v>105.85506580335203</v>
      </c>
      <c r="E9" s="248">
        <v>4.2037274419199946</v>
      </c>
      <c r="F9" s="232">
        <v>117.22772309627203</v>
      </c>
      <c r="G9" s="248">
        <v>1505.9298613968797</v>
      </c>
      <c r="H9" s="248">
        <v>0.5119189999999989</v>
      </c>
      <c r="I9" s="248">
        <v>14.973558624402266</v>
      </c>
      <c r="J9" s="248">
        <v>-172.67791692648885</v>
      </c>
      <c r="K9" s="248">
        <v>-29.271031518854393</v>
      </c>
      <c r="L9" s="248">
        <v>-296.94125020909564</v>
      </c>
      <c r="M9" s="248">
        <v>-0.84230446999999997</v>
      </c>
      <c r="N9" s="248">
        <v>-16.331179151421736</v>
      </c>
      <c r="O9" s="248">
        <v>46.165967926428863</v>
      </c>
      <c r="P9" s="248">
        <v>3.2215818799999991</v>
      </c>
      <c r="Q9" s="248">
        <v>-207.94550759268492</v>
      </c>
      <c r="R9" s="232">
        <v>846.79369895916534</v>
      </c>
      <c r="S9" s="248">
        <v>366.4840689670512</v>
      </c>
      <c r="T9" s="248">
        <v>-0.261593999999997</v>
      </c>
      <c r="U9" s="248">
        <v>0</v>
      </c>
      <c r="V9" s="232">
        <v>366.2224749670512</v>
      </c>
      <c r="W9" s="233">
        <v>1330.2438970224887</v>
      </c>
      <c r="X9" s="248">
        <v>83.799178329172733</v>
      </c>
      <c r="Y9" s="248">
        <v>61.020546451931139</v>
      </c>
      <c r="Z9" s="248">
        <v>78.475213220639304</v>
      </c>
      <c r="AA9" s="248">
        <v>10.646011275696463</v>
      </c>
      <c r="AB9" s="248">
        <v>150.27222518279999</v>
      </c>
      <c r="AC9" s="232">
        <v>1714.4570714827282</v>
      </c>
    </row>
    <row r="10" spans="1:29" s="329" customFormat="1" ht="12" customHeight="1" x14ac:dyDescent="0.2">
      <c r="A10" s="330"/>
      <c r="B10" s="331"/>
      <c r="C10" s="325"/>
      <c r="D10" s="325"/>
      <c r="E10" s="325"/>
      <c r="F10" s="246"/>
      <c r="G10" s="325"/>
      <c r="H10" s="325"/>
      <c r="I10" s="325"/>
      <c r="J10" s="325"/>
      <c r="K10" s="325"/>
      <c r="L10" s="325"/>
      <c r="M10" s="325"/>
      <c r="N10" s="325"/>
      <c r="O10" s="325"/>
      <c r="P10" s="325"/>
      <c r="Q10" s="325"/>
      <c r="R10" s="246"/>
      <c r="S10" s="325"/>
      <c r="T10" s="325"/>
      <c r="U10" s="325"/>
      <c r="V10" s="246"/>
      <c r="W10" s="247"/>
      <c r="X10" s="325"/>
      <c r="Y10" s="325"/>
      <c r="Z10" s="248"/>
      <c r="AA10" s="325"/>
      <c r="AB10" s="325"/>
      <c r="AC10" s="246"/>
    </row>
    <row r="11" spans="1:29" s="329" customFormat="1" ht="12" customHeight="1" x14ac:dyDescent="0.2">
      <c r="A11" s="333" t="s">
        <v>45</v>
      </c>
      <c r="B11" s="334"/>
      <c r="C11" s="248">
        <v>0</v>
      </c>
      <c r="D11" s="248">
        <v>0</v>
      </c>
      <c r="E11" s="233">
        <v>0</v>
      </c>
      <c r="F11" s="232">
        <v>0</v>
      </c>
      <c r="G11" s="248">
        <v>0</v>
      </c>
      <c r="H11" s="248">
        <v>0</v>
      </c>
      <c r="I11" s="248">
        <v>0</v>
      </c>
      <c r="J11" s="248">
        <v>1.2177992598057302E-3</v>
      </c>
      <c r="K11" s="248">
        <v>42.524162750825617</v>
      </c>
      <c r="L11" s="248">
        <v>25.618200000000002</v>
      </c>
      <c r="M11" s="248">
        <v>0</v>
      </c>
      <c r="N11" s="248">
        <v>202.735772</v>
      </c>
      <c r="O11" s="248">
        <v>0</v>
      </c>
      <c r="P11" s="248">
        <v>0</v>
      </c>
      <c r="Q11" s="248">
        <v>0</v>
      </c>
      <c r="R11" s="232">
        <v>270.8793525500854</v>
      </c>
      <c r="S11" s="248"/>
      <c r="T11" s="248"/>
      <c r="U11" s="248"/>
      <c r="V11" s="232"/>
      <c r="W11" s="233">
        <v>270.8793525500854</v>
      </c>
      <c r="X11" s="248"/>
      <c r="Y11" s="248"/>
      <c r="Z11" s="248"/>
      <c r="AA11" s="248"/>
      <c r="AB11" s="248"/>
      <c r="AC11" s="232">
        <v>270.8793525500854</v>
      </c>
    </row>
    <row r="12" spans="1:29" s="329" customFormat="1" ht="12" customHeight="1" x14ac:dyDescent="0.2">
      <c r="A12" s="330"/>
      <c r="B12" s="331" t="s">
        <v>46</v>
      </c>
      <c r="C12" s="325"/>
      <c r="D12" s="325"/>
      <c r="E12" s="325"/>
      <c r="F12" s="246">
        <v>0</v>
      </c>
      <c r="G12" s="325"/>
      <c r="H12" s="325"/>
      <c r="I12" s="325"/>
      <c r="J12" s="325"/>
      <c r="K12" s="325"/>
      <c r="L12" s="325">
        <v>25.618200000000002</v>
      </c>
      <c r="M12" s="325"/>
      <c r="N12" s="325">
        <v>202.735772</v>
      </c>
      <c r="O12" s="325"/>
      <c r="P12" s="325"/>
      <c r="Q12" s="325"/>
      <c r="R12" s="246">
        <v>228.353972</v>
      </c>
      <c r="S12" s="325"/>
      <c r="T12" s="325"/>
      <c r="U12" s="325"/>
      <c r="V12" s="246">
        <v>0</v>
      </c>
      <c r="W12" s="247">
        <v>228.353972</v>
      </c>
      <c r="X12" s="325"/>
      <c r="Y12" s="325"/>
      <c r="Z12" s="325"/>
      <c r="AA12" s="325"/>
      <c r="AB12" s="325"/>
      <c r="AC12" s="246">
        <v>228.353972</v>
      </c>
    </row>
    <row r="13" spans="1:29" s="329" customFormat="1" ht="12" customHeight="1" x14ac:dyDescent="0.2">
      <c r="A13" s="330"/>
      <c r="B13" s="331" t="s">
        <v>47</v>
      </c>
      <c r="C13" s="325"/>
      <c r="D13" s="325"/>
      <c r="E13" s="325"/>
      <c r="F13" s="246">
        <v>0</v>
      </c>
      <c r="G13" s="325"/>
      <c r="H13" s="325"/>
      <c r="I13" s="325"/>
      <c r="J13" s="325">
        <v>1.2177992598057302E-3</v>
      </c>
      <c r="K13" s="325">
        <v>42.524162750825617</v>
      </c>
      <c r="L13" s="325"/>
      <c r="M13" s="325"/>
      <c r="N13" s="325"/>
      <c r="O13" s="325"/>
      <c r="P13" s="325"/>
      <c r="Q13" s="325"/>
      <c r="R13" s="246">
        <v>42.525380550085423</v>
      </c>
      <c r="S13" s="325"/>
      <c r="T13" s="325"/>
      <c r="U13" s="325"/>
      <c r="V13" s="246">
        <v>0</v>
      </c>
      <c r="W13" s="247">
        <v>42.525380550085423</v>
      </c>
      <c r="X13" s="325"/>
      <c r="Y13" s="325"/>
      <c r="Z13" s="325"/>
      <c r="AA13" s="325"/>
      <c r="AB13" s="325"/>
      <c r="AC13" s="246">
        <v>42.525380550085423</v>
      </c>
    </row>
    <row r="14" spans="1:29" s="329" customFormat="1" ht="12" customHeight="1" x14ac:dyDescent="0.2">
      <c r="A14" s="332"/>
      <c r="B14" s="331"/>
      <c r="C14" s="315"/>
      <c r="D14" s="315"/>
      <c r="E14" s="315"/>
      <c r="F14" s="309"/>
      <c r="G14" s="315"/>
      <c r="H14" s="315"/>
      <c r="I14" s="315"/>
      <c r="J14" s="315"/>
      <c r="K14" s="315"/>
      <c r="L14" s="315"/>
      <c r="M14" s="315"/>
      <c r="N14" s="315"/>
      <c r="O14" s="315"/>
      <c r="P14" s="315"/>
      <c r="Q14" s="315"/>
      <c r="R14" s="309"/>
      <c r="S14" s="315"/>
      <c r="T14" s="315"/>
      <c r="U14" s="315"/>
      <c r="V14" s="309"/>
      <c r="W14" s="310"/>
      <c r="X14" s="315"/>
      <c r="Y14" s="315"/>
      <c r="Z14" s="315"/>
      <c r="AA14" s="315"/>
      <c r="AB14" s="315"/>
      <c r="AC14" s="309"/>
    </row>
    <row r="15" spans="1:29" s="329" customFormat="1" ht="12" customHeight="1" x14ac:dyDescent="0.2">
      <c r="A15" s="333" t="s">
        <v>48</v>
      </c>
      <c r="B15" s="334"/>
      <c r="C15" s="248">
        <v>7.1689298509999997</v>
      </c>
      <c r="D15" s="248">
        <v>105.85506580335203</v>
      </c>
      <c r="E15" s="248">
        <v>4.2037274419199946</v>
      </c>
      <c r="F15" s="232">
        <v>117.22772309627203</v>
      </c>
      <c r="G15" s="248">
        <v>1505.9298613968797</v>
      </c>
      <c r="H15" s="248">
        <v>0.5119189999999989</v>
      </c>
      <c r="I15" s="248">
        <v>14.973558624402266</v>
      </c>
      <c r="J15" s="248">
        <v>-172.67913472574867</v>
      </c>
      <c r="K15" s="248">
        <v>-71.79519426968001</v>
      </c>
      <c r="L15" s="248">
        <v>-322.55945020909564</v>
      </c>
      <c r="M15" s="248">
        <v>-0.84230446999999997</v>
      </c>
      <c r="N15" s="248">
        <v>-219.06695115142173</v>
      </c>
      <c r="O15" s="248">
        <v>46.165967926428863</v>
      </c>
      <c r="P15" s="248">
        <v>3.2215818799999991</v>
      </c>
      <c r="Q15" s="248">
        <v>-207.94550759268492</v>
      </c>
      <c r="R15" s="232">
        <v>575.91434640907983</v>
      </c>
      <c r="S15" s="248">
        <v>366.4840689670512</v>
      </c>
      <c r="T15" s="248">
        <v>-0.261593999999997</v>
      </c>
      <c r="U15" s="248">
        <v>0</v>
      </c>
      <c r="V15" s="232">
        <v>366.2224749670512</v>
      </c>
      <c r="W15" s="233">
        <v>1059.3645444724029</v>
      </c>
      <c r="X15" s="248">
        <v>83.799178329172733</v>
      </c>
      <c r="Y15" s="248">
        <v>61.020546451931139</v>
      </c>
      <c r="Z15" s="248">
        <v>78.475213220639304</v>
      </c>
      <c r="AA15" s="248">
        <v>10.646011275696463</v>
      </c>
      <c r="AB15" s="248">
        <v>150.27222518279999</v>
      </c>
      <c r="AC15" s="232">
        <v>1443.5777189326425</v>
      </c>
    </row>
    <row r="16" spans="1:29" s="329" customFormat="1" ht="12" customHeight="1" x14ac:dyDescent="0.2">
      <c r="A16" s="332"/>
      <c r="B16" s="331"/>
      <c r="C16" s="325"/>
      <c r="D16" s="325"/>
      <c r="E16" s="325"/>
      <c r="F16" s="246"/>
      <c r="G16" s="325"/>
      <c r="H16" s="325"/>
      <c r="I16" s="325"/>
      <c r="J16" s="325"/>
      <c r="K16" s="325"/>
      <c r="L16" s="325"/>
      <c r="M16" s="325"/>
      <c r="N16" s="325"/>
      <c r="O16" s="325"/>
      <c r="P16" s="325"/>
      <c r="Q16" s="325"/>
      <c r="R16" s="246"/>
      <c r="S16" s="325"/>
      <c r="T16" s="325"/>
      <c r="U16" s="325"/>
      <c r="V16" s="246"/>
      <c r="W16" s="247"/>
      <c r="X16" s="325"/>
      <c r="Y16" s="325"/>
      <c r="Z16" s="325"/>
      <c r="AA16" s="325"/>
      <c r="AB16" s="325"/>
      <c r="AC16" s="246"/>
    </row>
    <row r="17" spans="1:29" s="329" customFormat="1" ht="12" customHeight="1" x14ac:dyDescent="0.2">
      <c r="A17" s="335" t="s">
        <v>104</v>
      </c>
      <c r="B17" s="334"/>
      <c r="C17" s="248">
        <v>0</v>
      </c>
      <c r="D17" s="248">
        <v>65.970247717000007</v>
      </c>
      <c r="E17" s="248">
        <v>0</v>
      </c>
      <c r="F17" s="232">
        <v>65.970247717000007</v>
      </c>
      <c r="G17" s="248">
        <v>1505.9298613968797</v>
      </c>
      <c r="H17" s="248">
        <v>0.51191900000000001</v>
      </c>
      <c r="I17" s="248">
        <v>4.50568818E-5</v>
      </c>
      <c r="J17" s="248">
        <v>0</v>
      </c>
      <c r="K17" s="248">
        <v>0</v>
      </c>
      <c r="L17" s="248">
        <v>5.6687721087989001E-2</v>
      </c>
      <c r="M17" s="248">
        <v>2.001553E-2</v>
      </c>
      <c r="N17" s="248">
        <v>0</v>
      </c>
      <c r="O17" s="248">
        <v>0</v>
      </c>
      <c r="P17" s="248">
        <v>0</v>
      </c>
      <c r="Q17" s="248">
        <v>0</v>
      </c>
      <c r="R17" s="232">
        <v>1506.5185287048496</v>
      </c>
      <c r="S17" s="248">
        <v>78.773151490399513</v>
      </c>
      <c r="T17" s="248">
        <v>0</v>
      </c>
      <c r="U17" s="248">
        <v>18.419166100999998</v>
      </c>
      <c r="V17" s="232">
        <v>97.192317591399515</v>
      </c>
      <c r="W17" s="232">
        <v>1669.6810940132493</v>
      </c>
      <c r="X17" s="248">
        <v>10.996204038211745</v>
      </c>
      <c r="Y17" s="248">
        <v>23.7809230672128</v>
      </c>
      <c r="Z17" s="248">
        <v>0</v>
      </c>
      <c r="AA17" s="248">
        <v>0</v>
      </c>
      <c r="AB17" s="248">
        <v>150.27222518279999</v>
      </c>
      <c r="AC17" s="232">
        <v>1854.7304463014734</v>
      </c>
    </row>
    <row r="18" spans="1:29" s="329" customFormat="1" ht="12" customHeight="1" x14ac:dyDescent="0.2">
      <c r="A18" s="332"/>
      <c r="B18" s="331"/>
      <c r="C18" s="315"/>
      <c r="D18" s="315"/>
      <c r="E18" s="315"/>
      <c r="F18" s="309"/>
      <c r="G18" s="315"/>
      <c r="H18" s="315"/>
      <c r="I18" s="315"/>
      <c r="J18" s="315"/>
      <c r="K18" s="315"/>
      <c r="L18" s="315"/>
      <c r="M18" s="315"/>
      <c r="N18" s="315"/>
      <c r="O18" s="315"/>
      <c r="P18" s="315"/>
      <c r="Q18" s="315"/>
      <c r="R18" s="309"/>
      <c r="S18" s="315"/>
      <c r="T18" s="315"/>
      <c r="U18" s="315"/>
      <c r="V18" s="309"/>
      <c r="W18" s="310"/>
      <c r="X18" s="315"/>
      <c r="Y18" s="315"/>
      <c r="Z18" s="315"/>
      <c r="AA18" s="315"/>
      <c r="AB18" s="315"/>
      <c r="AC18" s="309"/>
    </row>
    <row r="19" spans="1:29" s="329" customFormat="1" ht="12" customHeight="1" x14ac:dyDescent="0.2">
      <c r="A19" s="336" t="s">
        <v>50</v>
      </c>
      <c r="B19" s="337"/>
      <c r="C19" s="338">
        <v>0</v>
      </c>
      <c r="D19" s="338">
        <v>19.793510000000001</v>
      </c>
      <c r="E19" s="338">
        <v>0</v>
      </c>
      <c r="F19" s="246">
        <v>19.793510000000001</v>
      </c>
      <c r="G19" s="338">
        <v>0</v>
      </c>
      <c r="H19" s="338">
        <v>0.51191900000000001</v>
      </c>
      <c r="I19" s="338">
        <v>4.50568818E-5</v>
      </c>
      <c r="J19" s="338">
        <v>0</v>
      </c>
      <c r="K19" s="338">
        <v>0</v>
      </c>
      <c r="L19" s="338">
        <v>5.6687721087989001E-2</v>
      </c>
      <c r="M19" s="338">
        <v>2.001553E-2</v>
      </c>
      <c r="N19" s="338">
        <v>0</v>
      </c>
      <c r="O19" s="338">
        <v>0</v>
      </c>
      <c r="P19" s="338">
        <v>0</v>
      </c>
      <c r="Q19" s="338">
        <v>0</v>
      </c>
      <c r="R19" s="246">
        <v>0.58866730796978906</v>
      </c>
      <c r="S19" s="338">
        <v>78.773151490399513</v>
      </c>
      <c r="T19" s="338">
        <v>0</v>
      </c>
      <c r="U19" s="338">
        <v>18.419166100999998</v>
      </c>
      <c r="V19" s="312">
        <v>97.192317591399515</v>
      </c>
      <c r="W19" s="246">
        <v>117.57449489936931</v>
      </c>
      <c r="X19" s="338">
        <v>10.996204038211745</v>
      </c>
      <c r="Y19" s="338">
        <v>23.7809230672128</v>
      </c>
      <c r="Z19" s="338">
        <v>0</v>
      </c>
      <c r="AA19" s="338"/>
      <c r="AB19" s="325">
        <v>150.27222518279999</v>
      </c>
      <c r="AC19" s="246">
        <v>302.62384718759381</v>
      </c>
    </row>
    <row r="20" spans="1:29" s="329" customFormat="1" ht="12" customHeight="1" x14ac:dyDescent="0.2">
      <c r="A20" s="336" t="s">
        <v>51</v>
      </c>
      <c r="B20" s="337"/>
      <c r="C20" s="338">
        <v>0</v>
      </c>
      <c r="D20" s="338">
        <v>19.793510000000001</v>
      </c>
      <c r="E20" s="338">
        <v>0</v>
      </c>
      <c r="F20" s="246">
        <v>19.793510000000001</v>
      </c>
      <c r="G20" s="338">
        <v>0</v>
      </c>
      <c r="H20" s="338">
        <v>0</v>
      </c>
      <c r="I20" s="338">
        <v>4.50568818E-5</v>
      </c>
      <c r="J20" s="338">
        <v>0</v>
      </c>
      <c r="K20" s="338">
        <v>0</v>
      </c>
      <c r="L20" s="338">
        <v>5.0713221361634003E-2</v>
      </c>
      <c r="M20" s="338">
        <v>2.001553E-2</v>
      </c>
      <c r="N20" s="338">
        <v>0</v>
      </c>
      <c r="O20" s="338">
        <v>0</v>
      </c>
      <c r="P20" s="338">
        <v>0</v>
      </c>
      <c r="Q20" s="338">
        <v>0</v>
      </c>
      <c r="R20" s="246">
        <v>7.0773808243434003E-2</v>
      </c>
      <c r="S20" s="338">
        <v>31.98148635179481</v>
      </c>
      <c r="T20" s="338">
        <v>0</v>
      </c>
      <c r="U20" s="338">
        <v>18.419166100999998</v>
      </c>
      <c r="V20" s="312">
        <v>50.400652452794809</v>
      </c>
      <c r="W20" s="246">
        <v>70.264936261038244</v>
      </c>
      <c r="X20" s="338">
        <v>9.4316253106256855</v>
      </c>
      <c r="Y20" s="338">
        <v>22.261765354332898</v>
      </c>
      <c r="Z20" s="338">
        <v>0</v>
      </c>
      <c r="AA20" s="338">
        <v>0</v>
      </c>
      <c r="AB20" s="338">
        <v>150.27222518279999</v>
      </c>
      <c r="AC20" s="246">
        <v>252.23055210879681</v>
      </c>
    </row>
    <row r="21" spans="1:29" s="329" customFormat="1" ht="12" customHeight="1" x14ac:dyDescent="0.2">
      <c r="A21" s="339"/>
      <c r="B21" s="340" t="s">
        <v>112</v>
      </c>
      <c r="C21" s="325">
        <v>0</v>
      </c>
      <c r="D21" s="325">
        <v>19.793510000000001</v>
      </c>
      <c r="E21" s="325">
        <v>0</v>
      </c>
      <c r="F21" s="246">
        <v>19.793510000000001</v>
      </c>
      <c r="G21" s="325">
        <v>0</v>
      </c>
      <c r="H21" s="325">
        <v>0</v>
      </c>
      <c r="I21" s="325">
        <v>4.50568818E-5</v>
      </c>
      <c r="J21" s="325">
        <v>0</v>
      </c>
      <c r="K21" s="325">
        <v>0</v>
      </c>
      <c r="L21" s="325">
        <v>5.0713221361634003E-2</v>
      </c>
      <c r="M21" s="325">
        <v>2.001553E-2</v>
      </c>
      <c r="N21" s="325">
        <v>0</v>
      </c>
      <c r="O21" s="325">
        <v>0</v>
      </c>
      <c r="P21" s="325">
        <v>0</v>
      </c>
      <c r="Q21" s="325">
        <v>0</v>
      </c>
      <c r="R21" s="246">
        <v>7.0773808243434003E-2</v>
      </c>
      <c r="S21" s="325">
        <v>31.98148635179481</v>
      </c>
      <c r="T21" s="325">
        <v>0</v>
      </c>
      <c r="U21" s="325">
        <v>18.419166100999998</v>
      </c>
      <c r="V21" s="312">
        <v>50.400652452794809</v>
      </c>
      <c r="W21" s="246">
        <v>70.264936261038244</v>
      </c>
      <c r="X21" s="325">
        <v>9.4316253106256855</v>
      </c>
      <c r="Y21" s="325">
        <v>22.261765354332898</v>
      </c>
      <c r="Z21" s="325"/>
      <c r="AA21" s="325"/>
      <c r="AB21" s="325"/>
      <c r="AC21" s="246">
        <v>101.95832692599683</v>
      </c>
    </row>
    <row r="22" spans="1:29" s="329" customFormat="1" ht="12" customHeight="1" x14ac:dyDescent="0.2">
      <c r="A22" s="336"/>
      <c r="B22" s="340" t="s">
        <v>53</v>
      </c>
      <c r="C22" s="325"/>
      <c r="D22" s="325"/>
      <c r="E22" s="325"/>
      <c r="F22" s="246">
        <v>0</v>
      </c>
      <c r="G22" s="325"/>
      <c r="H22" s="325"/>
      <c r="I22" s="325"/>
      <c r="J22" s="325"/>
      <c r="K22" s="325"/>
      <c r="L22" s="325"/>
      <c r="M22" s="325"/>
      <c r="N22" s="325"/>
      <c r="O22" s="325"/>
      <c r="P22" s="325"/>
      <c r="Q22" s="325"/>
      <c r="R22" s="313"/>
      <c r="S22" s="325"/>
      <c r="T22" s="325"/>
      <c r="U22" s="325"/>
      <c r="V22" s="312">
        <v>0</v>
      </c>
      <c r="W22" s="246">
        <v>0</v>
      </c>
      <c r="X22" s="325"/>
      <c r="Y22" s="325"/>
      <c r="Z22" s="325"/>
      <c r="AA22" s="328"/>
      <c r="AB22" s="39">
        <v>150.27222518279999</v>
      </c>
      <c r="AC22" s="246">
        <v>150.27222518279999</v>
      </c>
    </row>
    <row r="23" spans="1:29" s="329" customFormat="1" ht="12" customHeight="1" x14ac:dyDescent="0.2">
      <c r="A23" s="332" t="s">
        <v>54</v>
      </c>
      <c r="B23" s="341"/>
      <c r="C23" s="325"/>
      <c r="D23" s="325">
        <v>0</v>
      </c>
      <c r="E23" s="325"/>
      <c r="F23" s="246">
        <v>0</v>
      </c>
      <c r="G23" s="325">
        <v>0</v>
      </c>
      <c r="H23" s="325">
        <v>0.51191900000000001</v>
      </c>
      <c r="I23" s="325">
        <v>0</v>
      </c>
      <c r="J23" s="325">
        <v>0</v>
      </c>
      <c r="K23" s="325">
        <v>0</v>
      </c>
      <c r="L23" s="325">
        <v>2.6640540263550001E-3</v>
      </c>
      <c r="M23" s="325">
        <v>0</v>
      </c>
      <c r="N23" s="325">
        <v>0</v>
      </c>
      <c r="O23" s="325">
        <v>0</v>
      </c>
      <c r="P23" s="325">
        <v>0</v>
      </c>
      <c r="Q23" s="325">
        <v>0</v>
      </c>
      <c r="R23" s="246">
        <v>0.51458305402635496</v>
      </c>
      <c r="S23" s="325">
        <v>46.636946848604701</v>
      </c>
      <c r="T23" s="325"/>
      <c r="U23" s="325"/>
      <c r="V23" s="312">
        <v>46.636946848604701</v>
      </c>
      <c r="W23" s="246">
        <v>47.151529902631054</v>
      </c>
      <c r="X23" s="325">
        <v>1.3769447275860611</v>
      </c>
      <c r="Y23" s="325">
        <v>1.3474767128799019</v>
      </c>
      <c r="Z23" s="325"/>
      <c r="AA23" s="325"/>
      <c r="AB23" s="325"/>
      <c r="AC23" s="246">
        <v>49.875951343097015</v>
      </c>
    </row>
    <row r="24" spans="1:29" s="329" customFormat="1" ht="12" customHeight="1" x14ac:dyDescent="0.2">
      <c r="A24" s="332" t="s">
        <v>55</v>
      </c>
      <c r="B24" s="340"/>
      <c r="C24" s="325"/>
      <c r="D24" s="325">
        <v>0</v>
      </c>
      <c r="E24" s="325"/>
      <c r="F24" s="246">
        <v>0</v>
      </c>
      <c r="G24" s="325">
        <v>0</v>
      </c>
      <c r="H24" s="325">
        <v>0</v>
      </c>
      <c r="I24" s="325">
        <v>0</v>
      </c>
      <c r="J24" s="325">
        <v>0</v>
      </c>
      <c r="K24" s="325">
        <v>0</v>
      </c>
      <c r="L24" s="325">
        <v>3.3104457000000002E-3</v>
      </c>
      <c r="M24" s="325">
        <v>0</v>
      </c>
      <c r="N24" s="325">
        <v>0</v>
      </c>
      <c r="O24" s="325">
        <v>0</v>
      </c>
      <c r="P24" s="325">
        <v>0</v>
      </c>
      <c r="Q24" s="325">
        <v>0</v>
      </c>
      <c r="R24" s="246">
        <v>3.3104457000000002E-3</v>
      </c>
      <c r="S24" s="325">
        <v>0.15471829000000001</v>
      </c>
      <c r="T24" s="325"/>
      <c r="U24" s="325">
        <v>0</v>
      </c>
      <c r="V24" s="312">
        <v>0.15471829000000001</v>
      </c>
      <c r="W24" s="246">
        <v>0.15802873570000001</v>
      </c>
      <c r="X24" s="325">
        <v>0.187634</v>
      </c>
      <c r="Y24" s="325">
        <v>0.171681</v>
      </c>
      <c r="Z24" s="325"/>
      <c r="AA24" s="325"/>
      <c r="AB24" s="325"/>
      <c r="AC24" s="246">
        <v>0.51734373570000003</v>
      </c>
    </row>
    <row r="25" spans="1:29" s="329" customFormat="1" ht="12" customHeight="1" x14ac:dyDescent="0.2">
      <c r="A25" s="332" t="s">
        <v>56</v>
      </c>
      <c r="B25" s="340"/>
      <c r="C25" s="325"/>
      <c r="D25" s="325"/>
      <c r="E25" s="325"/>
      <c r="F25" s="246">
        <v>0</v>
      </c>
      <c r="G25" s="325">
        <v>1505.9298613968797</v>
      </c>
      <c r="H25" s="325">
        <v>0</v>
      </c>
      <c r="I25" s="325">
        <v>0</v>
      </c>
      <c r="J25" s="325">
        <v>0</v>
      </c>
      <c r="K25" s="325">
        <v>0</v>
      </c>
      <c r="L25" s="325">
        <v>0</v>
      </c>
      <c r="M25" s="325">
        <v>0</v>
      </c>
      <c r="N25" s="325">
        <v>0</v>
      </c>
      <c r="O25" s="325">
        <v>0</v>
      </c>
      <c r="P25" s="325">
        <v>0</v>
      </c>
      <c r="Q25" s="325">
        <v>0</v>
      </c>
      <c r="R25" s="246">
        <v>1505.9298613968797</v>
      </c>
      <c r="S25" s="325"/>
      <c r="T25" s="325"/>
      <c r="U25" s="325"/>
      <c r="V25" s="312">
        <v>0</v>
      </c>
      <c r="W25" s="246">
        <v>1505.9298613968797</v>
      </c>
      <c r="X25" s="325"/>
      <c r="Y25" s="325"/>
      <c r="Z25" s="325"/>
      <c r="AA25" s="325"/>
      <c r="AB25" s="325"/>
      <c r="AC25" s="246">
        <v>1505.9298613968797</v>
      </c>
    </row>
    <row r="26" spans="1:29" s="329" customFormat="1" ht="12" customHeight="1" x14ac:dyDescent="0.2">
      <c r="A26" s="332" t="s">
        <v>57</v>
      </c>
      <c r="B26" s="340"/>
      <c r="C26" s="325">
        <v>0</v>
      </c>
      <c r="D26" s="325">
        <v>46.176737717000002</v>
      </c>
      <c r="E26" s="325">
        <v>0</v>
      </c>
      <c r="F26" s="246">
        <v>46.176737717000002</v>
      </c>
      <c r="G26" s="325">
        <v>0</v>
      </c>
      <c r="H26" s="325">
        <v>0</v>
      </c>
      <c r="I26" s="325">
        <v>0</v>
      </c>
      <c r="J26" s="325">
        <v>0</v>
      </c>
      <c r="K26" s="325">
        <v>0</v>
      </c>
      <c r="L26" s="325">
        <v>0</v>
      </c>
      <c r="M26" s="325">
        <v>0</v>
      </c>
      <c r="N26" s="325">
        <v>0</v>
      </c>
      <c r="O26" s="325">
        <v>0</v>
      </c>
      <c r="P26" s="325">
        <v>0</v>
      </c>
      <c r="Q26" s="325">
        <v>0</v>
      </c>
      <c r="R26" s="246">
        <v>0</v>
      </c>
      <c r="S26" s="325">
        <v>0</v>
      </c>
      <c r="T26" s="325">
        <v>0</v>
      </c>
      <c r="U26" s="325">
        <v>0</v>
      </c>
      <c r="V26" s="312">
        <v>0</v>
      </c>
      <c r="W26" s="246">
        <v>46.176737717000002</v>
      </c>
      <c r="X26" s="325">
        <v>0</v>
      </c>
      <c r="Y26" s="325"/>
      <c r="Z26" s="325">
        <v>0</v>
      </c>
      <c r="AA26" s="325">
        <v>0</v>
      </c>
      <c r="AB26" s="325">
        <v>0</v>
      </c>
      <c r="AC26" s="246">
        <v>46.176737717000002</v>
      </c>
    </row>
    <row r="27" spans="1:29" s="329" customFormat="1" ht="12" customHeight="1" x14ac:dyDescent="0.2">
      <c r="A27" s="332"/>
      <c r="B27" s="340" t="s">
        <v>58</v>
      </c>
      <c r="C27" s="325"/>
      <c r="D27" s="325">
        <v>46.176737717000002</v>
      </c>
      <c r="E27" s="325"/>
      <c r="F27" s="246">
        <v>46.176737717000002</v>
      </c>
      <c r="G27" s="325"/>
      <c r="H27" s="325"/>
      <c r="I27" s="325"/>
      <c r="J27" s="325"/>
      <c r="K27" s="325"/>
      <c r="L27" s="325"/>
      <c r="M27" s="325"/>
      <c r="N27" s="325"/>
      <c r="O27" s="325"/>
      <c r="P27" s="325"/>
      <c r="Q27" s="325"/>
      <c r="R27" s="246">
        <v>0</v>
      </c>
      <c r="S27" s="325"/>
      <c r="T27" s="325"/>
      <c r="U27" s="325"/>
      <c r="V27" s="312"/>
      <c r="W27" s="246">
        <v>46.176737717000002</v>
      </c>
      <c r="X27" s="325"/>
      <c r="Y27" s="325"/>
      <c r="Z27" s="325"/>
      <c r="AA27" s="325"/>
      <c r="AB27" s="325"/>
      <c r="AC27" s="246">
        <v>46.176737717000002</v>
      </c>
    </row>
    <row r="28" spans="1:29" s="329" customFormat="1" ht="12" customHeight="1" x14ac:dyDescent="0.2">
      <c r="A28" s="332"/>
      <c r="B28" s="337" t="s">
        <v>21</v>
      </c>
      <c r="C28" s="325"/>
      <c r="D28" s="325"/>
      <c r="E28" s="325"/>
      <c r="F28" s="246">
        <v>0</v>
      </c>
      <c r="G28" s="325"/>
      <c r="H28" s="325"/>
      <c r="I28" s="325"/>
      <c r="J28" s="325"/>
      <c r="K28" s="325"/>
      <c r="L28" s="325"/>
      <c r="M28" s="325"/>
      <c r="N28" s="325"/>
      <c r="O28" s="325"/>
      <c r="P28" s="325"/>
      <c r="Q28" s="325"/>
      <c r="R28" s="246">
        <v>0</v>
      </c>
      <c r="S28" s="325"/>
      <c r="T28" s="325"/>
      <c r="U28" s="325"/>
      <c r="V28" s="312"/>
      <c r="W28" s="246">
        <v>0</v>
      </c>
      <c r="X28" s="325"/>
      <c r="Y28" s="325"/>
      <c r="Z28" s="325"/>
      <c r="AA28" s="325"/>
      <c r="AB28" s="325"/>
      <c r="AC28" s="246">
        <v>0</v>
      </c>
    </row>
    <row r="29" spans="1:29" s="329" customFormat="1" ht="12" customHeight="1" x14ac:dyDescent="0.2">
      <c r="A29" s="332"/>
      <c r="B29" s="340"/>
      <c r="C29" s="315"/>
      <c r="D29" s="315"/>
      <c r="E29" s="315"/>
      <c r="F29" s="309"/>
      <c r="G29" s="315"/>
      <c r="H29" s="315"/>
      <c r="I29" s="315"/>
      <c r="J29" s="315"/>
      <c r="K29" s="315"/>
      <c r="L29" s="315"/>
      <c r="M29" s="315"/>
      <c r="N29" s="315"/>
      <c r="O29" s="315"/>
      <c r="P29" s="315"/>
      <c r="Q29" s="315"/>
      <c r="R29" s="309"/>
      <c r="S29" s="315"/>
      <c r="T29" s="315"/>
      <c r="U29" s="315"/>
      <c r="V29" s="309"/>
      <c r="W29" s="310"/>
      <c r="X29" s="315"/>
      <c r="Y29" s="315"/>
      <c r="Z29" s="315"/>
      <c r="AA29" s="315"/>
      <c r="AB29" s="315"/>
      <c r="AC29" s="309"/>
    </row>
    <row r="30" spans="1:29" s="329" customFormat="1" ht="12" customHeight="1" x14ac:dyDescent="0.2">
      <c r="A30" s="335" t="s">
        <v>105</v>
      </c>
      <c r="B30" s="334"/>
      <c r="C30" s="248">
        <v>1.794708349</v>
      </c>
      <c r="D30" s="248">
        <v>0</v>
      </c>
      <c r="E30" s="248">
        <v>34.081322368000002</v>
      </c>
      <c r="F30" s="232">
        <v>35.876030716999999</v>
      </c>
      <c r="G30" s="248">
        <v>0</v>
      </c>
      <c r="H30" s="248">
        <v>40.923895526480003</v>
      </c>
      <c r="I30" s="248">
        <v>32.485942999999999</v>
      </c>
      <c r="J30" s="248">
        <v>200.645445</v>
      </c>
      <c r="K30" s="248">
        <v>71.831255999999996</v>
      </c>
      <c r="L30" s="248">
        <v>570.816193</v>
      </c>
      <c r="M30" s="248">
        <v>0.86231999999999998</v>
      </c>
      <c r="N30" s="248">
        <v>223.809248</v>
      </c>
      <c r="O30" s="248">
        <v>113.036</v>
      </c>
      <c r="P30" s="248">
        <v>10.362</v>
      </c>
      <c r="Q30" s="248">
        <v>225.19229999999999</v>
      </c>
      <c r="R30" s="232">
        <v>1489.9646005264801</v>
      </c>
      <c r="S30" s="248">
        <v>0</v>
      </c>
      <c r="T30" s="248">
        <v>10.300706999999997</v>
      </c>
      <c r="U30" s="248">
        <v>0</v>
      </c>
      <c r="V30" s="232">
        <v>10.300706999999997</v>
      </c>
      <c r="W30" s="232">
        <v>1536.1413382434803</v>
      </c>
      <c r="X30" s="248">
        <v>0</v>
      </c>
      <c r="Y30" s="248">
        <v>0</v>
      </c>
      <c r="Z30" s="248">
        <v>112.40860866024396</v>
      </c>
      <c r="AA30" s="248">
        <v>23.295033953995553</v>
      </c>
      <c r="AB30" s="248">
        <v>0</v>
      </c>
      <c r="AC30" s="232">
        <v>1671.8449808577197</v>
      </c>
    </row>
    <row r="31" spans="1:29" s="329" customFormat="1" ht="12" customHeight="1" x14ac:dyDescent="0.2">
      <c r="A31" s="332"/>
      <c r="B31" s="331"/>
      <c r="C31" s="315"/>
      <c r="D31" s="315"/>
      <c r="E31" s="315"/>
      <c r="F31" s="309"/>
      <c r="G31" s="315"/>
      <c r="H31" s="315"/>
      <c r="I31" s="315"/>
      <c r="J31" s="315"/>
      <c r="K31" s="315"/>
      <c r="L31" s="315"/>
      <c r="M31" s="315"/>
      <c r="N31" s="315"/>
      <c r="O31" s="315"/>
      <c r="P31" s="315"/>
      <c r="Q31" s="315"/>
      <c r="R31" s="309"/>
      <c r="S31" s="315"/>
      <c r="T31" s="315"/>
      <c r="U31" s="315"/>
      <c r="V31" s="309"/>
      <c r="W31" s="310"/>
      <c r="X31" s="315"/>
      <c r="Y31" s="315"/>
      <c r="Z31" s="315"/>
      <c r="AA31" s="315"/>
      <c r="AB31" s="315"/>
      <c r="AC31" s="309"/>
    </row>
    <row r="32" spans="1:29" s="329" customFormat="1" ht="12" customHeight="1" x14ac:dyDescent="0.2">
      <c r="A32" s="336" t="s">
        <v>50</v>
      </c>
      <c r="B32" s="337"/>
      <c r="C32" s="325">
        <v>0</v>
      </c>
      <c r="D32" s="325">
        <v>0</v>
      </c>
      <c r="E32" s="325">
        <v>0</v>
      </c>
      <c r="F32" s="246">
        <v>0</v>
      </c>
      <c r="G32" s="325">
        <v>0</v>
      </c>
      <c r="H32" s="325">
        <v>0</v>
      </c>
      <c r="I32" s="325">
        <v>0</v>
      </c>
      <c r="J32" s="325">
        <v>0</v>
      </c>
      <c r="K32" s="325">
        <v>0</v>
      </c>
      <c r="L32" s="325">
        <v>0</v>
      </c>
      <c r="M32" s="325">
        <v>0</v>
      </c>
      <c r="N32" s="325">
        <v>0</v>
      </c>
      <c r="O32" s="325">
        <v>0</v>
      </c>
      <c r="P32" s="325">
        <v>0</v>
      </c>
      <c r="Q32" s="325">
        <v>0</v>
      </c>
      <c r="R32" s="246">
        <v>0</v>
      </c>
      <c r="S32" s="325">
        <v>0</v>
      </c>
      <c r="T32" s="325">
        <v>0</v>
      </c>
      <c r="U32" s="325">
        <v>0</v>
      </c>
      <c r="V32" s="312">
        <v>0</v>
      </c>
      <c r="W32" s="246">
        <v>0</v>
      </c>
      <c r="X32" s="325">
        <v>0</v>
      </c>
      <c r="Y32" s="325"/>
      <c r="Z32" s="325">
        <v>112.40860866024396</v>
      </c>
      <c r="AA32" s="325">
        <v>23.295033953995553</v>
      </c>
      <c r="AB32" s="325"/>
      <c r="AC32" s="246">
        <v>135.7036426142395</v>
      </c>
    </row>
    <row r="33" spans="1:29" s="329" customFormat="1" ht="12" customHeight="1" x14ac:dyDescent="0.2">
      <c r="A33" s="336" t="s">
        <v>51</v>
      </c>
      <c r="B33" s="337"/>
      <c r="C33" s="325">
        <v>0</v>
      </c>
      <c r="D33" s="325">
        <v>0</v>
      </c>
      <c r="E33" s="325">
        <v>0</v>
      </c>
      <c r="F33" s="246">
        <v>0</v>
      </c>
      <c r="G33" s="325">
        <v>0</v>
      </c>
      <c r="H33" s="325">
        <v>0</v>
      </c>
      <c r="I33" s="325">
        <v>0</v>
      </c>
      <c r="J33" s="325">
        <v>0</v>
      </c>
      <c r="K33" s="325">
        <v>0</v>
      </c>
      <c r="L33" s="325">
        <v>0</v>
      </c>
      <c r="M33" s="325">
        <v>0</v>
      </c>
      <c r="N33" s="325">
        <v>0</v>
      </c>
      <c r="O33" s="325">
        <v>0</v>
      </c>
      <c r="P33" s="325">
        <v>0</v>
      </c>
      <c r="Q33" s="325">
        <v>0</v>
      </c>
      <c r="R33" s="246">
        <v>0</v>
      </c>
      <c r="S33" s="325">
        <v>0</v>
      </c>
      <c r="T33" s="325">
        <v>0</v>
      </c>
      <c r="U33" s="325">
        <v>0</v>
      </c>
      <c r="V33" s="312">
        <v>0</v>
      </c>
      <c r="W33" s="246">
        <v>0</v>
      </c>
      <c r="X33" s="325">
        <v>0</v>
      </c>
      <c r="Y33" s="325"/>
      <c r="Z33" s="325">
        <v>93.026358870467732</v>
      </c>
      <c r="AA33" s="325">
        <v>2.2566575400000009</v>
      </c>
      <c r="AB33" s="325"/>
      <c r="AC33" s="246">
        <v>95.283016410467738</v>
      </c>
    </row>
    <row r="34" spans="1:29" s="329" customFormat="1" ht="12" customHeight="1" x14ac:dyDescent="0.2">
      <c r="A34" s="342"/>
      <c r="B34" s="340" t="s">
        <v>112</v>
      </c>
      <c r="C34" s="325"/>
      <c r="D34" s="325"/>
      <c r="E34" s="325"/>
      <c r="F34" s="246">
        <v>0</v>
      </c>
      <c r="G34" s="325"/>
      <c r="H34" s="325"/>
      <c r="I34" s="325"/>
      <c r="J34" s="325"/>
      <c r="K34" s="325"/>
      <c r="L34" s="325"/>
      <c r="M34" s="325"/>
      <c r="N34" s="325"/>
      <c r="O34" s="325"/>
      <c r="P34" s="325"/>
      <c r="Q34" s="325"/>
      <c r="R34" s="246">
        <v>0</v>
      </c>
      <c r="S34" s="325"/>
      <c r="T34" s="325"/>
      <c r="U34" s="325"/>
      <c r="V34" s="312">
        <v>0</v>
      </c>
      <c r="W34" s="246">
        <v>0</v>
      </c>
      <c r="X34" s="325"/>
      <c r="Y34" s="325"/>
      <c r="Z34" s="325">
        <v>39.68202219406772</v>
      </c>
      <c r="AA34" s="325">
        <v>2.2566575400000009</v>
      </c>
      <c r="AB34" s="325"/>
      <c r="AC34" s="246">
        <v>41.938679734067719</v>
      </c>
    </row>
    <row r="35" spans="1:29" s="329" customFormat="1" ht="12" customHeight="1" x14ac:dyDescent="0.2">
      <c r="A35" s="336"/>
      <c r="B35" s="340" t="s">
        <v>53</v>
      </c>
      <c r="C35" s="325"/>
      <c r="D35" s="325"/>
      <c r="E35" s="325"/>
      <c r="F35" s="246">
        <v>0</v>
      </c>
      <c r="G35" s="325"/>
      <c r="H35" s="325"/>
      <c r="I35" s="325"/>
      <c r="J35" s="325"/>
      <c r="K35" s="325"/>
      <c r="L35" s="325"/>
      <c r="M35" s="325"/>
      <c r="N35" s="325"/>
      <c r="O35" s="325"/>
      <c r="P35" s="325"/>
      <c r="Q35" s="325"/>
      <c r="R35" s="246">
        <v>0</v>
      </c>
      <c r="S35" s="325"/>
      <c r="T35" s="325"/>
      <c r="U35" s="325"/>
      <c r="V35" s="312">
        <v>0</v>
      </c>
      <c r="W35" s="246">
        <v>0</v>
      </c>
      <c r="X35" s="325"/>
      <c r="Y35" s="325"/>
      <c r="Z35" s="325">
        <v>53.344336676400005</v>
      </c>
      <c r="AA35" s="325"/>
      <c r="AB35" s="325"/>
      <c r="AC35" s="246">
        <v>53.344336676400005</v>
      </c>
    </row>
    <row r="36" spans="1:29" s="329" customFormat="1" ht="12" customHeight="1" x14ac:dyDescent="0.2">
      <c r="A36" s="332" t="s">
        <v>54</v>
      </c>
      <c r="B36" s="341"/>
      <c r="C36" s="325"/>
      <c r="D36" s="325"/>
      <c r="E36" s="325"/>
      <c r="F36" s="246">
        <v>0</v>
      </c>
      <c r="G36" s="325"/>
      <c r="H36" s="325"/>
      <c r="I36" s="325"/>
      <c r="J36" s="325"/>
      <c r="K36" s="325"/>
      <c r="L36" s="325"/>
      <c r="M36" s="325"/>
      <c r="N36" s="325"/>
      <c r="O36" s="325"/>
      <c r="P36" s="325"/>
      <c r="Q36" s="325"/>
      <c r="R36" s="246">
        <v>0</v>
      </c>
      <c r="S36" s="325"/>
      <c r="T36" s="325"/>
      <c r="U36" s="325"/>
      <c r="V36" s="312">
        <v>0</v>
      </c>
      <c r="W36" s="246">
        <v>0</v>
      </c>
      <c r="X36" s="325"/>
      <c r="Y36" s="325"/>
      <c r="Z36" s="325">
        <v>19.382249789776228</v>
      </c>
      <c r="AA36" s="325">
        <v>20.893447321995549</v>
      </c>
      <c r="AB36" s="325"/>
      <c r="AC36" s="246">
        <v>40.275697111771777</v>
      </c>
    </row>
    <row r="37" spans="1:29" s="329" customFormat="1" ht="12" customHeight="1" x14ac:dyDescent="0.2">
      <c r="A37" s="330" t="s">
        <v>55</v>
      </c>
      <c r="B37" s="340"/>
      <c r="C37" s="325"/>
      <c r="D37" s="325"/>
      <c r="E37" s="325"/>
      <c r="F37" s="246">
        <v>0</v>
      </c>
      <c r="G37" s="325"/>
      <c r="H37" s="325"/>
      <c r="I37" s="325"/>
      <c r="J37" s="325"/>
      <c r="K37" s="325"/>
      <c r="L37" s="325"/>
      <c r="M37" s="325"/>
      <c r="N37" s="325"/>
      <c r="O37" s="325"/>
      <c r="P37" s="325"/>
      <c r="Q37" s="325"/>
      <c r="R37" s="246">
        <v>0</v>
      </c>
      <c r="S37" s="325"/>
      <c r="T37" s="325"/>
      <c r="U37" s="325"/>
      <c r="V37" s="312">
        <v>0</v>
      </c>
      <c r="W37" s="246">
        <v>0</v>
      </c>
      <c r="X37" s="325"/>
      <c r="Y37" s="325"/>
      <c r="Z37" s="325"/>
      <c r="AA37" s="325">
        <v>0.14492909200000001</v>
      </c>
      <c r="AB37" s="325"/>
      <c r="AC37" s="246">
        <v>0.14492909200000001</v>
      </c>
    </row>
    <row r="38" spans="1:29" s="329" customFormat="1" ht="12" customHeight="1" x14ac:dyDescent="0.2">
      <c r="A38" s="332" t="s">
        <v>56</v>
      </c>
      <c r="B38" s="340"/>
      <c r="C38" s="325"/>
      <c r="D38" s="325"/>
      <c r="E38" s="325"/>
      <c r="F38" s="246">
        <v>0</v>
      </c>
      <c r="G38" s="163">
        <v>0</v>
      </c>
      <c r="H38" s="163">
        <v>40.923895526480003</v>
      </c>
      <c r="I38" s="163">
        <v>32.485942999999999</v>
      </c>
      <c r="J38" s="163">
        <v>200.645445</v>
      </c>
      <c r="K38" s="163">
        <v>71.831255999999996</v>
      </c>
      <c r="L38" s="163">
        <v>570.816193</v>
      </c>
      <c r="M38" s="163">
        <v>0.86231999999999998</v>
      </c>
      <c r="N38" s="163">
        <v>223.809248</v>
      </c>
      <c r="O38" s="163">
        <v>113.036</v>
      </c>
      <c r="P38" s="163">
        <v>10.362</v>
      </c>
      <c r="Q38" s="163">
        <v>225.19229999999999</v>
      </c>
      <c r="R38" s="246">
        <v>1489.9646005264801</v>
      </c>
      <c r="S38" s="325"/>
      <c r="T38" s="325"/>
      <c r="U38" s="325"/>
      <c r="V38" s="312">
        <v>0</v>
      </c>
      <c r="W38" s="246">
        <v>1489.9646005264801</v>
      </c>
      <c r="X38" s="325"/>
      <c r="Y38" s="325"/>
      <c r="Z38" s="325"/>
      <c r="AA38" s="325"/>
      <c r="AB38" s="325"/>
      <c r="AC38" s="246">
        <v>1489.9646005264801</v>
      </c>
    </row>
    <row r="39" spans="1:29" s="329" customFormat="1" ht="12" customHeight="1" x14ac:dyDescent="0.2">
      <c r="A39" s="332" t="s">
        <v>57</v>
      </c>
      <c r="B39" s="340"/>
      <c r="C39" s="325">
        <v>1.794708349</v>
      </c>
      <c r="D39" s="325">
        <v>0</v>
      </c>
      <c r="E39" s="325">
        <v>34.081322368000002</v>
      </c>
      <c r="F39" s="246">
        <v>35.876030716999999</v>
      </c>
      <c r="G39" s="325">
        <v>0</v>
      </c>
      <c r="H39" s="325">
        <v>0</v>
      </c>
      <c r="I39" s="325">
        <v>0</v>
      </c>
      <c r="J39" s="325">
        <v>0</v>
      </c>
      <c r="K39" s="325">
        <v>0</v>
      </c>
      <c r="L39" s="325">
        <v>0</v>
      </c>
      <c r="M39" s="325">
        <v>0</v>
      </c>
      <c r="N39" s="325">
        <v>0</v>
      </c>
      <c r="O39" s="325">
        <v>0</v>
      </c>
      <c r="P39" s="325">
        <v>0</v>
      </c>
      <c r="Q39" s="325">
        <v>0</v>
      </c>
      <c r="R39" s="246">
        <v>0</v>
      </c>
      <c r="S39" s="325">
        <v>0</v>
      </c>
      <c r="T39" s="325">
        <v>10.300706999999997</v>
      </c>
      <c r="U39" s="325">
        <v>0</v>
      </c>
      <c r="V39" s="312">
        <v>10.300706999999997</v>
      </c>
      <c r="W39" s="246">
        <v>46.176737716999995</v>
      </c>
      <c r="X39" s="325"/>
      <c r="Y39" s="325"/>
      <c r="Z39" s="325"/>
      <c r="AA39" s="325"/>
      <c r="AB39" s="325"/>
      <c r="AC39" s="246">
        <v>46.176737716999995</v>
      </c>
    </row>
    <row r="40" spans="1:29" s="329" customFormat="1" ht="12" customHeight="1" x14ac:dyDescent="0.2">
      <c r="A40" s="332"/>
      <c r="B40" s="340" t="s">
        <v>58</v>
      </c>
      <c r="C40" s="325">
        <v>1.794708349</v>
      </c>
      <c r="D40" s="325"/>
      <c r="E40" s="325">
        <v>34.081322368000002</v>
      </c>
      <c r="F40" s="246">
        <v>35.876030716999999</v>
      </c>
      <c r="G40" s="325"/>
      <c r="H40" s="325"/>
      <c r="I40" s="325"/>
      <c r="J40" s="325"/>
      <c r="K40" s="325"/>
      <c r="L40" s="325"/>
      <c r="M40" s="325"/>
      <c r="N40" s="325"/>
      <c r="O40" s="325"/>
      <c r="P40" s="325"/>
      <c r="Q40" s="325"/>
      <c r="R40" s="246">
        <v>0</v>
      </c>
      <c r="S40" s="325"/>
      <c r="T40" s="325">
        <v>10.300706999999997</v>
      </c>
      <c r="U40" s="325"/>
      <c r="V40" s="312">
        <v>10.300706999999997</v>
      </c>
      <c r="W40" s="246">
        <v>46.176737716999995</v>
      </c>
      <c r="X40" s="325"/>
      <c r="Y40" s="325"/>
      <c r="Z40" s="325"/>
      <c r="AA40" s="325"/>
      <c r="AB40" s="325"/>
      <c r="AC40" s="246">
        <v>46.176737716999995</v>
      </c>
    </row>
    <row r="41" spans="1:29" s="329" customFormat="1" ht="12" customHeight="1" x14ac:dyDescent="0.2">
      <c r="A41" s="332"/>
      <c r="B41" s="337" t="s">
        <v>21</v>
      </c>
      <c r="C41" s="325"/>
      <c r="D41" s="325"/>
      <c r="E41" s="325"/>
      <c r="F41" s="246">
        <v>0</v>
      </c>
      <c r="G41" s="325"/>
      <c r="H41" s="325"/>
      <c r="I41" s="325"/>
      <c r="J41" s="325"/>
      <c r="K41" s="325"/>
      <c r="L41" s="325"/>
      <c r="M41" s="325"/>
      <c r="N41" s="325"/>
      <c r="O41" s="325"/>
      <c r="P41" s="325"/>
      <c r="Q41" s="325"/>
      <c r="R41" s="246">
        <v>0</v>
      </c>
      <c r="S41" s="325"/>
      <c r="T41" s="325"/>
      <c r="U41" s="325"/>
      <c r="V41" s="312">
        <v>0</v>
      </c>
      <c r="W41" s="246">
        <v>0</v>
      </c>
      <c r="X41" s="325"/>
      <c r="Y41" s="325"/>
      <c r="Z41" s="325"/>
      <c r="AA41" s="325"/>
      <c r="AB41" s="325"/>
      <c r="AC41" s="246">
        <v>0</v>
      </c>
    </row>
    <row r="42" spans="1:29" s="329" customFormat="1" ht="12" customHeight="1" x14ac:dyDescent="0.2">
      <c r="A42" s="332"/>
      <c r="B42" s="331"/>
      <c r="C42" s="315"/>
      <c r="D42" s="315"/>
      <c r="E42" s="315"/>
      <c r="F42" s="309"/>
      <c r="G42" s="315"/>
      <c r="H42" s="315"/>
      <c r="I42" s="315"/>
      <c r="J42" s="315"/>
      <c r="K42" s="315"/>
      <c r="L42" s="315"/>
      <c r="M42" s="315"/>
      <c r="N42" s="315"/>
      <c r="O42" s="315"/>
      <c r="P42" s="315"/>
      <c r="Q42" s="315"/>
      <c r="R42" s="309"/>
      <c r="S42" s="315"/>
      <c r="T42" s="315"/>
      <c r="U42" s="315"/>
      <c r="V42" s="309"/>
      <c r="W42" s="310"/>
      <c r="X42" s="315"/>
      <c r="Y42" s="315"/>
      <c r="Z42" s="315"/>
      <c r="AA42" s="315"/>
      <c r="AB42" s="315"/>
      <c r="AC42" s="309">
        <v>0</v>
      </c>
    </row>
    <row r="43" spans="1:29" s="329" customFormat="1" ht="12" customHeight="1" x14ac:dyDescent="0.2">
      <c r="A43" s="333" t="s">
        <v>61</v>
      </c>
      <c r="B43" s="334"/>
      <c r="C43" s="248">
        <v>0</v>
      </c>
      <c r="D43" s="248">
        <v>0</v>
      </c>
      <c r="E43" s="248">
        <v>0</v>
      </c>
      <c r="F43" s="232">
        <v>0</v>
      </c>
      <c r="G43" s="248">
        <v>0</v>
      </c>
      <c r="H43" s="248">
        <v>40.923895526480003</v>
      </c>
      <c r="I43" s="248">
        <v>0</v>
      </c>
      <c r="J43" s="248">
        <v>0</v>
      </c>
      <c r="K43" s="248">
        <v>0</v>
      </c>
      <c r="L43" s="248">
        <v>8.3600757000000005E-3</v>
      </c>
      <c r="M43" s="248">
        <v>0</v>
      </c>
      <c r="N43" s="248">
        <v>1.5841959999999999</v>
      </c>
      <c r="O43" s="248">
        <v>0</v>
      </c>
      <c r="P43" s="248">
        <v>12.758057280999999</v>
      </c>
      <c r="Q43" s="248">
        <v>0</v>
      </c>
      <c r="R43" s="232">
        <v>55.274508883179998</v>
      </c>
      <c r="S43" s="248">
        <v>18.190201890792</v>
      </c>
      <c r="T43" s="248">
        <v>3.9987439999999999</v>
      </c>
      <c r="U43" s="248">
        <v>0</v>
      </c>
      <c r="V43" s="232">
        <v>22.188945890791999</v>
      </c>
      <c r="W43" s="232">
        <v>77.463454773971989</v>
      </c>
      <c r="X43" s="248">
        <v>0.42569400000000002</v>
      </c>
      <c r="Y43" s="248">
        <v>0</v>
      </c>
      <c r="Z43" s="248">
        <v>6.1427181143769172</v>
      </c>
      <c r="AA43" s="248">
        <v>5.7692149871999998</v>
      </c>
      <c r="AB43" s="248">
        <v>0</v>
      </c>
      <c r="AC43" s="232">
        <v>89.801081875548903</v>
      </c>
    </row>
    <row r="44" spans="1:29" s="329" customFormat="1" ht="12" customHeight="1" x14ac:dyDescent="0.2">
      <c r="A44" s="343"/>
      <c r="B44" s="331"/>
      <c r="C44" s="315"/>
      <c r="D44" s="315"/>
      <c r="E44" s="315"/>
      <c r="F44" s="309"/>
      <c r="G44" s="315"/>
      <c r="H44" s="315"/>
      <c r="I44" s="315"/>
      <c r="J44" s="315"/>
      <c r="K44" s="315"/>
      <c r="L44" s="315"/>
      <c r="M44" s="315"/>
      <c r="N44" s="315"/>
      <c r="O44" s="315"/>
      <c r="P44" s="315"/>
      <c r="Q44" s="315"/>
      <c r="R44" s="309"/>
      <c r="S44" s="315"/>
      <c r="T44" s="315"/>
      <c r="U44" s="315"/>
      <c r="V44" s="309"/>
      <c r="W44" s="310"/>
      <c r="X44" s="315"/>
      <c r="Y44" s="315"/>
      <c r="Z44" s="315"/>
      <c r="AA44" s="315"/>
      <c r="AB44" s="315"/>
      <c r="AC44" s="309"/>
    </row>
    <row r="45" spans="1:29" s="329" customFormat="1" ht="12" customHeight="1" x14ac:dyDescent="0.2">
      <c r="A45" s="336" t="s">
        <v>50</v>
      </c>
      <c r="B45" s="337"/>
      <c r="C45" s="325">
        <v>0</v>
      </c>
      <c r="D45" s="325">
        <v>0</v>
      </c>
      <c r="E45" s="325">
        <v>0</v>
      </c>
      <c r="F45" s="246">
        <v>0</v>
      </c>
      <c r="G45" s="325">
        <v>0</v>
      </c>
      <c r="H45" s="325">
        <v>0</v>
      </c>
      <c r="I45" s="325">
        <v>0</v>
      </c>
      <c r="J45" s="325">
        <v>0</v>
      </c>
      <c r="K45" s="325">
        <v>0</v>
      </c>
      <c r="L45" s="325">
        <v>0</v>
      </c>
      <c r="M45" s="325">
        <v>0</v>
      </c>
      <c r="N45" s="325">
        <v>0</v>
      </c>
      <c r="O45" s="325">
        <v>0</v>
      </c>
      <c r="P45" s="325">
        <v>0</v>
      </c>
      <c r="Q45" s="325">
        <v>0</v>
      </c>
      <c r="R45" s="246">
        <v>0</v>
      </c>
      <c r="S45" s="325">
        <v>0</v>
      </c>
      <c r="T45" s="325">
        <v>0</v>
      </c>
      <c r="U45" s="325">
        <v>0</v>
      </c>
      <c r="V45" s="312">
        <v>0</v>
      </c>
      <c r="W45" s="246">
        <v>0</v>
      </c>
      <c r="X45" s="325">
        <v>0</v>
      </c>
      <c r="Y45" s="325">
        <v>0</v>
      </c>
      <c r="Z45" s="163">
        <v>4.8926833475769165</v>
      </c>
      <c r="AA45" s="163">
        <v>1.5335006999999998</v>
      </c>
      <c r="AB45" s="325"/>
      <c r="AC45" s="246">
        <v>6.4261840475769159</v>
      </c>
    </row>
    <row r="46" spans="1:29" s="329" customFormat="1" ht="12" customHeight="1" x14ac:dyDescent="0.2">
      <c r="A46" s="336" t="s">
        <v>51</v>
      </c>
      <c r="B46" s="337"/>
      <c r="C46" s="325">
        <v>0</v>
      </c>
      <c r="D46" s="325">
        <v>0</v>
      </c>
      <c r="E46" s="325">
        <v>0</v>
      </c>
      <c r="F46" s="246">
        <v>0</v>
      </c>
      <c r="G46" s="325"/>
      <c r="H46" s="325"/>
      <c r="I46" s="325"/>
      <c r="J46" s="325"/>
      <c r="K46" s="325"/>
      <c r="L46" s="325"/>
      <c r="M46" s="325"/>
      <c r="N46" s="325"/>
      <c r="O46" s="325"/>
      <c r="P46" s="325"/>
      <c r="Q46" s="325"/>
      <c r="R46" s="246">
        <v>0</v>
      </c>
      <c r="S46" s="325"/>
      <c r="T46" s="325"/>
      <c r="U46" s="325"/>
      <c r="V46" s="312">
        <v>0</v>
      </c>
      <c r="W46" s="246">
        <v>0</v>
      </c>
      <c r="X46" s="325">
        <v>0</v>
      </c>
      <c r="Y46" s="325">
        <v>0</v>
      </c>
      <c r="Z46" s="163">
        <v>4.4440686725718859</v>
      </c>
      <c r="AA46" s="325">
        <v>1.5248576999999999</v>
      </c>
      <c r="AB46" s="325"/>
      <c r="AC46" s="246">
        <v>5.968926372571886</v>
      </c>
    </row>
    <row r="47" spans="1:29" s="329" customFormat="1" ht="12" customHeight="1" x14ac:dyDescent="0.2">
      <c r="A47" s="342"/>
      <c r="B47" s="340" t="s">
        <v>112</v>
      </c>
      <c r="C47" s="325"/>
      <c r="D47" s="325"/>
      <c r="E47" s="325"/>
      <c r="F47" s="246">
        <v>0</v>
      </c>
      <c r="G47" s="325"/>
      <c r="H47" s="325"/>
      <c r="I47" s="325"/>
      <c r="J47" s="325"/>
      <c r="K47" s="325"/>
      <c r="L47" s="325"/>
      <c r="M47" s="325"/>
      <c r="N47" s="325"/>
      <c r="O47" s="325"/>
      <c r="P47" s="325"/>
      <c r="Q47" s="325"/>
      <c r="R47" s="246">
        <v>0</v>
      </c>
      <c r="S47" s="325"/>
      <c r="T47" s="325"/>
      <c r="U47" s="325"/>
      <c r="V47" s="312">
        <v>0</v>
      </c>
      <c r="W47" s="246">
        <v>0</v>
      </c>
      <c r="X47" s="325"/>
      <c r="Y47" s="325"/>
      <c r="Z47" s="163">
        <v>1.209740778571881</v>
      </c>
      <c r="AA47" s="325">
        <v>1.5248576999999999</v>
      </c>
      <c r="AB47" s="325"/>
      <c r="AC47" s="246">
        <v>2.7345984785718809</v>
      </c>
    </row>
    <row r="48" spans="1:29" s="329" customFormat="1" ht="12" customHeight="1" x14ac:dyDescent="0.2">
      <c r="A48" s="336"/>
      <c r="B48" s="340" t="s">
        <v>53</v>
      </c>
      <c r="C48" s="325"/>
      <c r="D48" s="325"/>
      <c r="E48" s="325"/>
      <c r="F48" s="246">
        <v>0</v>
      </c>
      <c r="G48" s="325"/>
      <c r="H48" s="325"/>
      <c r="I48" s="325"/>
      <c r="J48" s="325"/>
      <c r="K48" s="325"/>
      <c r="L48" s="325"/>
      <c r="M48" s="325"/>
      <c r="N48" s="325"/>
      <c r="O48" s="325"/>
      <c r="P48" s="325"/>
      <c r="Q48" s="325"/>
      <c r="R48" s="246">
        <v>0</v>
      </c>
      <c r="S48" s="325"/>
      <c r="T48" s="325"/>
      <c r="U48" s="325"/>
      <c r="V48" s="312">
        <v>0</v>
      </c>
      <c r="W48" s="246">
        <v>0</v>
      </c>
      <c r="X48" s="325"/>
      <c r="Y48" s="325"/>
      <c r="Z48" s="163">
        <v>3.2343278940000051</v>
      </c>
      <c r="AA48" s="325"/>
      <c r="AB48" s="325"/>
      <c r="AC48" s="246">
        <v>3.2343278940000051</v>
      </c>
    </row>
    <row r="49" spans="1:29" s="329" customFormat="1" ht="12" customHeight="1" x14ac:dyDescent="0.2">
      <c r="A49" s="332" t="s">
        <v>54</v>
      </c>
      <c r="B49" s="341"/>
      <c r="C49" s="325"/>
      <c r="D49" s="325"/>
      <c r="E49" s="325"/>
      <c r="F49" s="246">
        <v>0</v>
      </c>
      <c r="G49" s="325"/>
      <c r="H49" s="325"/>
      <c r="I49" s="325"/>
      <c r="J49" s="325"/>
      <c r="K49" s="325"/>
      <c r="L49" s="325"/>
      <c r="M49" s="325"/>
      <c r="N49" s="325"/>
      <c r="O49" s="325"/>
      <c r="P49" s="325"/>
      <c r="Q49" s="325"/>
      <c r="R49" s="246">
        <v>0</v>
      </c>
      <c r="S49" s="325"/>
      <c r="T49" s="325"/>
      <c r="U49" s="325"/>
      <c r="V49" s="312">
        <v>0</v>
      </c>
      <c r="W49" s="246">
        <v>0</v>
      </c>
      <c r="X49" s="325"/>
      <c r="Y49" s="325"/>
      <c r="Z49" s="163">
        <v>0.44861467500503094</v>
      </c>
      <c r="AA49" s="163">
        <v>8.6429999999999996E-3</v>
      </c>
      <c r="AB49" s="325"/>
      <c r="AC49" s="246">
        <v>0.45725767500503095</v>
      </c>
    </row>
    <row r="50" spans="1:29" s="329" customFormat="1" ht="12" customHeight="1" x14ac:dyDescent="0.2">
      <c r="A50" s="332" t="s">
        <v>55</v>
      </c>
      <c r="B50" s="340"/>
      <c r="C50" s="325"/>
      <c r="D50" s="325"/>
      <c r="E50" s="325"/>
      <c r="F50" s="246">
        <v>0</v>
      </c>
      <c r="G50" s="325"/>
      <c r="H50" s="325"/>
      <c r="I50" s="325"/>
      <c r="J50" s="325"/>
      <c r="K50" s="325"/>
      <c r="L50" s="325"/>
      <c r="M50" s="325"/>
      <c r="N50" s="325"/>
      <c r="O50" s="325"/>
      <c r="P50" s="325"/>
      <c r="Q50" s="325"/>
      <c r="R50" s="246">
        <v>0</v>
      </c>
      <c r="S50" s="325"/>
      <c r="T50" s="325"/>
      <c r="U50" s="325"/>
      <c r="V50" s="312">
        <v>0</v>
      </c>
      <c r="W50" s="246">
        <v>0</v>
      </c>
      <c r="X50" s="325"/>
      <c r="Y50" s="325"/>
      <c r="Z50" s="325"/>
      <c r="AA50" s="325"/>
      <c r="AB50" s="325"/>
      <c r="AC50" s="246">
        <v>0</v>
      </c>
    </row>
    <row r="51" spans="1:29" s="329" customFormat="1" ht="12" customHeight="1" x14ac:dyDescent="0.2">
      <c r="A51" s="332" t="s">
        <v>56</v>
      </c>
      <c r="B51" s="340"/>
      <c r="C51" s="325"/>
      <c r="D51" s="325"/>
      <c r="E51" s="325"/>
      <c r="F51" s="246">
        <v>0</v>
      </c>
      <c r="G51" s="325">
        <v>0</v>
      </c>
      <c r="H51" s="325">
        <v>40.923895526480003</v>
      </c>
      <c r="I51" s="325">
        <v>0</v>
      </c>
      <c r="J51" s="325">
        <v>0</v>
      </c>
      <c r="K51" s="325">
        <v>0</v>
      </c>
      <c r="L51" s="325">
        <v>8.3600757000000005E-3</v>
      </c>
      <c r="M51" s="325">
        <v>0</v>
      </c>
      <c r="N51" s="325">
        <v>1.5841959999999999</v>
      </c>
      <c r="O51" s="325">
        <v>0</v>
      </c>
      <c r="P51" s="325">
        <v>12.758057280999999</v>
      </c>
      <c r="Q51" s="325">
        <v>0</v>
      </c>
      <c r="R51" s="246">
        <v>55.274508883179998</v>
      </c>
      <c r="S51" s="325">
        <v>18.190201890792</v>
      </c>
      <c r="T51" s="325">
        <v>0</v>
      </c>
      <c r="U51" s="325">
        <v>0</v>
      </c>
      <c r="V51" s="312">
        <v>18.190201890792</v>
      </c>
      <c r="W51" s="246">
        <v>73.464710773972001</v>
      </c>
      <c r="X51" s="325">
        <v>0.42569400000000002</v>
      </c>
      <c r="Y51" s="325">
        <v>0</v>
      </c>
      <c r="Z51" s="325">
        <v>1.0428907668000003</v>
      </c>
      <c r="AA51" s="325">
        <v>4.2357142872000004</v>
      </c>
      <c r="AB51" s="325"/>
      <c r="AC51" s="246">
        <v>79.169009827972005</v>
      </c>
    </row>
    <row r="52" spans="1:29" s="329" customFormat="1" ht="12" customHeight="1" x14ac:dyDescent="0.2">
      <c r="A52" s="332" t="s">
        <v>57</v>
      </c>
      <c r="B52" s="340"/>
      <c r="C52" s="325">
        <v>0</v>
      </c>
      <c r="D52" s="325">
        <v>0</v>
      </c>
      <c r="E52" s="325">
        <v>0</v>
      </c>
      <c r="F52" s="246">
        <v>0</v>
      </c>
      <c r="G52" s="325">
        <v>0</v>
      </c>
      <c r="H52" s="325">
        <v>0</v>
      </c>
      <c r="I52" s="325">
        <v>0</v>
      </c>
      <c r="J52" s="325">
        <v>0</v>
      </c>
      <c r="K52" s="325">
        <v>0</v>
      </c>
      <c r="L52" s="325">
        <v>0</v>
      </c>
      <c r="M52" s="325">
        <v>0</v>
      </c>
      <c r="N52" s="325">
        <v>0</v>
      </c>
      <c r="O52" s="325">
        <v>0</v>
      </c>
      <c r="P52" s="325">
        <v>0</v>
      </c>
      <c r="Q52" s="325">
        <v>0</v>
      </c>
      <c r="R52" s="246">
        <v>0</v>
      </c>
      <c r="S52" s="325">
        <v>0</v>
      </c>
      <c r="T52" s="325">
        <v>3.9987439999999999</v>
      </c>
      <c r="U52" s="325">
        <v>0</v>
      </c>
      <c r="V52" s="312">
        <v>3.9987439999999999</v>
      </c>
      <c r="W52" s="246">
        <v>3.9987439999999999</v>
      </c>
      <c r="X52" s="325">
        <v>0</v>
      </c>
      <c r="Y52" s="325">
        <v>0</v>
      </c>
      <c r="Z52" s="325">
        <v>0.20714399999999999</v>
      </c>
      <c r="AA52" s="325">
        <v>0</v>
      </c>
      <c r="AB52" s="325">
        <v>0</v>
      </c>
      <c r="AC52" s="246">
        <v>4.2058879999999998</v>
      </c>
    </row>
    <row r="53" spans="1:29" s="329" customFormat="1" ht="12" customHeight="1" x14ac:dyDescent="0.2">
      <c r="A53" s="332"/>
      <c r="B53" s="340" t="s">
        <v>58</v>
      </c>
      <c r="C53" s="325"/>
      <c r="D53" s="325"/>
      <c r="E53" s="325"/>
      <c r="F53" s="246">
        <v>0</v>
      </c>
      <c r="G53" s="325"/>
      <c r="H53" s="325"/>
      <c r="I53" s="325"/>
      <c r="J53" s="325"/>
      <c r="K53" s="325"/>
      <c r="L53" s="325"/>
      <c r="M53" s="325"/>
      <c r="N53" s="325"/>
      <c r="O53" s="325"/>
      <c r="P53" s="325"/>
      <c r="Q53" s="325"/>
      <c r="R53" s="246">
        <v>0</v>
      </c>
      <c r="S53" s="325"/>
      <c r="T53" s="325">
        <v>3.9987439999999999</v>
      </c>
      <c r="U53" s="325"/>
      <c r="V53" s="312">
        <v>3.9987439999999999</v>
      </c>
      <c r="W53" s="246">
        <v>3.9987439999999999</v>
      </c>
      <c r="X53" s="325"/>
      <c r="Y53" s="325"/>
      <c r="Z53" s="325">
        <v>0.20714399999999999</v>
      </c>
      <c r="AA53" s="325"/>
      <c r="AB53" s="325"/>
      <c r="AC53" s="246">
        <v>4.2058879999999998</v>
      </c>
    </row>
    <row r="54" spans="1:29" s="329" customFormat="1" ht="12" customHeight="1" x14ac:dyDescent="0.2">
      <c r="A54" s="332"/>
      <c r="B54" s="337" t="s">
        <v>14</v>
      </c>
      <c r="C54" s="325"/>
      <c r="D54" s="325"/>
      <c r="E54" s="325"/>
      <c r="F54" s="246">
        <v>0</v>
      </c>
      <c r="G54" s="325"/>
      <c r="H54" s="325"/>
      <c r="I54" s="325"/>
      <c r="J54" s="325"/>
      <c r="K54" s="325"/>
      <c r="L54" s="325"/>
      <c r="M54" s="325"/>
      <c r="N54" s="325"/>
      <c r="O54" s="325"/>
      <c r="P54" s="325"/>
      <c r="Q54" s="325"/>
      <c r="R54" s="246">
        <v>0</v>
      </c>
      <c r="S54" s="325"/>
      <c r="T54" s="325"/>
      <c r="U54" s="325"/>
      <c r="V54" s="312">
        <v>0</v>
      </c>
      <c r="W54" s="246">
        <v>0</v>
      </c>
      <c r="X54" s="325"/>
      <c r="Y54" s="325"/>
      <c r="Z54" s="325"/>
      <c r="AA54" s="325"/>
      <c r="AB54" s="325"/>
      <c r="AC54" s="246">
        <v>0</v>
      </c>
    </row>
    <row r="55" spans="1:29" s="329" customFormat="1" ht="12" customHeight="1" x14ac:dyDescent="0.2">
      <c r="A55" s="332"/>
      <c r="B55" s="324"/>
      <c r="C55" s="315"/>
      <c r="D55" s="315"/>
      <c r="E55" s="315"/>
      <c r="F55" s="309"/>
      <c r="G55" s="315"/>
      <c r="H55" s="315"/>
      <c r="I55" s="315"/>
      <c r="J55" s="315"/>
      <c r="K55" s="315"/>
      <c r="L55" s="315"/>
      <c r="M55" s="315"/>
      <c r="N55" s="315"/>
      <c r="O55" s="315"/>
      <c r="P55" s="315"/>
      <c r="Q55" s="315"/>
      <c r="R55" s="314"/>
      <c r="S55" s="315"/>
      <c r="T55" s="315"/>
      <c r="U55" s="315"/>
      <c r="V55" s="314"/>
      <c r="W55" s="309"/>
      <c r="X55" s="315"/>
      <c r="Y55" s="315"/>
      <c r="Z55" s="344"/>
      <c r="AA55" s="315"/>
      <c r="AB55" s="317"/>
      <c r="AC55" s="309">
        <v>0</v>
      </c>
    </row>
    <row r="56" spans="1:29" s="346" customFormat="1" ht="12" customHeight="1" x14ac:dyDescent="0.2">
      <c r="A56" s="343" t="s">
        <v>64</v>
      </c>
      <c r="B56" s="345"/>
      <c r="C56" s="327"/>
      <c r="D56" s="327"/>
      <c r="E56" s="327"/>
      <c r="F56" s="246">
        <v>0</v>
      </c>
      <c r="G56" s="327"/>
      <c r="H56" s="327"/>
      <c r="I56" s="327"/>
      <c r="J56" s="327"/>
      <c r="K56" s="327"/>
      <c r="L56" s="327"/>
      <c r="M56" s="327"/>
      <c r="N56" s="327"/>
      <c r="O56" s="327"/>
      <c r="P56" s="327"/>
      <c r="Q56" s="247"/>
      <c r="R56" s="247">
        <v>0</v>
      </c>
      <c r="S56" s="327"/>
      <c r="T56" s="327"/>
      <c r="U56" s="327"/>
      <c r="V56" s="246">
        <v>0</v>
      </c>
      <c r="W56" s="246">
        <v>0</v>
      </c>
      <c r="X56" s="327"/>
      <c r="Y56" s="327"/>
      <c r="Z56" s="163">
        <v>9.1762775490855635</v>
      </c>
      <c r="AA56" s="327"/>
      <c r="AB56" s="327"/>
      <c r="AC56" s="246">
        <v>9.1762775490855635</v>
      </c>
    </row>
    <row r="57" spans="1:29" s="329" customFormat="1" ht="12" customHeight="1" x14ac:dyDescent="0.2">
      <c r="A57" s="332"/>
      <c r="B57" s="331"/>
      <c r="C57" s="315"/>
      <c r="D57" s="315"/>
      <c r="E57" s="315"/>
      <c r="F57" s="309"/>
      <c r="G57" s="315"/>
      <c r="H57" s="315"/>
      <c r="I57" s="315"/>
      <c r="J57" s="315"/>
      <c r="K57" s="315"/>
      <c r="L57" s="315"/>
      <c r="M57" s="315"/>
      <c r="N57" s="315"/>
      <c r="O57" s="315"/>
      <c r="P57" s="315"/>
      <c r="Q57" s="315"/>
      <c r="R57" s="309">
        <v>0</v>
      </c>
      <c r="S57" s="315"/>
      <c r="T57" s="315"/>
      <c r="U57" s="315"/>
      <c r="V57" s="318"/>
      <c r="W57" s="309"/>
      <c r="X57" s="315"/>
      <c r="Y57" s="315"/>
      <c r="Z57" s="315"/>
      <c r="AA57" s="315"/>
      <c r="AB57" s="315"/>
      <c r="AC57" s="309"/>
    </row>
    <row r="58" spans="1:29" s="329" customFormat="1" ht="12" customHeight="1" x14ac:dyDescent="0.2">
      <c r="A58" s="347" t="s">
        <v>107</v>
      </c>
      <c r="B58" s="331"/>
      <c r="C58" s="325">
        <v>8.9636382000000001</v>
      </c>
      <c r="D58" s="325">
        <v>39.884818086352027</v>
      </c>
      <c r="E58" s="325">
        <v>38.285049809919997</v>
      </c>
      <c r="F58" s="246">
        <v>87.133506096272015</v>
      </c>
      <c r="G58" s="325">
        <v>0</v>
      </c>
      <c r="H58" s="325">
        <v>0</v>
      </c>
      <c r="I58" s="325">
        <v>47.459456567520462</v>
      </c>
      <c r="J58" s="325">
        <v>27.966310274251327</v>
      </c>
      <c r="K58" s="325">
        <v>3.6061730319985941E-2</v>
      </c>
      <c r="L58" s="325">
        <v>248.19169499411635</v>
      </c>
      <c r="M58" s="325">
        <v>0</v>
      </c>
      <c r="N58" s="325">
        <v>3.1581008485782633</v>
      </c>
      <c r="O58" s="325">
        <v>159.20196792642886</v>
      </c>
      <c r="P58" s="325">
        <v>0.82552459899999953</v>
      </c>
      <c r="Q58" s="325">
        <v>17.24679240731507</v>
      </c>
      <c r="R58" s="246">
        <v>504.08590934753033</v>
      </c>
      <c r="S58" s="325">
        <v>269.52071558585965</v>
      </c>
      <c r="T58" s="325">
        <v>6.0403690000000001</v>
      </c>
      <c r="U58" s="325">
        <v>-18.419166100999998</v>
      </c>
      <c r="V58" s="312">
        <v>257.14191848485967</v>
      </c>
      <c r="W58" s="246">
        <v>848.36133392866191</v>
      </c>
      <c r="X58" s="325">
        <v>72.377280290960982</v>
      </c>
      <c r="Y58" s="325">
        <v>37.239623384718342</v>
      </c>
      <c r="Z58" s="325">
        <v>175.56482621742077</v>
      </c>
      <c r="AA58" s="325">
        <v>28.171830242492014</v>
      </c>
      <c r="AB58" s="325">
        <v>0</v>
      </c>
      <c r="AC58" s="246">
        <v>1161.7148940642542</v>
      </c>
    </row>
    <row r="59" spans="1:29" s="329" customFormat="1" ht="12" customHeight="1" x14ac:dyDescent="0.2">
      <c r="A59" s="343"/>
      <c r="B59" s="331"/>
      <c r="C59" s="325"/>
      <c r="D59" s="325"/>
      <c r="E59" s="325"/>
      <c r="F59" s="246"/>
      <c r="G59" s="325"/>
      <c r="H59" s="325"/>
      <c r="I59" s="325"/>
      <c r="J59" s="325"/>
      <c r="K59" s="325"/>
      <c r="L59" s="325"/>
      <c r="M59" s="325"/>
      <c r="N59" s="325"/>
      <c r="O59" s="325"/>
      <c r="P59" s="325"/>
      <c r="Q59" s="325"/>
      <c r="R59" s="246"/>
      <c r="S59" s="325"/>
      <c r="T59" s="325"/>
      <c r="U59" s="325"/>
      <c r="V59" s="312"/>
      <c r="W59" s="246"/>
      <c r="X59" s="325"/>
      <c r="Y59" s="325"/>
      <c r="Z59" s="325"/>
      <c r="AA59" s="325"/>
      <c r="AB59" s="325"/>
      <c r="AC59" s="246"/>
    </row>
    <row r="60" spans="1:29" s="329" customFormat="1" ht="12" customHeight="1" x14ac:dyDescent="0.2">
      <c r="A60" s="347" t="s">
        <v>66</v>
      </c>
      <c r="B60" s="331"/>
      <c r="C60" s="325">
        <v>0</v>
      </c>
      <c r="D60" s="325">
        <v>7.1054273576010019</v>
      </c>
      <c r="E60" s="319">
        <v>0</v>
      </c>
      <c r="F60" s="313">
        <v>-14.210854715202004</v>
      </c>
      <c r="G60" s="325">
        <v>0</v>
      </c>
      <c r="H60" s="325">
        <v>0</v>
      </c>
      <c r="I60" s="325">
        <v>0</v>
      </c>
      <c r="J60" s="325">
        <v>-7.1054273576010019</v>
      </c>
      <c r="K60" s="325">
        <v>-6.0715321659188248</v>
      </c>
      <c r="L60" s="325">
        <v>-28.421709430404007</v>
      </c>
      <c r="M60" s="325">
        <v>0</v>
      </c>
      <c r="N60" s="325">
        <v>-0.44408920985006262</v>
      </c>
      <c r="O60" s="325">
        <v>0</v>
      </c>
      <c r="P60" s="325">
        <v>-0.44408920985006262</v>
      </c>
      <c r="Q60" s="319">
        <v>14.210854715202004</v>
      </c>
      <c r="R60" s="313">
        <v>0</v>
      </c>
      <c r="S60" s="325">
        <v>-56.843418860808015</v>
      </c>
      <c r="T60" s="325">
        <v>0</v>
      </c>
      <c r="U60" s="319">
        <v>0</v>
      </c>
      <c r="V60" s="313">
        <v>-56.843418860808015</v>
      </c>
      <c r="W60" s="313">
        <v>-227.37367544323206</v>
      </c>
      <c r="X60" s="325">
        <v>0</v>
      </c>
      <c r="Y60" s="325">
        <v>0</v>
      </c>
      <c r="Z60" s="325">
        <v>0</v>
      </c>
      <c r="AA60" s="325">
        <v>-3.5527136788005009</v>
      </c>
      <c r="AB60" s="319">
        <v>0</v>
      </c>
      <c r="AC60" s="313">
        <v>0</v>
      </c>
    </row>
    <row r="61" spans="1:29" s="329" customFormat="1" ht="12" customHeight="1" x14ac:dyDescent="0.2">
      <c r="A61" s="332"/>
      <c r="B61" s="331"/>
      <c r="C61" s="315"/>
      <c r="D61" s="315"/>
      <c r="E61" s="315"/>
      <c r="F61" s="309"/>
      <c r="G61" s="315"/>
      <c r="H61" s="315"/>
      <c r="I61" s="315"/>
      <c r="J61" s="315"/>
      <c r="K61" s="315"/>
      <c r="L61" s="315"/>
      <c r="M61" s="315"/>
      <c r="N61" s="315"/>
      <c r="O61" s="315"/>
      <c r="P61" s="315"/>
      <c r="Q61" s="315"/>
      <c r="R61" s="309"/>
      <c r="S61" s="315"/>
      <c r="T61" s="315"/>
      <c r="U61" s="315"/>
      <c r="V61" s="309"/>
      <c r="W61" s="310"/>
      <c r="X61" s="315"/>
      <c r="Y61" s="315"/>
      <c r="Z61" s="315"/>
      <c r="AA61" s="315"/>
      <c r="AB61" s="315"/>
      <c r="AC61" s="309"/>
    </row>
    <row r="62" spans="1:29" s="329" customFormat="1" ht="12" customHeight="1" x14ac:dyDescent="0.2">
      <c r="A62" s="335" t="s">
        <v>108</v>
      </c>
      <c r="B62" s="334"/>
      <c r="C62" s="248">
        <v>8.9636382000000001</v>
      </c>
      <c r="D62" s="248">
        <v>39.88481808635202</v>
      </c>
      <c r="E62" s="248">
        <v>38.285049809919997</v>
      </c>
      <c r="F62" s="232">
        <v>87.133506096272029</v>
      </c>
      <c r="G62" s="248">
        <v>0</v>
      </c>
      <c r="H62" s="248">
        <v>0</v>
      </c>
      <c r="I62" s="248">
        <v>47.459456567520462</v>
      </c>
      <c r="J62" s="248">
        <v>27.966310274251335</v>
      </c>
      <c r="K62" s="248">
        <v>3.6061730319992012E-2</v>
      </c>
      <c r="L62" s="248">
        <v>248.19169499411638</v>
      </c>
      <c r="M62" s="248">
        <v>0</v>
      </c>
      <c r="N62" s="248">
        <v>3.1581008485782638</v>
      </c>
      <c r="O62" s="248">
        <v>159.20196792642886</v>
      </c>
      <c r="P62" s="248">
        <v>0.82552459899999997</v>
      </c>
      <c r="Q62" s="248">
        <v>17.246792407315056</v>
      </c>
      <c r="R62" s="232">
        <v>504.08590934753033</v>
      </c>
      <c r="S62" s="248">
        <v>269.5207155858597</v>
      </c>
      <c r="T62" s="248">
        <v>6.0403690000000001</v>
      </c>
      <c r="U62" s="248">
        <v>-18.419166100999998</v>
      </c>
      <c r="V62" s="232">
        <v>257.14191848485973</v>
      </c>
      <c r="W62" s="320">
        <v>848.36133392866213</v>
      </c>
      <c r="X62" s="320">
        <v>72.377280290960982</v>
      </c>
      <c r="Y62" s="248">
        <v>37.239623384718342</v>
      </c>
      <c r="Z62" s="248">
        <v>175.56482621742077</v>
      </c>
      <c r="AA62" s="248">
        <v>28.171830242492018</v>
      </c>
      <c r="AB62" s="233">
        <v>0</v>
      </c>
      <c r="AC62" s="233">
        <v>1161.7148940642542</v>
      </c>
    </row>
    <row r="63" spans="1:29" s="329" customFormat="1" ht="12" customHeight="1" x14ac:dyDescent="0.2">
      <c r="A63" s="332"/>
      <c r="B63" s="331"/>
      <c r="C63" s="325"/>
      <c r="D63" s="325"/>
      <c r="E63" s="325"/>
      <c r="F63" s="246"/>
      <c r="G63" s="325"/>
      <c r="H63" s="325"/>
      <c r="I63" s="325"/>
      <c r="J63" s="325"/>
      <c r="K63" s="325"/>
      <c r="L63" s="325"/>
      <c r="M63" s="325"/>
      <c r="N63" s="325"/>
      <c r="O63" s="325"/>
      <c r="P63" s="325"/>
      <c r="Q63" s="325"/>
      <c r="R63" s="246"/>
      <c r="S63" s="325"/>
      <c r="T63" s="325"/>
      <c r="U63" s="325"/>
      <c r="V63" s="246"/>
      <c r="W63" s="247"/>
      <c r="X63" s="325"/>
      <c r="Y63" s="325"/>
      <c r="Z63" s="325"/>
      <c r="AA63" s="325"/>
      <c r="AB63" s="325"/>
      <c r="AC63" s="246"/>
    </row>
    <row r="64" spans="1:29" s="329" customFormat="1" ht="12" customHeight="1" x14ac:dyDescent="0.2">
      <c r="A64" s="335" t="s">
        <v>109</v>
      </c>
      <c r="B64" s="334"/>
      <c r="C64" s="248">
        <v>8.9636382000000001</v>
      </c>
      <c r="D64" s="248">
        <v>0</v>
      </c>
      <c r="E64" s="248">
        <v>0</v>
      </c>
      <c r="F64" s="232">
        <v>8.9636382000000001</v>
      </c>
      <c r="G64" s="248">
        <v>0</v>
      </c>
      <c r="H64" s="248">
        <v>0</v>
      </c>
      <c r="I64" s="248">
        <v>41.476116671442554</v>
      </c>
      <c r="J64" s="248">
        <v>0</v>
      </c>
      <c r="K64" s="248">
        <v>0</v>
      </c>
      <c r="L64" s="248">
        <v>1.6258703626000015E-2</v>
      </c>
      <c r="M64" s="248">
        <v>0</v>
      </c>
      <c r="N64" s="248">
        <v>0.5226362216071101</v>
      </c>
      <c r="O64" s="248">
        <v>159.20196792642886</v>
      </c>
      <c r="P64" s="248">
        <v>0.80418000000000001</v>
      </c>
      <c r="Q64" s="233">
        <v>17.246792407315056</v>
      </c>
      <c r="R64" s="233">
        <v>219.26795193041957</v>
      </c>
      <c r="S64" s="248">
        <v>29.999965831999997</v>
      </c>
      <c r="T64" s="248">
        <v>0</v>
      </c>
      <c r="U64" s="248">
        <v>0</v>
      </c>
      <c r="V64" s="232">
        <v>29.999965831999997</v>
      </c>
      <c r="W64" s="232">
        <v>258.23155596241958</v>
      </c>
      <c r="X64" s="248">
        <v>0</v>
      </c>
      <c r="Y64" s="248">
        <v>0</v>
      </c>
      <c r="Z64" s="248">
        <v>0</v>
      </c>
      <c r="AA64" s="248">
        <v>0</v>
      </c>
      <c r="AB64" s="248">
        <v>0</v>
      </c>
      <c r="AC64" s="232">
        <v>258.23155596241958</v>
      </c>
    </row>
    <row r="65" spans="1:29" s="329" customFormat="1" ht="12" customHeight="1" x14ac:dyDescent="0.2">
      <c r="A65" s="332"/>
      <c r="B65" s="341" t="s">
        <v>69</v>
      </c>
      <c r="C65" s="325">
        <v>8.9636382000000001</v>
      </c>
      <c r="D65" s="325">
        <v>0</v>
      </c>
      <c r="E65" s="325">
        <v>0</v>
      </c>
      <c r="F65" s="246">
        <v>8.9636382000000001</v>
      </c>
      <c r="G65" s="325">
        <v>0</v>
      </c>
      <c r="H65" s="325">
        <v>0</v>
      </c>
      <c r="I65" s="325">
        <v>41.476116671442554</v>
      </c>
      <c r="J65" s="325">
        <v>0</v>
      </c>
      <c r="K65" s="325">
        <v>0</v>
      </c>
      <c r="L65" s="325">
        <v>1.6258703626000015E-2</v>
      </c>
      <c r="M65" s="325">
        <v>0</v>
      </c>
      <c r="N65" s="325">
        <v>0.5226362216071101</v>
      </c>
      <c r="O65" s="325">
        <v>159.20196792642886</v>
      </c>
      <c r="P65" s="325">
        <v>0.80418000000000001</v>
      </c>
      <c r="Q65" s="325">
        <v>4.1583599999999998E-2</v>
      </c>
      <c r="R65" s="246">
        <v>202.06274312310453</v>
      </c>
      <c r="S65" s="325">
        <v>29.999965831999997</v>
      </c>
      <c r="T65" s="325"/>
      <c r="U65" s="325"/>
      <c r="V65" s="312">
        <v>29.999965831999997</v>
      </c>
      <c r="W65" s="246">
        <v>241.02634715510453</v>
      </c>
      <c r="X65" s="325"/>
      <c r="Y65" s="325"/>
      <c r="Z65" s="325"/>
      <c r="AA65" s="325"/>
      <c r="AB65" s="325"/>
      <c r="AC65" s="246">
        <v>241.02634715510453</v>
      </c>
    </row>
    <row r="66" spans="1:29" s="329" customFormat="1" ht="12" customHeight="1" x14ac:dyDescent="0.2">
      <c r="A66" s="332"/>
      <c r="B66" s="331" t="s">
        <v>70</v>
      </c>
      <c r="C66" s="325">
        <v>0</v>
      </c>
      <c r="D66" s="325">
        <v>0</v>
      </c>
      <c r="E66" s="325">
        <v>0</v>
      </c>
      <c r="F66" s="246">
        <v>0</v>
      </c>
      <c r="G66" s="325">
        <v>0</v>
      </c>
      <c r="H66" s="325">
        <v>0</v>
      </c>
      <c r="I66" s="325">
        <v>0</v>
      </c>
      <c r="J66" s="325">
        <v>0</v>
      </c>
      <c r="K66" s="325">
        <v>0</v>
      </c>
      <c r="L66" s="325">
        <v>0</v>
      </c>
      <c r="M66" s="325">
        <v>0</v>
      </c>
      <c r="N66" s="325">
        <v>0</v>
      </c>
      <c r="O66" s="325">
        <v>0</v>
      </c>
      <c r="P66" s="325">
        <v>0</v>
      </c>
      <c r="Q66" s="163">
        <v>17.205208807315056</v>
      </c>
      <c r="R66" s="246">
        <v>17.205208807315056</v>
      </c>
      <c r="S66" s="325">
        <v>0</v>
      </c>
      <c r="T66" s="325"/>
      <c r="U66" s="325"/>
      <c r="V66" s="312">
        <v>0</v>
      </c>
      <c r="W66" s="246">
        <v>17.205208807315056</v>
      </c>
      <c r="X66" s="325"/>
      <c r="Y66" s="325"/>
      <c r="Z66" s="325"/>
      <c r="AA66" s="325"/>
      <c r="AB66" s="325"/>
      <c r="AC66" s="246">
        <v>17.205208807315056</v>
      </c>
    </row>
    <row r="67" spans="1:29" s="329" customFormat="1" ht="12" customHeight="1" x14ac:dyDescent="0.2">
      <c r="A67" s="332"/>
      <c r="B67" s="331"/>
      <c r="C67" s="315"/>
      <c r="D67" s="315"/>
      <c r="E67" s="315"/>
      <c r="F67" s="309"/>
      <c r="G67" s="315"/>
      <c r="H67" s="315"/>
      <c r="I67" s="315"/>
      <c r="J67" s="315"/>
      <c r="K67" s="315"/>
      <c r="L67" s="315"/>
      <c r="M67" s="315"/>
      <c r="N67" s="315"/>
      <c r="O67" s="315"/>
      <c r="P67" s="315"/>
      <c r="Q67" s="315"/>
      <c r="R67" s="309"/>
      <c r="S67" s="315"/>
      <c r="T67" s="315"/>
      <c r="U67" s="315"/>
      <c r="V67" s="309"/>
      <c r="W67" s="310"/>
      <c r="X67" s="315"/>
      <c r="Y67" s="315"/>
      <c r="Z67" s="315"/>
      <c r="AA67" s="315"/>
      <c r="AB67" s="315"/>
      <c r="AC67" s="309"/>
    </row>
    <row r="68" spans="1:29" s="329" customFormat="1" ht="12" customHeight="1" x14ac:dyDescent="0.2">
      <c r="A68" s="347" t="s">
        <v>110</v>
      </c>
      <c r="B68" s="348"/>
      <c r="C68" s="327">
        <v>0</v>
      </c>
      <c r="D68" s="327">
        <v>39.88481808635202</v>
      </c>
      <c r="E68" s="327">
        <v>38.285049809919997</v>
      </c>
      <c r="F68" s="321">
        <v>78.169867896272024</v>
      </c>
      <c r="G68" s="327">
        <v>0</v>
      </c>
      <c r="H68" s="327">
        <v>0</v>
      </c>
      <c r="I68" s="327">
        <v>5.9833398960779069</v>
      </c>
      <c r="J68" s="327">
        <v>27.966310274251335</v>
      </c>
      <c r="K68" s="327">
        <v>3.6061730319992012E-2</v>
      </c>
      <c r="L68" s="327">
        <v>248.17543629049038</v>
      </c>
      <c r="M68" s="327">
        <v>0</v>
      </c>
      <c r="N68" s="327">
        <v>2.6354646269711539</v>
      </c>
      <c r="O68" s="327">
        <v>0</v>
      </c>
      <c r="P68" s="327">
        <v>2.1344598999999999E-2</v>
      </c>
      <c r="Q68" s="327">
        <v>0</v>
      </c>
      <c r="R68" s="321">
        <v>284.81795741711073</v>
      </c>
      <c r="S68" s="327">
        <v>239.52074975385969</v>
      </c>
      <c r="T68" s="327">
        <v>6.0403690000000001</v>
      </c>
      <c r="U68" s="327">
        <v>-18.419166100999998</v>
      </c>
      <c r="V68" s="321">
        <v>227.14195265285971</v>
      </c>
      <c r="W68" s="321">
        <v>590.1297779662425</v>
      </c>
      <c r="X68" s="327">
        <v>72.377280290960982</v>
      </c>
      <c r="Y68" s="327">
        <v>37.239623384718342</v>
      </c>
      <c r="Z68" s="327">
        <v>175.56482621742077</v>
      </c>
      <c r="AA68" s="327">
        <v>28.171830242492018</v>
      </c>
      <c r="AB68" s="327">
        <v>0</v>
      </c>
      <c r="AC68" s="246">
        <v>903.48333810183453</v>
      </c>
    </row>
    <row r="69" spans="1:29" s="329" customFormat="1" ht="12" customHeight="1" x14ac:dyDescent="0.2">
      <c r="A69" s="335" t="s">
        <v>72</v>
      </c>
      <c r="B69" s="334"/>
      <c r="C69" s="248">
        <v>0</v>
      </c>
      <c r="D69" s="248">
        <v>37.715372763098657</v>
      </c>
      <c r="E69" s="248">
        <v>38.285049809919997</v>
      </c>
      <c r="F69" s="232">
        <v>76.000422573018653</v>
      </c>
      <c r="G69" s="248">
        <v>0</v>
      </c>
      <c r="H69" s="248">
        <v>0</v>
      </c>
      <c r="I69" s="248">
        <v>2.4964438845048731</v>
      </c>
      <c r="J69" s="248">
        <v>0.18076869619754402</v>
      </c>
      <c r="K69" s="248">
        <v>0</v>
      </c>
      <c r="L69" s="248">
        <v>10.997014107028814</v>
      </c>
      <c r="M69" s="248">
        <v>0</v>
      </c>
      <c r="N69" s="248">
        <v>2.3206023632841992</v>
      </c>
      <c r="O69" s="248">
        <v>0</v>
      </c>
      <c r="P69" s="248">
        <v>2.1344598999999999E-2</v>
      </c>
      <c r="Q69" s="248">
        <v>0</v>
      </c>
      <c r="R69" s="232">
        <v>16.016173650015432</v>
      </c>
      <c r="S69" s="248">
        <v>106.58915536822308</v>
      </c>
      <c r="T69" s="248">
        <v>6.0403690000000001</v>
      </c>
      <c r="U69" s="248">
        <v>-18.419166100999998</v>
      </c>
      <c r="V69" s="232">
        <v>94.210358267223071</v>
      </c>
      <c r="W69" s="233">
        <v>186.22695449025716</v>
      </c>
      <c r="X69" s="248">
        <v>70.814666290960986</v>
      </c>
      <c r="Y69" s="248">
        <v>9.6436425184634569</v>
      </c>
      <c r="Z69" s="248">
        <v>92.159419413650937</v>
      </c>
      <c r="AA69" s="158">
        <v>25.813242567639996</v>
      </c>
      <c r="AB69" s="248"/>
      <c r="AC69" s="232">
        <v>384.65792528097256</v>
      </c>
    </row>
    <row r="70" spans="1:29" s="329" customFormat="1" ht="12" customHeight="1" x14ac:dyDescent="0.2">
      <c r="A70" s="332"/>
      <c r="B70" s="331" t="s">
        <v>73</v>
      </c>
      <c r="C70" s="325">
        <v>0</v>
      </c>
      <c r="D70" s="325">
        <v>35.195475000000002</v>
      </c>
      <c r="E70" s="325">
        <v>37.477848999999999</v>
      </c>
      <c r="F70" s="246">
        <v>72.673324000000008</v>
      </c>
      <c r="G70" s="325">
        <v>0</v>
      </c>
      <c r="H70" s="325">
        <v>0</v>
      </c>
      <c r="I70" s="325">
        <v>1.8014999999999999E-3</v>
      </c>
      <c r="J70" s="325">
        <v>0</v>
      </c>
      <c r="K70" s="325">
        <v>0</v>
      </c>
      <c r="L70" s="325">
        <v>6.1574458144430008E-2</v>
      </c>
      <c r="M70" s="325">
        <v>0</v>
      </c>
      <c r="N70" s="325">
        <v>1.4357E-2</v>
      </c>
      <c r="O70" s="325">
        <v>0</v>
      </c>
      <c r="P70" s="325">
        <v>0</v>
      </c>
      <c r="Q70" s="325">
        <v>0</v>
      </c>
      <c r="R70" s="246">
        <v>7.7732958144430001E-2</v>
      </c>
      <c r="S70" s="325">
        <v>6.9848820061256012</v>
      </c>
      <c r="T70" s="325">
        <v>6.0403690000000001</v>
      </c>
      <c r="U70" s="325">
        <v>-18.419166100999998</v>
      </c>
      <c r="V70" s="246">
        <v>-5.3939150948743979</v>
      </c>
      <c r="W70" s="247">
        <v>67.357141863270044</v>
      </c>
      <c r="X70" s="325">
        <v>5.8209999999999998E-2</v>
      </c>
      <c r="Y70" s="325">
        <v>0</v>
      </c>
      <c r="Z70" s="325">
        <v>8.0253619595999997</v>
      </c>
      <c r="AA70" s="325">
        <v>0</v>
      </c>
      <c r="AB70" s="325"/>
      <c r="AC70" s="246">
        <v>75.440713822870052</v>
      </c>
    </row>
    <row r="71" spans="1:29" s="329" customFormat="1" ht="12" customHeight="1" x14ac:dyDescent="0.2">
      <c r="A71" s="330"/>
      <c r="B71" s="331" t="s">
        <v>74</v>
      </c>
      <c r="C71" s="325">
        <v>0</v>
      </c>
      <c r="D71" s="325">
        <v>0</v>
      </c>
      <c r="E71" s="325">
        <v>0.67871961450000007</v>
      </c>
      <c r="F71" s="246">
        <v>0.67871961450000007</v>
      </c>
      <c r="G71" s="325">
        <v>0</v>
      </c>
      <c r="H71" s="325">
        <v>0</v>
      </c>
      <c r="I71" s="325">
        <v>1.8111180399999999E-3</v>
      </c>
      <c r="J71" s="325">
        <v>0</v>
      </c>
      <c r="K71" s="325">
        <v>0</v>
      </c>
      <c r="L71" s="325">
        <v>0.17455652859124002</v>
      </c>
      <c r="M71" s="325">
        <v>0</v>
      </c>
      <c r="N71" s="325">
        <v>0.2765900087</v>
      </c>
      <c r="O71" s="325">
        <v>0</v>
      </c>
      <c r="P71" s="325">
        <v>2.1344598999999999E-2</v>
      </c>
      <c r="Q71" s="325">
        <v>0</v>
      </c>
      <c r="R71" s="246">
        <v>0.47430225433124001</v>
      </c>
      <c r="S71" s="325">
        <v>4.5599178369416</v>
      </c>
      <c r="T71" s="325">
        <v>0</v>
      </c>
      <c r="U71" s="325">
        <v>0</v>
      </c>
      <c r="V71" s="246">
        <v>4.5599178369416</v>
      </c>
      <c r="W71" s="247">
        <v>5.7129397057728406</v>
      </c>
      <c r="X71" s="325">
        <v>0.10437399999999999</v>
      </c>
      <c r="Y71" s="325">
        <v>0</v>
      </c>
      <c r="Z71" s="325">
        <v>6.3376713419999993</v>
      </c>
      <c r="AA71" s="325">
        <v>0</v>
      </c>
      <c r="AB71" s="325"/>
      <c r="AC71" s="246">
        <v>12.15498504777284</v>
      </c>
    </row>
    <row r="72" spans="1:29" s="329" customFormat="1" ht="12" customHeight="1" x14ac:dyDescent="0.2">
      <c r="A72" s="330"/>
      <c r="B72" s="331" t="s">
        <v>75</v>
      </c>
      <c r="C72" s="325">
        <v>0</v>
      </c>
      <c r="D72" s="325">
        <v>0</v>
      </c>
      <c r="E72" s="325">
        <v>0</v>
      </c>
      <c r="F72" s="246">
        <v>0</v>
      </c>
      <c r="G72" s="325">
        <v>0</v>
      </c>
      <c r="H72" s="325">
        <v>0</v>
      </c>
      <c r="I72" s="325">
        <v>5.2932547312059999E-2</v>
      </c>
      <c r="J72" s="325">
        <v>0</v>
      </c>
      <c r="K72" s="325">
        <v>0</v>
      </c>
      <c r="L72" s="325">
        <v>0.24572501660295801</v>
      </c>
      <c r="M72" s="325">
        <v>0</v>
      </c>
      <c r="N72" s="325">
        <v>0.93076681380000004</v>
      </c>
      <c r="O72" s="325">
        <v>0</v>
      </c>
      <c r="P72" s="325">
        <v>0</v>
      </c>
      <c r="Q72" s="325">
        <v>0</v>
      </c>
      <c r="R72" s="246">
        <v>1.229424377715018</v>
      </c>
      <c r="S72" s="325">
        <v>39.279854816919197</v>
      </c>
      <c r="T72" s="325">
        <v>0</v>
      </c>
      <c r="U72" s="325">
        <v>0</v>
      </c>
      <c r="V72" s="246">
        <v>39.279854816919197</v>
      </c>
      <c r="W72" s="247">
        <v>40.509279194634217</v>
      </c>
      <c r="X72" s="325">
        <v>68.243664409999994</v>
      </c>
      <c r="Y72" s="325">
        <v>0.24120766247600001</v>
      </c>
      <c r="Z72" s="325">
        <v>33.358074307027202</v>
      </c>
      <c r="AA72" s="325">
        <v>0</v>
      </c>
      <c r="AB72" s="325"/>
      <c r="AC72" s="246">
        <v>142.35222557413741</v>
      </c>
    </row>
    <row r="73" spans="1:29" s="329" customFormat="1" ht="12" customHeight="1" x14ac:dyDescent="0.2">
      <c r="A73" s="330"/>
      <c r="B73" s="341" t="s">
        <v>76</v>
      </c>
      <c r="C73" s="325">
        <v>0</v>
      </c>
      <c r="D73" s="325">
        <v>0.98227663999999992</v>
      </c>
      <c r="E73" s="325">
        <v>0</v>
      </c>
      <c r="F73" s="246">
        <v>0.98227663999999992</v>
      </c>
      <c r="G73" s="325">
        <v>0</v>
      </c>
      <c r="H73" s="325">
        <v>0</v>
      </c>
      <c r="I73" s="325">
        <v>1.4824959123968381E-2</v>
      </c>
      <c r="J73" s="325">
        <v>0</v>
      </c>
      <c r="K73" s="325">
        <v>0</v>
      </c>
      <c r="L73" s="325">
        <v>2.6988280926486765</v>
      </c>
      <c r="M73" s="325">
        <v>0</v>
      </c>
      <c r="N73" s="325">
        <v>6.0527102891741229E-2</v>
      </c>
      <c r="O73" s="325">
        <v>0</v>
      </c>
      <c r="P73" s="325">
        <v>0</v>
      </c>
      <c r="Q73" s="325">
        <v>0</v>
      </c>
      <c r="R73" s="246">
        <v>2.7741801546643861</v>
      </c>
      <c r="S73" s="325">
        <v>22.294378991624203</v>
      </c>
      <c r="T73" s="325">
        <v>0</v>
      </c>
      <c r="U73" s="325">
        <v>0</v>
      </c>
      <c r="V73" s="246">
        <v>22.294378991624203</v>
      </c>
      <c r="W73" s="247">
        <v>26.050835786288587</v>
      </c>
      <c r="X73" s="325">
        <v>0</v>
      </c>
      <c r="Y73" s="325">
        <v>0.76650614430000008</v>
      </c>
      <c r="Z73" s="325">
        <v>14.254391773817227</v>
      </c>
      <c r="AA73" s="325">
        <v>0</v>
      </c>
      <c r="AB73" s="325"/>
      <c r="AC73" s="246">
        <v>41.071733704405816</v>
      </c>
    </row>
    <row r="74" spans="1:29" s="329" customFormat="1" ht="12" customHeight="1" x14ac:dyDescent="0.2">
      <c r="A74" s="330"/>
      <c r="B74" s="331" t="s">
        <v>77</v>
      </c>
      <c r="C74" s="325">
        <v>0</v>
      </c>
      <c r="D74" s="325">
        <v>1.0765667328286559</v>
      </c>
      <c r="E74" s="325">
        <v>0</v>
      </c>
      <c r="F74" s="246">
        <v>1.0765667328286559</v>
      </c>
      <c r="G74" s="325">
        <v>0</v>
      </c>
      <c r="H74" s="325">
        <v>0</v>
      </c>
      <c r="I74" s="325">
        <v>2.6275246534865578E-2</v>
      </c>
      <c r="J74" s="325">
        <v>0</v>
      </c>
      <c r="K74" s="325">
        <v>0</v>
      </c>
      <c r="L74" s="325">
        <v>0.25221670468093144</v>
      </c>
      <c r="M74" s="325">
        <v>0</v>
      </c>
      <c r="N74" s="325">
        <v>0</v>
      </c>
      <c r="O74" s="325">
        <v>0</v>
      </c>
      <c r="P74" s="325">
        <v>0</v>
      </c>
      <c r="Q74" s="325">
        <v>0</v>
      </c>
      <c r="R74" s="246">
        <v>0.27849195121579701</v>
      </c>
      <c r="S74" s="325">
        <v>3.2881668594960001</v>
      </c>
      <c r="T74" s="325">
        <v>0</v>
      </c>
      <c r="U74" s="325">
        <v>0</v>
      </c>
      <c r="V74" s="246">
        <v>3.2881668594960001</v>
      </c>
      <c r="W74" s="247">
        <v>4.6432255435404528</v>
      </c>
      <c r="X74" s="325">
        <v>1.094386063500987</v>
      </c>
      <c r="Y74" s="325">
        <v>5.8798946234674565</v>
      </c>
      <c r="Z74" s="325">
        <v>4.5669601345626045</v>
      </c>
      <c r="AA74" s="325">
        <v>0</v>
      </c>
      <c r="AB74" s="325"/>
      <c r="AC74" s="246">
        <v>16.184466365071501</v>
      </c>
    </row>
    <row r="75" spans="1:29" s="329" customFormat="1" ht="12" customHeight="1" x14ac:dyDescent="0.2">
      <c r="A75" s="330"/>
      <c r="B75" s="331" t="s">
        <v>78</v>
      </c>
      <c r="C75" s="325">
        <v>0</v>
      </c>
      <c r="D75" s="325">
        <v>0.46105439026999995</v>
      </c>
      <c r="E75" s="325">
        <v>1.7227337419999999E-2</v>
      </c>
      <c r="F75" s="246">
        <v>0.47828172768999994</v>
      </c>
      <c r="G75" s="325">
        <v>0</v>
      </c>
      <c r="H75" s="325">
        <v>0</v>
      </c>
      <c r="I75" s="325">
        <v>5.2828590163297134E-2</v>
      </c>
      <c r="J75" s="325">
        <v>0</v>
      </c>
      <c r="K75" s="325">
        <v>0</v>
      </c>
      <c r="L75" s="325">
        <v>0.3675847865248062</v>
      </c>
      <c r="M75" s="325">
        <v>0</v>
      </c>
      <c r="N75" s="325">
        <v>0.73217264646675229</v>
      </c>
      <c r="O75" s="325">
        <v>0</v>
      </c>
      <c r="P75" s="325">
        <v>0</v>
      </c>
      <c r="Q75" s="325">
        <v>0</v>
      </c>
      <c r="R75" s="246">
        <v>1.1525860231548557</v>
      </c>
      <c r="S75" s="325">
        <v>9.2057896104698074</v>
      </c>
      <c r="T75" s="325">
        <v>0</v>
      </c>
      <c r="U75" s="325">
        <v>0</v>
      </c>
      <c r="V75" s="246">
        <v>9.2057896104698074</v>
      </c>
      <c r="W75" s="247">
        <v>10.836657361314662</v>
      </c>
      <c r="X75" s="325">
        <v>0.83278181746000002</v>
      </c>
      <c r="Y75" s="325">
        <v>0</v>
      </c>
      <c r="Z75" s="325">
        <v>3.9014314627237656</v>
      </c>
      <c r="AA75" s="325">
        <v>0</v>
      </c>
      <c r="AB75" s="325"/>
      <c r="AC75" s="246">
        <v>15.570870641498429</v>
      </c>
    </row>
    <row r="76" spans="1:29" s="329" customFormat="1" ht="12" customHeight="1" x14ac:dyDescent="0.2">
      <c r="A76" s="330"/>
      <c r="B76" s="331" t="s">
        <v>79</v>
      </c>
      <c r="C76" s="325">
        <v>0</v>
      </c>
      <c r="D76" s="325">
        <v>0</v>
      </c>
      <c r="E76" s="325">
        <v>0.111253858</v>
      </c>
      <c r="F76" s="246">
        <v>0.111253858</v>
      </c>
      <c r="G76" s="325">
        <v>0</v>
      </c>
      <c r="H76" s="325">
        <v>0</v>
      </c>
      <c r="I76" s="325">
        <v>6.4378480928481863E-2</v>
      </c>
      <c r="J76" s="325">
        <v>0</v>
      </c>
      <c r="K76" s="325">
        <v>0</v>
      </c>
      <c r="L76" s="325">
        <v>0.79395586589669576</v>
      </c>
      <c r="M76" s="325">
        <v>0</v>
      </c>
      <c r="N76" s="325">
        <v>1.5893743097303941E-2</v>
      </c>
      <c r="O76" s="325">
        <v>0</v>
      </c>
      <c r="P76" s="325">
        <v>0</v>
      </c>
      <c r="Q76" s="325">
        <v>0</v>
      </c>
      <c r="R76" s="246">
        <v>0.87422808992248158</v>
      </c>
      <c r="S76" s="325">
        <v>7.3171452754996587</v>
      </c>
      <c r="T76" s="325">
        <v>0</v>
      </c>
      <c r="U76" s="325">
        <v>0</v>
      </c>
      <c r="V76" s="246">
        <v>7.3171452754996587</v>
      </c>
      <c r="W76" s="247">
        <v>8.3026272234221405</v>
      </c>
      <c r="X76" s="325">
        <v>0</v>
      </c>
      <c r="Y76" s="325">
        <v>6.4616340319999993E-2</v>
      </c>
      <c r="Z76" s="325">
        <v>7.469395179860582</v>
      </c>
      <c r="AA76" s="325">
        <v>0</v>
      </c>
      <c r="AB76" s="325"/>
      <c r="AC76" s="246">
        <v>15.836638743602723</v>
      </c>
    </row>
    <row r="77" spans="1:29" s="329" customFormat="1" ht="12" customHeight="1" x14ac:dyDescent="0.2">
      <c r="A77" s="332"/>
      <c r="B77" s="331" t="s">
        <v>80</v>
      </c>
      <c r="C77" s="325">
        <v>0</v>
      </c>
      <c r="D77" s="325">
        <v>0</v>
      </c>
      <c r="E77" s="325">
        <v>0</v>
      </c>
      <c r="F77" s="246">
        <v>0</v>
      </c>
      <c r="G77" s="325">
        <v>0</v>
      </c>
      <c r="H77" s="325">
        <v>0</v>
      </c>
      <c r="I77" s="325">
        <v>8.4682637919916877E-3</v>
      </c>
      <c r="J77" s="325">
        <v>0</v>
      </c>
      <c r="K77" s="325">
        <v>0</v>
      </c>
      <c r="L77" s="325">
        <v>6.9853636893812937E-2</v>
      </c>
      <c r="M77" s="325">
        <v>0</v>
      </c>
      <c r="N77" s="325">
        <v>7.4738722057944282E-2</v>
      </c>
      <c r="O77" s="325">
        <v>0</v>
      </c>
      <c r="P77" s="325">
        <v>0</v>
      </c>
      <c r="Q77" s="325">
        <v>0</v>
      </c>
      <c r="R77" s="246">
        <v>0.1530606227437489</v>
      </c>
      <c r="S77" s="325">
        <v>3.3641908457741683</v>
      </c>
      <c r="T77" s="325">
        <v>0</v>
      </c>
      <c r="U77" s="325">
        <v>0</v>
      </c>
      <c r="V77" s="246">
        <v>3.3641908457741683</v>
      </c>
      <c r="W77" s="247">
        <v>3.5172514685179173</v>
      </c>
      <c r="X77" s="325">
        <v>1.0699999999999999E-2</v>
      </c>
      <c r="Y77" s="325">
        <v>3.0108900000000001E-2</v>
      </c>
      <c r="Z77" s="325">
        <v>3.5028253948890296</v>
      </c>
      <c r="AA77" s="325">
        <v>0</v>
      </c>
      <c r="AB77" s="325"/>
      <c r="AC77" s="246">
        <v>7.0608857634069473</v>
      </c>
    </row>
    <row r="78" spans="1:29" s="329" customFormat="1" ht="12" customHeight="1" x14ac:dyDescent="0.2">
      <c r="A78" s="330"/>
      <c r="B78" s="331" t="s">
        <v>81</v>
      </c>
      <c r="C78" s="325">
        <v>0</v>
      </c>
      <c r="D78" s="325">
        <v>0</v>
      </c>
      <c r="E78" s="325">
        <v>0</v>
      </c>
      <c r="F78" s="246">
        <v>0</v>
      </c>
      <c r="G78" s="325">
        <v>0</v>
      </c>
      <c r="H78" s="325">
        <v>0</v>
      </c>
      <c r="I78" s="325">
        <v>2.2731231786102084</v>
      </c>
      <c r="J78" s="325">
        <v>0.18076869619754402</v>
      </c>
      <c r="K78" s="325">
        <v>0</v>
      </c>
      <c r="L78" s="325">
        <v>6.332719017045263</v>
      </c>
      <c r="M78" s="325">
        <v>0</v>
      </c>
      <c r="N78" s="325">
        <v>0.21555632627045798</v>
      </c>
      <c r="O78" s="325">
        <v>0</v>
      </c>
      <c r="P78" s="325">
        <v>0</v>
      </c>
      <c r="Q78" s="325">
        <v>0</v>
      </c>
      <c r="R78" s="246">
        <v>9.0021672181234731</v>
      </c>
      <c r="S78" s="325">
        <v>10.294829125372825</v>
      </c>
      <c r="T78" s="325">
        <v>0</v>
      </c>
      <c r="U78" s="325">
        <v>0</v>
      </c>
      <c r="V78" s="246">
        <v>10.294829125372825</v>
      </c>
      <c r="W78" s="247">
        <v>19.296996343496296</v>
      </c>
      <c r="X78" s="325">
        <v>0.47055000000000002</v>
      </c>
      <c r="Y78" s="325">
        <v>2.6613088479</v>
      </c>
      <c r="Z78" s="325">
        <v>10.743307859170534</v>
      </c>
      <c r="AA78" s="325">
        <v>0</v>
      </c>
      <c r="AB78" s="325"/>
      <c r="AC78" s="246">
        <v>33.17216305056683</v>
      </c>
    </row>
    <row r="79" spans="1:29" s="329" customFormat="1" ht="12" customHeight="1" x14ac:dyDescent="0.2">
      <c r="A79" s="349"/>
      <c r="B79" s="334" t="s">
        <v>82</v>
      </c>
      <c r="C79" s="231">
        <v>0</v>
      </c>
      <c r="D79" s="231">
        <v>2.058799732828656</v>
      </c>
      <c r="E79" s="231">
        <v>0</v>
      </c>
      <c r="F79" s="232">
        <v>2.058799732828656</v>
      </c>
      <c r="G79" s="320">
        <v>0</v>
      </c>
      <c r="H79" s="248">
        <v>0</v>
      </c>
      <c r="I79" s="248">
        <v>0</v>
      </c>
      <c r="J79" s="248">
        <v>0</v>
      </c>
      <c r="K79" s="248">
        <v>0</v>
      </c>
      <c r="L79" s="248">
        <v>4.1536340399999999E-4</v>
      </c>
      <c r="M79" s="248">
        <v>0</v>
      </c>
      <c r="N79" s="248">
        <v>0</v>
      </c>
      <c r="O79" s="248">
        <v>0</v>
      </c>
      <c r="P79" s="248">
        <v>0</v>
      </c>
      <c r="Q79" s="233">
        <v>0</v>
      </c>
      <c r="R79" s="232">
        <v>4.1536340399999999E-4</v>
      </c>
      <c r="S79" s="248">
        <v>17.056484520736209</v>
      </c>
      <c r="T79" s="248">
        <v>0</v>
      </c>
      <c r="U79" s="248">
        <v>0</v>
      </c>
      <c r="V79" s="232">
        <v>17.056484520736209</v>
      </c>
      <c r="W79" s="232">
        <v>19.115699616968865</v>
      </c>
      <c r="X79" s="248">
        <v>1.815841063500987</v>
      </c>
      <c r="Y79" s="248">
        <v>6.1909100843698388</v>
      </c>
      <c r="Z79" s="248"/>
      <c r="AA79" s="248">
        <v>9.3043446827</v>
      </c>
      <c r="AB79" s="248">
        <v>0</v>
      </c>
      <c r="AC79" s="232">
        <v>36.426795447539689</v>
      </c>
    </row>
    <row r="80" spans="1:29" s="329" customFormat="1" ht="12" customHeight="1" x14ac:dyDescent="0.2">
      <c r="A80" s="330"/>
      <c r="B80" s="331" t="s">
        <v>73</v>
      </c>
      <c r="C80" s="325"/>
      <c r="D80" s="325">
        <v>0</v>
      </c>
      <c r="E80" s="325"/>
      <c r="F80" s="246">
        <v>0</v>
      </c>
      <c r="G80" s="325">
        <v>0</v>
      </c>
      <c r="H80" s="325">
        <v>0</v>
      </c>
      <c r="I80" s="325">
        <v>0</v>
      </c>
      <c r="J80" s="325">
        <v>0</v>
      </c>
      <c r="K80" s="325">
        <v>0</v>
      </c>
      <c r="L80" s="325">
        <v>0</v>
      </c>
      <c r="M80" s="325">
        <v>0</v>
      </c>
      <c r="N80" s="325">
        <v>0</v>
      </c>
      <c r="O80" s="325">
        <v>0</v>
      </c>
      <c r="P80" s="325">
        <v>0</v>
      </c>
      <c r="Q80" s="325">
        <v>0</v>
      </c>
      <c r="R80" s="246">
        <v>0</v>
      </c>
      <c r="S80" s="325">
        <v>0</v>
      </c>
      <c r="T80" s="325"/>
      <c r="U80" s="325"/>
      <c r="V80" s="246">
        <v>0</v>
      </c>
      <c r="W80" s="247">
        <v>0</v>
      </c>
      <c r="X80" s="325">
        <v>0</v>
      </c>
      <c r="Y80" s="325">
        <v>0</v>
      </c>
      <c r="Z80" s="325"/>
      <c r="AA80" s="325">
        <v>0</v>
      </c>
      <c r="AB80" s="325"/>
      <c r="AC80" s="246">
        <v>0</v>
      </c>
    </row>
    <row r="81" spans="1:29" s="329" customFormat="1" ht="12" customHeight="1" x14ac:dyDescent="0.2">
      <c r="A81" s="330"/>
      <c r="B81" s="331" t="s">
        <v>74</v>
      </c>
      <c r="C81" s="325"/>
      <c r="D81" s="325">
        <v>0</v>
      </c>
      <c r="E81" s="325"/>
      <c r="F81" s="246">
        <v>0</v>
      </c>
      <c r="G81" s="325">
        <v>0</v>
      </c>
      <c r="H81" s="325">
        <v>0</v>
      </c>
      <c r="I81" s="325">
        <v>0</v>
      </c>
      <c r="J81" s="325">
        <v>0</v>
      </c>
      <c r="K81" s="325">
        <v>0</v>
      </c>
      <c r="L81" s="325">
        <v>0</v>
      </c>
      <c r="M81" s="325">
        <v>0</v>
      </c>
      <c r="N81" s="325">
        <v>0</v>
      </c>
      <c r="O81" s="325">
        <v>0</v>
      </c>
      <c r="P81" s="325">
        <v>0</v>
      </c>
      <c r="Q81" s="325">
        <v>0</v>
      </c>
      <c r="R81" s="246">
        <v>0</v>
      </c>
      <c r="S81" s="325">
        <v>0.95121275000000005</v>
      </c>
      <c r="T81" s="325"/>
      <c r="U81" s="325"/>
      <c r="V81" s="246">
        <v>0.95121275000000005</v>
      </c>
      <c r="W81" s="247">
        <v>0.95121275000000005</v>
      </c>
      <c r="X81" s="325">
        <v>0</v>
      </c>
      <c r="Y81" s="325">
        <v>0</v>
      </c>
      <c r="Z81" s="325"/>
      <c r="AA81" s="325">
        <v>1.2721933000000001</v>
      </c>
      <c r="AB81" s="325"/>
      <c r="AC81" s="246">
        <v>2.2234060500000004</v>
      </c>
    </row>
    <row r="82" spans="1:29" s="329" customFormat="1" ht="12" customHeight="1" x14ac:dyDescent="0.2">
      <c r="A82" s="330"/>
      <c r="B82" s="331" t="s">
        <v>75</v>
      </c>
      <c r="C82" s="325"/>
      <c r="D82" s="325">
        <v>0</v>
      </c>
      <c r="E82" s="325"/>
      <c r="F82" s="246">
        <v>0</v>
      </c>
      <c r="G82" s="325">
        <v>0</v>
      </c>
      <c r="H82" s="325">
        <v>0</v>
      </c>
      <c r="I82" s="325">
        <v>0</v>
      </c>
      <c r="J82" s="325">
        <v>0</v>
      </c>
      <c r="K82" s="325">
        <v>0</v>
      </c>
      <c r="L82" s="325">
        <v>1.59125904E-4</v>
      </c>
      <c r="M82" s="325">
        <v>0</v>
      </c>
      <c r="N82" s="325">
        <v>0</v>
      </c>
      <c r="O82" s="325">
        <v>0</v>
      </c>
      <c r="P82" s="325">
        <v>0</v>
      </c>
      <c r="Q82" s="325">
        <v>0</v>
      </c>
      <c r="R82" s="246">
        <v>1.59125904E-4</v>
      </c>
      <c r="S82" s="325">
        <v>9.0963868513716157</v>
      </c>
      <c r="T82" s="325"/>
      <c r="U82" s="325"/>
      <c r="V82" s="246">
        <v>9.0963868513716157</v>
      </c>
      <c r="W82" s="247">
        <v>9.0965459772756159</v>
      </c>
      <c r="X82" s="325">
        <v>0.72145500000000007</v>
      </c>
      <c r="Y82" s="325">
        <v>1.155164976E-3</v>
      </c>
      <c r="Z82" s="325"/>
      <c r="AA82" s="325">
        <v>8.0321513827000004</v>
      </c>
      <c r="AB82" s="325"/>
      <c r="AC82" s="246">
        <v>17.851307524951615</v>
      </c>
    </row>
    <row r="83" spans="1:29" s="329" customFormat="1" ht="12" customHeight="1" x14ac:dyDescent="0.2">
      <c r="A83" s="330"/>
      <c r="B83" s="341" t="s">
        <v>83</v>
      </c>
      <c r="C83" s="325"/>
      <c r="D83" s="325">
        <v>0.98223300000000002</v>
      </c>
      <c r="E83" s="325"/>
      <c r="F83" s="246">
        <v>0.98223300000000002</v>
      </c>
      <c r="G83" s="325">
        <v>0</v>
      </c>
      <c r="H83" s="325">
        <v>0</v>
      </c>
      <c r="I83" s="325">
        <v>0</v>
      </c>
      <c r="J83" s="325">
        <v>0</v>
      </c>
      <c r="K83" s="325">
        <v>0</v>
      </c>
      <c r="L83" s="325">
        <v>0</v>
      </c>
      <c r="M83" s="325">
        <v>0</v>
      </c>
      <c r="N83" s="325">
        <v>0</v>
      </c>
      <c r="O83" s="325">
        <v>0</v>
      </c>
      <c r="P83" s="325">
        <v>0</v>
      </c>
      <c r="Q83" s="325">
        <v>0</v>
      </c>
      <c r="R83" s="246">
        <v>0</v>
      </c>
      <c r="S83" s="325">
        <v>5.0855461933888009</v>
      </c>
      <c r="T83" s="325"/>
      <c r="U83" s="325"/>
      <c r="V83" s="246">
        <v>5.0855461933888009</v>
      </c>
      <c r="W83" s="247">
        <v>6.0677791933888008</v>
      </c>
      <c r="X83" s="325">
        <v>0</v>
      </c>
      <c r="Y83" s="325">
        <v>0.32034453268539398</v>
      </c>
      <c r="Z83" s="325"/>
      <c r="AA83" s="325">
        <v>0</v>
      </c>
      <c r="AB83" s="325"/>
      <c r="AC83" s="246">
        <v>6.3881237260741948</v>
      </c>
    </row>
    <row r="84" spans="1:29" s="329" customFormat="1" ht="12" customHeight="1" x14ac:dyDescent="0.2">
      <c r="A84" s="330"/>
      <c r="B84" s="331" t="s">
        <v>77</v>
      </c>
      <c r="C84" s="325"/>
      <c r="D84" s="325">
        <v>1.0765667328286559</v>
      </c>
      <c r="E84" s="325"/>
      <c r="F84" s="246">
        <v>1.0765667328286559</v>
      </c>
      <c r="G84" s="325">
        <v>0</v>
      </c>
      <c r="H84" s="325">
        <v>0</v>
      </c>
      <c r="I84" s="325">
        <v>0</v>
      </c>
      <c r="J84" s="325">
        <v>0</v>
      </c>
      <c r="K84" s="325">
        <v>0</v>
      </c>
      <c r="L84" s="325">
        <v>0</v>
      </c>
      <c r="M84" s="325">
        <v>0</v>
      </c>
      <c r="N84" s="325">
        <v>0</v>
      </c>
      <c r="O84" s="325">
        <v>0</v>
      </c>
      <c r="P84" s="325">
        <v>0</v>
      </c>
      <c r="Q84" s="325">
        <v>0</v>
      </c>
      <c r="R84" s="246">
        <v>0</v>
      </c>
      <c r="S84" s="325">
        <v>1.5070115581352002</v>
      </c>
      <c r="T84" s="325"/>
      <c r="U84" s="325"/>
      <c r="V84" s="246">
        <v>1.5070115581352002</v>
      </c>
      <c r="W84" s="247">
        <v>2.5835782909638558</v>
      </c>
      <c r="X84" s="325">
        <v>1.094386063500987</v>
      </c>
      <c r="Y84" s="325">
        <v>5.8689792608298514</v>
      </c>
      <c r="Z84" s="325"/>
      <c r="AA84" s="325">
        <v>0</v>
      </c>
      <c r="AB84" s="325"/>
      <c r="AC84" s="246">
        <v>9.546943615294694</v>
      </c>
    </row>
    <row r="85" spans="1:29" s="329" customFormat="1" ht="12" customHeight="1" x14ac:dyDescent="0.2">
      <c r="A85" s="330"/>
      <c r="B85" s="331" t="s">
        <v>78</v>
      </c>
      <c r="C85" s="325"/>
      <c r="D85" s="325">
        <v>0</v>
      </c>
      <c r="E85" s="325"/>
      <c r="F85" s="246">
        <v>0</v>
      </c>
      <c r="G85" s="325">
        <v>0</v>
      </c>
      <c r="H85" s="325">
        <v>0</v>
      </c>
      <c r="I85" s="325">
        <v>0</v>
      </c>
      <c r="J85" s="325">
        <v>0</v>
      </c>
      <c r="K85" s="325">
        <v>0</v>
      </c>
      <c r="L85" s="325">
        <v>0</v>
      </c>
      <c r="M85" s="325">
        <v>0</v>
      </c>
      <c r="N85" s="325">
        <v>0</v>
      </c>
      <c r="O85" s="325">
        <v>0</v>
      </c>
      <c r="P85" s="325">
        <v>0</v>
      </c>
      <c r="Q85" s="325">
        <v>0</v>
      </c>
      <c r="R85" s="246">
        <v>0</v>
      </c>
      <c r="S85" s="325">
        <v>7.0574038989599991E-2</v>
      </c>
      <c r="T85" s="325"/>
      <c r="U85" s="325"/>
      <c r="V85" s="246">
        <v>7.0574038989599991E-2</v>
      </c>
      <c r="W85" s="247">
        <v>7.0574038989599991E-2</v>
      </c>
      <c r="X85" s="325">
        <v>0</v>
      </c>
      <c r="Y85" s="325">
        <v>0</v>
      </c>
      <c r="Z85" s="325"/>
      <c r="AA85" s="325">
        <v>0</v>
      </c>
      <c r="AB85" s="325"/>
      <c r="AC85" s="246">
        <v>7.0574038989599991E-2</v>
      </c>
    </row>
    <row r="86" spans="1:29" s="329" customFormat="1" ht="12" customHeight="1" x14ac:dyDescent="0.2">
      <c r="A86" s="330"/>
      <c r="B86" s="331" t="s">
        <v>79</v>
      </c>
      <c r="C86" s="325"/>
      <c r="D86" s="325">
        <v>0</v>
      </c>
      <c r="E86" s="325"/>
      <c r="F86" s="246">
        <v>0</v>
      </c>
      <c r="G86" s="325">
        <v>0</v>
      </c>
      <c r="H86" s="325">
        <v>0</v>
      </c>
      <c r="I86" s="325">
        <v>0</v>
      </c>
      <c r="J86" s="325">
        <v>0</v>
      </c>
      <c r="K86" s="325">
        <v>0</v>
      </c>
      <c r="L86" s="325">
        <v>0</v>
      </c>
      <c r="M86" s="325">
        <v>0</v>
      </c>
      <c r="N86" s="325">
        <v>0</v>
      </c>
      <c r="O86" s="325">
        <v>0</v>
      </c>
      <c r="P86" s="325">
        <v>0</v>
      </c>
      <c r="Q86" s="325">
        <v>0</v>
      </c>
      <c r="R86" s="246">
        <v>0</v>
      </c>
      <c r="S86" s="325">
        <v>6.6978193942100001E-2</v>
      </c>
      <c r="T86" s="325"/>
      <c r="U86" s="325"/>
      <c r="V86" s="246">
        <v>6.6978193942100001E-2</v>
      </c>
      <c r="W86" s="247">
        <v>6.6978193942100001E-2</v>
      </c>
      <c r="X86" s="325">
        <v>0</v>
      </c>
      <c r="Y86" s="325">
        <v>4.3112587859400005E-4</v>
      </c>
      <c r="Z86" s="325"/>
      <c r="AA86" s="325">
        <v>0</v>
      </c>
      <c r="AB86" s="325"/>
      <c r="AC86" s="246">
        <v>6.7409319820693994E-2</v>
      </c>
    </row>
    <row r="87" spans="1:29" s="329" customFormat="1" ht="12" customHeight="1" x14ac:dyDescent="0.2">
      <c r="A87" s="330"/>
      <c r="B87" s="331" t="s">
        <v>80</v>
      </c>
      <c r="C87" s="325"/>
      <c r="D87" s="325">
        <v>0</v>
      </c>
      <c r="E87" s="325"/>
      <c r="F87" s="246">
        <v>0</v>
      </c>
      <c r="G87" s="325">
        <v>0</v>
      </c>
      <c r="H87" s="325">
        <v>0</v>
      </c>
      <c r="I87" s="325">
        <v>0</v>
      </c>
      <c r="J87" s="325">
        <v>0</v>
      </c>
      <c r="K87" s="325">
        <v>0</v>
      </c>
      <c r="L87" s="325">
        <v>2.5623749999999999E-4</v>
      </c>
      <c r="M87" s="325">
        <v>0</v>
      </c>
      <c r="N87" s="325">
        <v>0</v>
      </c>
      <c r="O87" s="325">
        <v>0</v>
      </c>
      <c r="P87" s="325">
        <v>0</v>
      </c>
      <c r="Q87" s="325">
        <v>0</v>
      </c>
      <c r="R87" s="246">
        <v>2.5623749999999999E-4</v>
      </c>
      <c r="S87" s="325">
        <v>9.6496855785570004E-2</v>
      </c>
      <c r="T87" s="325"/>
      <c r="U87" s="325"/>
      <c r="V87" s="246">
        <v>9.6496855785570004E-2</v>
      </c>
      <c r="W87" s="247">
        <v>9.675309328557001E-2</v>
      </c>
      <c r="X87" s="325">
        <v>0</v>
      </c>
      <c r="Y87" s="325">
        <v>0</v>
      </c>
      <c r="Z87" s="325"/>
      <c r="AA87" s="325">
        <v>0</v>
      </c>
      <c r="AB87" s="325"/>
      <c r="AC87" s="246">
        <v>9.675309328557001E-2</v>
      </c>
    </row>
    <row r="88" spans="1:29" s="329" customFormat="1" ht="12" customHeight="1" x14ac:dyDescent="0.2">
      <c r="A88" s="330"/>
      <c r="B88" s="331" t="s">
        <v>84</v>
      </c>
      <c r="C88" s="325"/>
      <c r="D88" s="325">
        <v>0</v>
      </c>
      <c r="E88" s="325"/>
      <c r="F88" s="246">
        <v>0</v>
      </c>
      <c r="G88" s="325">
        <v>0</v>
      </c>
      <c r="H88" s="325">
        <v>0</v>
      </c>
      <c r="I88" s="325">
        <v>0</v>
      </c>
      <c r="J88" s="325">
        <v>0</v>
      </c>
      <c r="K88" s="325">
        <v>0</v>
      </c>
      <c r="L88" s="325">
        <v>0</v>
      </c>
      <c r="M88" s="325">
        <v>0</v>
      </c>
      <c r="N88" s="325">
        <v>0</v>
      </c>
      <c r="O88" s="325">
        <v>0</v>
      </c>
      <c r="P88" s="325">
        <v>0</v>
      </c>
      <c r="Q88" s="325">
        <v>0</v>
      </c>
      <c r="R88" s="246">
        <v>0</v>
      </c>
      <c r="S88" s="325">
        <v>0.18227807912332</v>
      </c>
      <c r="T88" s="325"/>
      <c r="U88" s="325"/>
      <c r="V88" s="246">
        <v>0.18227807912332</v>
      </c>
      <c r="W88" s="247">
        <v>0.18227807912332</v>
      </c>
      <c r="X88" s="325">
        <v>0</v>
      </c>
      <c r="Y88" s="325">
        <v>0</v>
      </c>
      <c r="Z88" s="325"/>
      <c r="AA88" s="325">
        <v>0</v>
      </c>
      <c r="AB88" s="325"/>
      <c r="AC88" s="246">
        <v>0.18227807912332</v>
      </c>
    </row>
    <row r="89" spans="1:29" s="329" customFormat="1" ht="12" customHeight="1" x14ac:dyDescent="0.2">
      <c r="A89" s="335" t="s">
        <v>111</v>
      </c>
      <c r="B89" s="334"/>
      <c r="C89" s="248">
        <v>0</v>
      </c>
      <c r="D89" s="248">
        <v>2.1694453232533633</v>
      </c>
      <c r="E89" s="248">
        <v>0</v>
      </c>
      <c r="F89" s="232">
        <v>2.1694453232533633</v>
      </c>
      <c r="G89" s="248">
        <v>0</v>
      </c>
      <c r="H89" s="248">
        <v>0</v>
      </c>
      <c r="I89" s="248">
        <v>3.0000788661483049</v>
      </c>
      <c r="J89" s="248">
        <v>0.73826111552560325</v>
      </c>
      <c r="K89" s="248">
        <v>0</v>
      </c>
      <c r="L89" s="248">
        <v>79.440140184818347</v>
      </c>
      <c r="M89" s="248">
        <v>0</v>
      </c>
      <c r="N89" s="248">
        <v>0.25983967048734685</v>
      </c>
      <c r="O89" s="248">
        <v>0</v>
      </c>
      <c r="P89" s="248">
        <v>0</v>
      </c>
      <c r="Q89" s="248">
        <v>0</v>
      </c>
      <c r="R89" s="232">
        <v>83.438319836979602</v>
      </c>
      <c r="S89" s="248">
        <v>131.91108592157494</v>
      </c>
      <c r="T89" s="248">
        <v>0</v>
      </c>
      <c r="U89" s="248">
        <v>0</v>
      </c>
      <c r="V89" s="232">
        <v>131.91108592157494</v>
      </c>
      <c r="W89" s="232">
        <v>217.5188510818079</v>
      </c>
      <c r="X89" s="248">
        <v>1.5626139999999999</v>
      </c>
      <c r="Y89" s="248">
        <v>17.969670168597133</v>
      </c>
      <c r="Z89" s="248">
        <v>80.844558878998868</v>
      </c>
      <c r="AA89" s="248">
        <v>2.3585876748520205</v>
      </c>
      <c r="AB89" s="248">
        <v>0</v>
      </c>
      <c r="AC89" s="232">
        <v>320.25428180425587</v>
      </c>
    </row>
    <row r="90" spans="1:29" s="329" customFormat="1" ht="12" customHeight="1" x14ac:dyDescent="0.2">
      <c r="A90" s="332"/>
      <c r="B90" s="225" t="s">
        <v>86</v>
      </c>
      <c r="C90" s="325">
        <v>0</v>
      </c>
      <c r="D90" s="325">
        <v>1.8018969387317698</v>
      </c>
      <c r="E90" s="325">
        <v>0</v>
      </c>
      <c r="F90" s="246">
        <v>1.8018969387317698</v>
      </c>
      <c r="G90" s="325"/>
      <c r="H90" s="325">
        <v>0</v>
      </c>
      <c r="I90" s="325">
        <v>2.942705390697081</v>
      </c>
      <c r="J90" s="325">
        <v>0.64127240066112734</v>
      </c>
      <c r="K90" s="325">
        <v>0</v>
      </c>
      <c r="L90" s="325">
        <v>70.210564920029441</v>
      </c>
      <c r="M90" s="325">
        <v>0</v>
      </c>
      <c r="N90" s="325">
        <v>9.0742509468000013E-2</v>
      </c>
      <c r="O90" s="325">
        <v>0</v>
      </c>
      <c r="P90" s="325">
        <v>0</v>
      </c>
      <c r="Q90" s="325">
        <v>0</v>
      </c>
      <c r="R90" s="246">
        <v>73.88528522085565</v>
      </c>
      <c r="S90" s="325">
        <v>118.30844373030604</v>
      </c>
      <c r="T90" s="325">
        <v>0</v>
      </c>
      <c r="U90" s="325">
        <v>0</v>
      </c>
      <c r="V90" s="246">
        <v>118.30844373030604</v>
      </c>
      <c r="W90" s="247">
        <v>193.99562588989346</v>
      </c>
      <c r="X90" s="325">
        <v>1.5626139999999999</v>
      </c>
      <c r="Y90" s="325">
        <v>14.624684309075445</v>
      </c>
      <c r="Z90" s="325">
        <v>82.506840595339099</v>
      </c>
      <c r="AA90" s="325"/>
      <c r="AB90" s="325">
        <v>0</v>
      </c>
      <c r="AC90" s="246">
        <v>292.68976479430796</v>
      </c>
    </row>
    <row r="91" spans="1:29" s="351" customFormat="1" ht="12" customHeight="1" x14ac:dyDescent="0.2">
      <c r="A91" s="350"/>
      <c r="B91" s="60" t="s">
        <v>126</v>
      </c>
      <c r="C91" s="325"/>
      <c r="D91" s="325"/>
      <c r="E91" s="325"/>
      <c r="F91" s="246">
        <v>0</v>
      </c>
      <c r="G91" s="325"/>
      <c r="H91" s="325"/>
      <c r="I91" s="325">
        <v>0.71874539069708088</v>
      </c>
      <c r="J91" s="325">
        <v>2.5778498236339342E-3</v>
      </c>
      <c r="K91" s="325"/>
      <c r="L91" s="325">
        <v>6.7638607319126312</v>
      </c>
      <c r="M91" s="325"/>
      <c r="N91" s="325">
        <v>9.0742509468000013E-2</v>
      </c>
      <c r="O91" s="325"/>
      <c r="P91" s="325"/>
      <c r="Q91" s="325"/>
      <c r="R91" s="246">
        <v>7.5759264819013454</v>
      </c>
      <c r="S91" s="325">
        <v>41.048480026592465</v>
      </c>
      <c r="T91" s="325"/>
      <c r="U91" s="325"/>
      <c r="V91" s="246">
        <v>41.048480026592465</v>
      </c>
      <c r="W91" s="247">
        <v>48.624406508493813</v>
      </c>
      <c r="X91" s="163">
        <v>1.5626139999999999</v>
      </c>
      <c r="Y91" s="163">
        <v>3.6445493694070867</v>
      </c>
      <c r="Z91" s="325">
        <v>42.72246720237186</v>
      </c>
      <c r="AA91" s="325"/>
      <c r="AB91" s="325"/>
      <c r="AC91" s="246">
        <v>96.554037080272764</v>
      </c>
    </row>
    <row r="92" spans="1:29" s="357" customFormat="1" ht="12" customHeight="1" x14ac:dyDescent="0.2">
      <c r="A92" s="352"/>
      <c r="B92" s="63" t="s">
        <v>120</v>
      </c>
      <c r="C92" s="353">
        <f>'[3]opdeling tertiair'!D237</f>
        <v>0</v>
      </c>
      <c r="D92" s="353">
        <f>'[3]opdeling tertiair'!E237</f>
        <v>0</v>
      </c>
      <c r="E92" s="353">
        <f>'[3]opdeling tertiair'!F237</f>
        <v>0</v>
      </c>
      <c r="F92" s="354">
        <f>'[3]opdeling tertiair'!G237</f>
        <v>0</v>
      </c>
      <c r="G92" s="353">
        <f>'[3]opdeling tertiair'!H237</f>
        <v>0</v>
      </c>
      <c r="H92" s="353">
        <f>'[3]opdeling tertiair'!I237</f>
        <v>0</v>
      </c>
      <c r="I92" s="353">
        <f>'[3]opdeling tertiair'!J237</f>
        <v>6.39480812114194E-2</v>
      </c>
      <c r="J92" s="353">
        <f>'[3]opdeling tertiair'!K237</f>
        <v>0</v>
      </c>
      <c r="K92" s="353">
        <f>'[3]opdeling tertiair'!L237</f>
        <v>0</v>
      </c>
      <c r="L92" s="353">
        <f>'[3]opdeling tertiair'!M237</f>
        <v>0.69645426127416998</v>
      </c>
      <c r="M92" s="353">
        <f>'[3]opdeling tertiair'!N237</f>
        <v>0</v>
      </c>
      <c r="N92" s="353">
        <f>'[3]opdeling tertiair'!O237</f>
        <v>0</v>
      </c>
      <c r="O92" s="353">
        <f>'[3]opdeling tertiair'!P237</f>
        <v>0</v>
      </c>
      <c r="P92" s="353">
        <f>'[3]opdeling tertiair'!Q237</f>
        <v>0</v>
      </c>
      <c r="Q92" s="353">
        <f>'[3]opdeling tertiair'!R237</f>
        <v>0</v>
      </c>
      <c r="R92" s="354">
        <f>'[3]opdeling tertiair'!S237</f>
        <v>0.76040234248558936</v>
      </c>
      <c r="S92" s="353">
        <f>'[3]opdeling tertiair'!T237</f>
        <v>5.2102386353952008</v>
      </c>
      <c r="T92" s="353">
        <f>'[3]opdeling tertiair'!U237</f>
        <v>0</v>
      </c>
      <c r="U92" s="353">
        <f>'[3]opdeling tertiair'!V237</f>
        <v>0</v>
      </c>
      <c r="V92" s="354">
        <f>'[3]opdeling tertiair'!W237</f>
        <v>5.2102386353952008</v>
      </c>
      <c r="W92" s="355">
        <f>'[3]opdeling tertiair'!X237</f>
        <v>5.9706409778807901</v>
      </c>
      <c r="X92" s="356">
        <f>'[3]opdeling tertiair'!Y237</f>
        <v>0</v>
      </c>
      <c r="Y92" s="356">
        <f>'[3]opdeling tertiair'!Z237</f>
        <v>1.1544162330910002E-3</v>
      </c>
      <c r="Z92" s="353">
        <f>'[3]opdeling tertiair'!AA237</f>
        <v>4.4799639952729358</v>
      </c>
      <c r="AA92" s="353">
        <f>'[3]opdeling tertiair'!AB237</f>
        <v>0</v>
      </c>
      <c r="AB92" s="353">
        <f>'[3]opdeling tertiair'!AC237</f>
        <v>0</v>
      </c>
      <c r="AC92" s="354">
        <f>'[3]opdeling tertiair'!AD237</f>
        <v>10.451759389386817</v>
      </c>
    </row>
    <row r="93" spans="1:29" s="357" customFormat="1" ht="12" customHeight="1" x14ac:dyDescent="0.2">
      <c r="A93" s="352"/>
      <c r="B93" s="63" t="s">
        <v>121</v>
      </c>
      <c r="C93" s="353">
        <f>'[3]opdeling tertiair'!D238</f>
        <v>0</v>
      </c>
      <c r="D93" s="353">
        <f>'[3]opdeling tertiair'!E238</f>
        <v>0</v>
      </c>
      <c r="E93" s="353">
        <f>'[3]opdeling tertiair'!F238</f>
        <v>0</v>
      </c>
      <c r="F93" s="354">
        <f>'[3]opdeling tertiair'!G238</f>
        <v>0</v>
      </c>
      <c r="G93" s="353">
        <f>'[3]opdeling tertiair'!H238</f>
        <v>0</v>
      </c>
      <c r="H93" s="353">
        <f>'[3]opdeling tertiair'!I238</f>
        <v>0</v>
      </c>
      <c r="I93" s="353">
        <f>'[3]opdeling tertiair'!J238</f>
        <v>1.9642038973490995E-4</v>
      </c>
      <c r="J93" s="353">
        <f>'[3]opdeling tertiair'!K238</f>
        <v>0</v>
      </c>
      <c r="K93" s="353">
        <f>'[3]opdeling tertiair'!L238</f>
        <v>0</v>
      </c>
      <c r="L93" s="353">
        <f>'[3]opdeling tertiair'!M238</f>
        <v>0.40751124155947299</v>
      </c>
      <c r="M93" s="353">
        <f>'[3]opdeling tertiair'!N238</f>
        <v>0</v>
      </c>
      <c r="N93" s="353">
        <f>'[3]opdeling tertiair'!O238</f>
        <v>0</v>
      </c>
      <c r="O93" s="353">
        <f>'[3]opdeling tertiair'!P238</f>
        <v>0</v>
      </c>
      <c r="P93" s="353">
        <f>'[3]opdeling tertiair'!Q238</f>
        <v>0</v>
      </c>
      <c r="Q93" s="353">
        <f>'[3]opdeling tertiair'!R238</f>
        <v>0</v>
      </c>
      <c r="R93" s="354">
        <f>'[3]opdeling tertiair'!S238</f>
        <v>0.40770766194920788</v>
      </c>
      <c r="S93" s="353">
        <f>'[3]opdeling tertiair'!T238</f>
        <v>4.7429737252128019</v>
      </c>
      <c r="T93" s="353">
        <f>'[3]opdeling tertiair'!U238</f>
        <v>0</v>
      </c>
      <c r="U93" s="353">
        <f>'[3]opdeling tertiair'!V238</f>
        <v>0</v>
      </c>
      <c r="V93" s="354">
        <f>'[3]opdeling tertiair'!W238</f>
        <v>4.7429737252128019</v>
      </c>
      <c r="W93" s="355">
        <f>'[3]opdeling tertiair'!X238</f>
        <v>5.1506813871620096</v>
      </c>
      <c r="X93" s="356">
        <f>'[3]opdeling tertiair'!Y238</f>
        <v>0</v>
      </c>
      <c r="Y93" s="356">
        <f>'[3]opdeling tertiair'!Z238</f>
        <v>2.5808792800000001E-2</v>
      </c>
      <c r="Z93" s="353">
        <f>'[3]opdeling tertiair'!AA238</f>
        <v>3.1477888787625004</v>
      </c>
      <c r="AA93" s="353">
        <f>'[3]opdeling tertiair'!AB238</f>
        <v>0</v>
      </c>
      <c r="AB93" s="353">
        <f>'[3]opdeling tertiair'!AC238</f>
        <v>0</v>
      </c>
      <c r="AC93" s="354">
        <f>'[3]opdeling tertiair'!AD238</f>
        <v>8.3242790587245103</v>
      </c>
    </row>
    <row r="94" spans="1:29" s="357" customFormat="1" ht="12" customHeight="1" x14ac:dyDescent="0.2">
      <c r="A94" s="352"/>
      <c r="B94" s="63" t="s">
        <v>122</v>
      </c>
      <c r="C94" s="353">
        <f>'[3]opdeling tertiair'!D239</f>
        <v>0</v>
      </c>
      <c r="D94" s="353">
        <f>'[3]opdeling tertiair'!E239</f>
        <v>0</v>
      </c>
      <c r="E94" s="353">
        <f>'[3]opdeling tertiair'!F239</f>
        <v>0</v>
      </c>
      <c r="F94" s="354">
        <f>'[3]opdeling tertiair'!G239</f>
        <v>0</v>
      </c>
      <c r="G94" s="353">
        <f>'[3]opdeling tertiair'!H239</f>
        <v>0</v>
      </c>
      <c r="H94" s="353">
        <f>'[3]opdeling tertiair'!I239</f>
        <v>0</v>
      </c>
      <c r="I94" s="353">
        <f>'[3]opdeling tertiair'!J239</f>
        <v>1.7168830050397334E-3</v>
      </c>
      <c r="J94" s="353">
        <f>'[3]opdeling tertiair'!K239</f>
        <v>0</v>
      </c>
      <c r="K94" s="353">
        <f>'[3]opdeling tertiair'!L239</f>
        <v>0</v>
      </c>
      <c r="L94" s="353">
        <f>'[3]opdeling tertiair'!M239</f>
        <v>0.50639737841464239</v>
      </c>
      <c r="M94" s="353">
        <f>'[3]opdeling tertiair'!N239</f>
        <v>0</v>
      </c>
      <c r="N94" s="353">
        <f>'[3]opdeling tertiair'!O239</f>
        <v>0</v>
      </c>
      <c r="O94" s="353">
        <f>'[3]opdeling tertiair'!P239</f>
        <v>0</v>
      </c>
      <c r="P94" s="353">
        <f>'[3]opdeling tertiair'!Q239</f>
        <v>0</v>
      </c>
      <c r="Q94" s="353">
        <f>'[3]opdeling tertiair'!R239</f>
        <v>0</v>
      </c>
      <c r="R94" s="354">
        <f>'[3]opdeling tertiair'!S239</f>
        <v>0.50811426141968208</v>
      </c>
      <c r="S94" s="353">
        <f>'[3]opdeling tertiair'!T239</f>
        <v>2.6810349083496003</v>
      </c>
      <c r="T94" s="353">
        <f>'[3]opdeling tertiair'!U239</f>
        <v>0</v>
      </c>
      <c r="U94" s="353">
        <f>'[3]opdeling tertiair'!V239</f>
        <v>0</v>
      </c>
      <c r="V94" s="354">
        <f>'[3]opdeling tertiair'!W239</f>
        <v>2.6810349083496003</v>
      </c>
      <c r="W94" s="355">
        <f>'[3]opdeling tertiair'!X239</f>
        <v>3.1891491697692826</v>
      </c>
      <c r="X94" s="356">
        <f>'[3]opdeling tertiair'!Y239</f>
        <v>0</v>
      </c>
      <c r="Y94" s="356">
        <f>'[3]opdeling tertiair'!Z239</f>
        <v>1.72634592E-3</v>
      </c>
      <c r="Z94" s="353">
        <f>'[3]opdeling tertiair'!AA239</f>
        <v>1.3632823112391368</v>
      </c>
      <c r="AA94" s="353">
        <f>'[3]opdeling tertiair'!AB239</f>
        <v>0</v>
      </c>
      <c r="AB94" s="353">
        <f>'[3]opdeling tertiair'!AC239</f>
        <v>0</v>
      </c>
      <c r="AC94" s="354">
        <f>'[3]opdeling tertiair'!AD239</f>
        <v>4.5541578269284191</v>
      </c>
    </row>
    <row r="95" spans="1:29" s="357" customFormat="1" ht="12" customHeight="1" x14ac:dyDescent="0.2">
      <c r="A95" s="352"/>
      <c r="B95" s="63" t="s">
        <v>123</v>
      </c>
      <c r="C95" s="353">
        <f>'[3]opdeling tertiair'!D240</f>
        <v>0</v>
      </c>
      <c r="D95" s="353">
        <f>'[3]opdeling tertiair'!E240</f>
        <v>0</v>
      </c>
      <c r="E95" s="353">
        <f>'[3]opdeling tertiair'!F240</f>
        <v>0</v>
      </c>
      <c r="F95" s="354">
        <f>'[3]opdeling tertiair'!G240</f>
        <v>0</v>
      </c>
      <c r="G95" s="353">
        <f>'[3]opdeling tertiair'!H240</f>
        <v>0</v>
      </c>
      <c r="H95" s="353">
        <f>'[3]opdeling tertiair'!I240</f>
        <v>0</v>
      </c>
      <c r="I95" s="353">
        <f>'[3]opdeling tertiair'!J240</f>
        <v>0.27609205221081945</v>
      </c>
      <c r="J95" s="353">
        <f>'[3]opdeling tertiair'!K240</f>
        <v>2.5778498236339342E-3</v>
      </c>
      <c r="K95" s="353">
        <f>'[3]opdeling tertiair'!L240</f>
        <v>0</v>
      </c>
      <c r="L95" s="353">
        <f>'[3]opdeling tertiair'!M240</f>
        <v>2.1959445679082186</v>
      </c>
      <c r="M95" s="353">
        <f>'[3]opdeling tertiair'!N240</f>
        <v>0</v>
      </c>
      <c r="N95" s="353">
        <f>'[3]opdeling tertiair'!O240</f>
        <v>0</v>
      </c>
      <c r="O95" s="353">
        <f>'[3]opdeling tertiair'!P240</f>
        <v>0</v>
      </c>
      <c r="P95" s="353">
        <f>'[3]opdeling tertiair'!Q240</f>
        <v>0</v>
      </c>
      <c r="Q95" s="353">
        <f>'[3]opdeling tertiair'!R240</f>
        <v>0</v>
      </c>
      <c r="R95" s="354">
        <f>'[3]opdeling tertiair'!S240</f>
        <v>2.4746144699426722</v>
      </c>
      <c r="S95" s="353">
        <f>'[3]opdeling tertiair'!T240</f>
        <v>15.147815872880891</v>
      </c>
      <c r="T95" s="353">
        <f>'[3]opdeling tertiair'!U240</f>
        <v>0</v>
      </c>
      <c r="U95" s="353">
        <f>'[3]opdeling tertiair'!V240</f>
        <v>0</v>
      </c>
      <c r="V95" s="354">
        <f>'[3]opdeling tertiair'!W240</f>
        <v>15.147815872880891</v>
      </c>
      <c r="W95" s="355">
        <f>'[3]opdeling tertiair'!X240</f>
        <v>17.622430342823563</v>
      </c>
      <c r="X95" s="356">
        <f>'[3]opdeling tertiair'!Y240</f>
        <v>0</v>
      </c>
      <c r="Y95" s="356">
        <f>'[3]opdeling tertiair'!Z240</f>
        <v>0.164040295496649</v>
      </c>
      <c r="Z95" s="353">
        <f>'[3]opdeling tertiair'!AA240</f>
        <v>16.783080330007849</v>
      </c>
      <c r="AA95" s="353">
        <f>'[3]opdeling tertiair'!AB240</f>
        <v>0</v>
      </c>
      <c r="AB95" s="353">
        <f>'[3]opdeling tertiair'!AC240</f>
        <v>0</v>
      </c>
      <c r="AC95" s="354">
        <f>'[3]opdeling tertiair'!AD240</f>
        <v>34.569550968328059</v>
      </c>
    </row>
    <row r="96" spans="1:29" s="357" customFormat="1" ht="12" customHeight="1" x14ac:dyDescent="0.2">
      <c r="A96" s="352"/>
      <c r="B96" s="63" t="s">
        <v>124</v>
      </c>
      <c r="C96" s="353">
        <f>'[3]opdeling tertiair'!D241</f>
        <v>0</v>
      </c>
      <c r="D96" s="353">
        <f>'[3]opdeling tertiair'!E241</f>
        <v>0</v>
      </c>
      <c r="E96" s="353">
        <f>'[3]opdeling tertiair'!F241</f>
        <v>0</v>
      </c>
      <c r="F96" s="354">
        <f>'[3]opdeling tertiair'!G241</f>
        <v>0</v>
      </c>
      <c r="G96" s="353">
        <f>'[3]opdeling tertiair'!H241</f>
        <v>0</v>
      </c>
      <c r="H96" s="353">
        <f>'[3]opdeling tertiair'!I241</f>
        <v>0</v>
      </c>
      <c r="I96" s="353">
        <f>'[3]opdeling tertiair'!J241</f>
        <v>0.37072281906457188</v>
      </c>
      <c r="J96" s="353">
        <f>'[3]opdeling tertiair'!K241</f>
        <v>0</v>
      </c>
      <c r="K96" s="353">
        <f>'[3]opdeling tertiair'!L241</f>
        <v>0</v>
      </c>
      <c r="L96" s="353">
        <f>'[3]opdeling tertiair'!M241</f>
        <v>2.1281914783942204</v>
      </c>
      <c r="M96" s="353">
        <f>'[3]opdeling tertiair'!N241</f>
        <v>0</v>
      </c>
      <c r="N96" s="353">
        <f>'[3]opdeling tertiair'!O241</f>
        <v>0</v>
      </c>
      <c r="O96" s="353">
        <f>'[3]opdeling tertiair'!P241</f>
        <v>0</v>
      </c>
      <c r="P96" s="353">
        <f>'[3]opdeling tertiair'!Q241</f>
        <v>0</v>
      </c>
      <c r="Q96" s="353">
        <f>'[3]opdeling tertiair'!R241</f>
        <v>0</v>
      </c>
      <c r="R96" s="354">
        <f>'[3]opdeling tertiair'!S241</f>
        <v>2.4989142974587923</v>
      </c>
      <c r="S96" s="353">
        <f>'[3]opdeling tertiair'!T241</f>
        <v>8.6892159440107672</v>
      </c>
      <c r="T96" s="353">
        <f>'[3]opdeling tertiair'!U241</f>
        <v>0</v>
      </c>
      <c r="U96" s="353">
        <f>'[3]opdeling tertiair'!V241</f>
        <v>0</v>
      </c>
      <c r="V96" s="354">
        <f>'[3]opdeling tertiair'!W241</f>
        <v>8.6892159440107672</v>
      </c>
      <c r="W96" s="355">
        <f>'[3]opdeling tertiair'!X241</f>
        <v>11.18813024146956</v>
      </c>
      <c r="X96" s="356">
        <f>'[3]opdeling tertiair'!Y241</f>
        <v>0</v>
      </c>
      <c r="Y96" s="356">
        <f>'[3]opdeling tertiair'!Z241</f>
        <v>9.8762551701792003E-2</v>
      </c>
      <c r="Z96" s="353">
        <f>'[3]opdeling tertiair'!AA241</f>
        <v>12.188875609220698</v>
      </c>
      <c r="AA96" s="353">
        <f>'[3]opdeling tertiair'!AB241</f>
        <v>0</v>
      </c>
      <c r="AB96" s="353">
        <f>'[3]opdeling tertiair'!AC241</f>
        <v>0</v>
      </c>
      <c r="AC96" s="354">
        <f>'[3]opdeling tertiair'!AD241</f>
        <v>23.475768402392049</v>
      </c>
    </row>
    <row r="97" spans="1:29" s="357" customFormat="1" ht="12" customHeight="1" x14ac:dyDescent="0.2">
      <c r="A97" s="352"/>
      <c r="B97" s="63" t="s">
        <v>125</v>
      </c>
      <c r="C97" s="353">
        <f>'[3]opdeling tertiair'!D242</f>
        <v>0</v>
      </c>
      <c r="D97" s="353">
        <f>'[3]opdeling tertiair'!E242</f>
        <v>0</v>
      </c>
      <c r="E97" s="353">
        <f>'[3]opdeling tertiair'!F242</f>
        <v>0</v>
      </c>
      <c r="F97" s="354">
        <f>'[3]opdeling tertiair'!G242</f>
        <v>0</v>
      </c>
      <c r="G97" s="353">
        <f>'[3]opdeling tertiair'!H242</f>
        <v>0</v>
      </c>
      <c r="H97" s="353">
        <f>'[3]opdeling tertiair'!I242</f>
        <v>0</v>
      </c>
      <c r="I97" s="353">
        <f>'[3]opdeling tertiair'!J242</f>
        <v>6.0691348154955299E-3</v>
      </c>
      <c r="J97" s="353">
        <f>'[3]opdeling tertiair'!K242</f>
        <v>0</v>
      </c>
      <c r="K97" s="353">
        <f>'[3]opdeling tertiair'!L242</f>
        <v>0</v>
      </c>
      <c r="L97" s="353">
        <f>'[3]opdeling tertiair'!M242</f>
        <v>0.82936180436190721</v>
      </c>
      <c r="M97" s="353">
        <f>'[3]opdeling tertiair'!N242</f>
        <v>0</v>
      </c>
      <c r="N97" s="353">
        <f>'[3]opdeling tertiair'!O242</f>
        <v>9.0742509468000013E-2</v>
      </c>
      <c r="O97" s="353">
        <f>'[3]opdeling tertiair'!P242</f>
        <v>0</v>
      </c>
      <c r="P97" s="353">
        <f>'[3]opdeling tertiair'!Q242</f>
        <v>0</v>
      </c>
      <c r="Q97" s="353">
        <f>'[3]opdeling tertiair'!R242</f>
        <v>0</v>
      </c>
      <c r="R97" s="354">
        <f>'[3]opdeling tertiair'!S242</f>
        <v>0.92617344864540274</v>
      </c>
      <c r="S97" s="353">
        <f>'[3]opdeling tertiair'!T242</f>
        <v>4.5772009407432002</v>
      </c>
      <c r="T97" s="353">
        <f>'[3]opdeling tertiair'!U242</f>
        <v>0</v>
      </c>
      <c r="U97" s="353">
        <f>'[3]opdeling tertiair'!V242</f>
        <v>0</v>
      </c>
      <c r="V97" s="354">
        <f>'[3]opdeling tertiair'!W242</f>
        <v>4.5772009407432002</v>
      </c>
      <c r="W97" s="355">
        <f>'[3]opdeling tertiair'!X242</f>
        <v>5.5033743893886031</v>
      </c>
      <c r="X97" s="356">
        <f>'[3]opdeling tertiair'!Y242</f>
        <v>1.5626139999999999</v>
      </c>
      <c r="Y97" s="356">
        <f>'[3]opdeling tertiair'!Z242</f>
        <v>3.3530569672555548</v>
      </c>
      <c r="Z97" s="353">
        <f>'[3]opdeling tertiair'!AA242</f>
        <v>4.7594760778687437</v>
      </c>
      <c r="AA97" s="353">
        <f>'[3]opdeling tertiair'!AB242</f>
        <v>0</v>
      </c>
      <c r="AB97" s="353">
        <f>'[3]opdeling tertiair'!AC242</f>
        <v>0</v>
      </c>
      <c r="AC97" s="354">
        <f>'[3]opdeling tertiair'!AD242</f>
        <v>15.178521434512902</v>
      </c>
    </row>
    <row r="98" spans="1:29" s="329" customFormat="1" ht="12" customHeight="1" x14ac:dyDescent="0.2">
      <c r="A98" s="332"/>
      <c r="B98" s="68" t="s">
        <v>62</v>
      </c>
      <c r="C98" s="358">
        <v>0</v>
      </c>
      <c r="D98" s="358">
        <v>0</v>
      </c>
      <c r="E98" s="358">
        <v>0</v>
      </c>
      <c r="F98" s="359">
        <v>0</v>
      </c>
      <c r="G98" s="358"/>
      <c r="H98" s="358">
        <v>0</v>
      </c>
      <c r="I98" s="358">
        <v>0</v>
      </c>
      <c r="J98" s="358">
        <v>0</v>
      </c>
      <c r="K98" s="358">
        <v>0</v>
      </c>
      <c r="L98" s="358">
        <v>8.2161270705142994E-2</v>
      </c>
      <c r="M98" s="358">
        <v>0</v>
      </c>
      <c r="N98" s="358">
        <v>0</v>
      </c>
      <c r="O98" s="358">
        <v>0</v>
      </c>
      <c r="P98" s="358">
        <v>0</v>
      </c>
      <c r="Q98" s="358">
        <v>0</v>
      </c>
      <c r="R98" s="359">
        <v>8.2161270705142994E-2</v>
      </c>
      <c r="S98" s="358">
        <v>0.44047336984623009</v>
      </c>
      <c r="T98" s="358"/>
      <c r="U98" s="358"/>
      <c r="V98" s="359">
        <v>0.44047336984623009</v>
      </c>
      <c r="W98" s="360">
        <v>0.5226346405513731</v>
      </c>
      <c r="X98" s="358">
        <v>1.5626139999999999</v>
      </c>
      <c r="Y98" s="358">
        <v>3.4956419256870865</v>
      </c>
      <c r="Z98" s="358"/>
      <c r="AA98" s="358"/>
      <c r="AB98" s="358"/>
      <c r="AC98" s="361">
        <v>5.5808905662384598</v>
      </c>
    </row>
    <row r="99" spans="1:29" s="329" customFormat="1" ht="12" customHeight="1" x14ac:dyDescent="0.2">
      <c r="A99" s="362"/>
      <c r="B99" s="70" t="s">
        <v>127</v>
      </c>
      <c r="C99" s="363"/>
      <c r="D99" s="363">
        <v>1.8018969387317698</v>
      </c>
      <c r="E99" s="363"/>
      <c r="F99" s="364">
        <v>1.8018969387317698</v>
      </c>
      <c r="G99" s="363"/>
      <c r="H99" s="363"/>
      <c r="I99" s="363">
        <v>2.2239599999999999</v>
      </c>
      <c r="J99" s="363">
        <v>0.63869455083749338</v>
      </c>
      <c r="K99" s="363"/>
      <c r="L99" s="363">
        <v>63.446704188116811</v>
      </c>
      <c r="M99" s="363"/>
      <c r="N99" s="363"/>
      <c r="O99" s="363"/>
      <c r="P99" s="363"/>
      <c r="Q99" s="363"/>
      <c r="R99" s="364">
        <v>66.309358738954302</v>
      </c>
      <c r="S99" s="363">
        <v>77.259963703713566</v>
      </c>
      <c r="T99" s="363"/>
      <c r="U99" s="363"/>
      <c r="V99" s="364">
        <v>77.259963703713566</v>
      </c>
      <c r="W99" s="365">
        <v>145.37121938139964</v>
      </c>
      <c r="X99" s="366"/>
      <c r="Y99" s="367">
        <v>10.980134939668357</v>
      </c>
      <c r="Z99" s="363">
        <v>39.784373392967233</v>
      </c>
      <c r="AA99" s="363"/>
      <c r="AB99" s="363"/>
      <c r="AC99" s="364">
        <v>196.13572771403523</v>
      </c>
    </row>
    <row r="100" spans="1:29" s="329" customFormat="1" ht="12" customHeight="1" x14ac:dyDescent="0.2">
      <c r="A100" s="332"/>
      <c r="B100" s="72" t="s">
        <v>87</v>
      </c>
      <c r="C100" s="358"/>
      <c r="D100" s="358">
        <v>0.36754838452159339</v>
      </c>
      <c r="E100" s="358"/>
      <c r="F100" s="361">
        <v>0.36754838452159339</v>
      </c>
      <c r="G100" s="358"/>
      <c r="H100" s="358"/>
      <c r="I100" s="358">
        <v>5.7373475451223725E-2</v>
      </c>
      <c r="J100" s="358">
        <v>9.6988714864475897E-2</v>
      </c>
      <c r="K100" s="358"/>
      <c r="L100" s="358">
        <v>9.2295752647889095</v>
      </c>
      <c r="M100" s="358"/>
      <c r="N100" s="358">
        <v>0.16909716101934685</v>
      </c>
      <c r="O100" s="358"/>
      <c r="P100" s="358"/>
      <c r="Q100" s="358"/>
      <c r="R100" s="361">
        <v>9.5530346161239557</v>
      </c>
      <c r="S100" s="358">
        <v>13.60264219126889</v>
      </c>
      <c r="T100" s="358"/>
      <c r="U100" s="358"/>
      <c r="V100" s="361">
        <v>13.60264219126889</v>
      </c>
      <c r="W100" s="360">
        <v>23.523225191914438</v>
      </c>
      <c r="X100" s="358"/>
      <c r="Y100" s="368">
        <v>3.3449858595216897</v>
      </c>
      <c r="Z100" s="358">
        <v>-1.6622817163402361</v>
      </c>
      <c r="AA100" s="358"/>
      <c r="AB100" s="358"/>
      <c r="AC100" s="361">
        <v>25.205929335095892</v>
      </c>
    </row>
    <row r="101" spans="1:29" s="370" customFormat="1" ht="12" customHeight="1" x14ac:dyDescent="0.2">
      <c r="A101" s="369"/>
      <c r="B101" s="73" t="s">
        <v>113</v>
      </c>
      <c r="C101" s="353">
        <f>'[3]opdeling landbouw'!D258</f>
        <v>0</v>
      </c>
      <c r="D101" s="353">
        <f>'[3]opdeling landbouw'!E258</f>
        <v>0</v>
      </c>
      <c r="E101" s="353">
        <f>'[3]opdeling landbouw'!F258</f>
        <v>0</v>
      </c>
      <c r="F101" s="354">
        <f>'[3]opdeling landbouw'!G258</f>
        <v>0</v>
      </c>
      <c r="G101" s="353">
        <f>'[3]opdeling landbouw'!H258</f>
        <v>0</v>
      </c>
      <c r="H101" s="353">
        <f>'[3]opdeling landbouw'!I258</f>
        <v>0</v>
      </c>
      <c r="I101" s="353">
        <f>'[3]opdeling landbouw'!J258</f>
        <v>3.8815193747282616E-2</v>
      </c>
      <c r="J101" s="353">
        <f>'[3]opdeling landbouw'!K258</f>
        <v>5.4543026433753652E-4</v>
      </c>
      <c r="K101" s="353">
        <f>'[3]opdeling landbouw'!L258</f>
        <v>0</v>
      </c>
      <c r="L101" s="353">
        <f>'[3]opdeling landbouw'!M258</f>
        <v>4.8462690137166193</v>
      </c>
      <c r="M101" s="353">
        <f>'[3]opdeling landbouw'!N258</f>
        <v>0</v>
      </c>
      <c r="N101" s="353">
        <f>'[3]opdeling landbouw'!O258</f>
        <v>0</v>
      </c>
      <c r="O101" s="353">
        <f>'[3]opdeling landbouw'!P258</f>
        <v>0</v>
      </c>
      <c r="P101" s="353">
        <f>'[3]opdeling landbouw'!Q258</f>
        <v>0</v>
      </c>
      <c r="Q101" s="353">
        <f>'[3]opdeling landbouw'!R258</f>
        <v>0</v>
      </c>
      <c r="R101" s="354">
        <f>'[3]opdeling landbouw'!S258</f>
        <v>4.8856296377282398</v>
      </c>
      <c r="S101" s="353">
        <f>'[3]opdeling landbouw'!T258</f>
        <v>6.3914674787560008E-2</v>
      </c>
      <c r="T101" s="353">
        <f>'[3]opdeling landbouw'!U258</f>
        <v>0</v>
      </c>
      <c r="U101" s="353">
        <f>'[3]opdeling landbouw'!V258</f>
        <v>0</v>
      </c>
      <c r="V101" s="354">
        <f>'[3]opdeling landbouw'!W258</f>
        <v>6.3914674787560008E-2</v>
      </c>
      <c r="W101" s="355">
        <f>'[3]opdeling landbouw'!X258</f>
        <v>4.9495443125157994</v>
      </c>
      <c r="X101" s="353">
        <f>'[3]opdeling landbouw'!Y258</f>
        <v>0</v>
      </c>
      <c r="Y101" s="356">
        <f>'[3]opdeling landbouw'!Z258</f>
        <v>1.1262005855572432</v>
      </c>
      <c r="Z101" s="353">
        <f>'[3]opdeling landbouw'!AA258</f>
        <v>2.0138450521540543</v>
      </c>
      <c r="AA101" s="353">
        <f>'[3]opdeling landbouw'!AB258</f>
        <v>0</v>
      </c>
      <c r="AB101" s="353">
        <f>'[3]opdeling landbouw'!AC258</f>
        <v>0</v>
      </c>
      <c r="AC101" s="354">
        <f>'[3]opdeling landbouw'!AD258</f>
        <v>8.0895899502270971</v>
      </c>
    </row>
    <row r="102" spans="1:29" s="370" customFormat="1" ht="12" customHeight="1" x14ac:dyDescent="0.2">
      <c r="A102" s="369"/>
      <c r="B102" s="73" t="s">
        <v>114</v>
      </c>
      <c r="C102" s="353">
        <f>'[3]opdeling landbouw'!D259</f>
        <v>0</v>
      </c>
      <c r="D102" s="353">
        <f>'[3]opdeling landbouw'!E259</f>
        <v>2.8369394181579696E-4</v>
      </c>
      <c r="E102" s="353">
        <f>'[3]opdeling landbouw'!F259</f>
        <v>0</v>
      </c>
      <c r="F102" s="354">
        <f>'[3]opdeling landbouw'!G259</f>
        <v>2.8369394181579696E-4</v>
      </c>
      <c r="G102" s="353">
        <f>'[3]opdeling landbouw'!H259</f>
        <v>0</v>
      </c>
      <c r="H102" s="353">
        <f>'[3]opdeling landbouw'!I259</f>
        <v>0</v>
      </c>
      <c r="I102" s="353">
        <f>'[3]opdeling landbouw'!J259</f>
        <v>1.4108351174966886E-3</v>
      </c>
      <c r="J102" s="353">
        <f>'[3]opdeling landbouw'!K259</f>
        <v>3.7404966183018462E-4</v>
      </c>
      <c r="K102" s="353">
        <f>'[3]opdeling landbouw'!L259</f>
        <v>0</v>
      </c>
      <c r="L102" s="353">
        <f>'[3]opdeling landbouw'!M259</f>
        <v>1.7394517930872797</v>
      </c>
      <c r="M102" s="353">
        <f>'[3]opdeling landbouw'!N259</f>
        <v>0</v>
      </c>
      <c r="N102" s="353">
        <f>'[3]opdeling landbouw'!O259</f>
        <v>0</v>
      </c>
      <c r="O102" s="353">
        <f>'[3]opdeling landbouw'!P259</f>
        <v>0</v>
      </c>
      <c r="P102" s="353">
        <f>'[3]opdeling landbouw'!Q259</f>
        <v>0</v>
      </c>
      <c r="Q102" s="353">
        <f>'[3]opdeling landbouw'!R259</f>
        <v>0</v>
      </c>
      <c r="R102" s="354">
        <f>'[3]opdeling landbouw'!S259</f>
        <v>1.7412366778666066</v>
      </c>
      <c r="S102" s="353">
        <f>'[3]opdeling landbouw'!T259</f>
        <v>0.22900849645020005</v>
      </c>
      <c r="T102" s="353">
        <f>'[3]opdeling landbouw'!U259</f>
        <v>0</v>
      </c>
      <c r="U102" s="353">
        <f>'[3]opdeling landbouw'!V259</f>
        <v>0</v>
      </c>
      <c r="V102" s="354">
        <f>'[3]opdeling landbouw'!W259</f>
        <v>0.22900849645020005</v>
      </c>
      <c r="W102" s="355">
        <f>'[3]opdeling landbouw'!X259</f>
        <v>1.9705288682586224</v>
      </c>
      <c r="X102" s="353">
        <f>'[3]opdeling landbouw'!Y259</f>
        <v>0</v>
      </c>
      <c r="Y102" s="356">
        <f>'[3]opdeling landbouw'!Z259</f>
        <v>1.8627878903041739</v>
      </c>
      <c r="Z102" s="353">
        <f>'[3]opdeling landbouw'!AA259</f>
        <v>5.4147403040955368E-2</v>
      </c>
      <c r="AA102" s="353">
        <f>'[3]opdeling landbouw'!AB259</f>
        <v>0</v>
      </c>
      <c r="AB102" s="353">
        <f>'[3]opdeling landbouw'!AC259</f>
        <v>0</v>
      </c>
      <c r="AC102" s="354">
        <f>'[3]opdeling landbouw'!AD259</f>
        <v>3.8874641616037517</v>
      </c>
    </row>
    <row r="103" spans="1:29" s="370" customFormat="1" ht="12" customHeight="1" x14ac:dyDescent="0.2">
      <c r="A103" s="369"/>
      <c r="B103" s="73" t="s">
        <v>115</v>
      </c>
      <c r="C103" s="353">
        <f>'[3]opdeling landbouw'!D260</f>
        <v>0</v>
      </c>
      <c r="D103" s="353">
        <f>'[3]opdeling landbouw'!E260</f>
        <v>0.30278826556692506</v>
      </c>
      <c r="E103" s="353">
        <f>'[3]opdeling landbouw'!F260</f>
        <v>0</v>
      </c>
      <c r="F103" s="354">
        <f>'[3]opdeling landbouw'!G260</f>
        <v>0.30278826556692506</v>
      </c>
      <c r="G103" s="353">
        <f>'[3]opdeling landbouw'!H260</f>
        <v>0</v>
      </c>
      <c r="H103" s="353">
        <f>'[3]opdeling landbouw'!I260</f>
        <v>0</v>
      </c>
      <c r="I103" s="353">
        <f>'[3]opdeling landbouw'!J260</f>
        <v>9.913092106081052E-3</v>
      </c>
      <c r="J103" s="353">
        <f>'[3]opdeling landbouw'!K260</f>
        <v>9.5631171774203209E-4</v>
      </c>
      <c r="K103" s="353">
        <f>'[3]opdeling landbouw'!L260</f>
        <v>0</v>
      </c>
      <c r="L103" s="353">
        <f>'[3]opdeling landbouw'!M260</f>
        <v>0.53274038687169312</v>
      </c>
      <c r="M103" s="353">
        <f>'[3]opdeling landbouw'!N260</f>
        <v>0</v>
      </c>
      <c r="N103" s="353">
        <f>'[3]opdeling landbouw'!O260</f>
        <v>0.16441622490173011</v>
      </c>
      <c r="O103" s="353">
        <f>'[3]opdeling landbouw'!P260</f>
        <v>0</v>
      </c>
      <c r="P103" s="353">
        <f>'[3]opdeling landbouw'!Q260</f>
        <v>0</v>
      </c>
      <c r="Q103" s="353">
        <f>'[3]opdeling landbouw'!R260</f>
        <v>0</v>
      </c>
      <c r="R103" s="354">
        <f>'[3]opdeling landbouw'!S260</f>
        <v>0.70802601559724632</v>
      </c>
      <c r="S103" s="353">
        <f>'[3]opdeling landbouw'!T260</f>
        <v>13.309719020031128</v>
      </c>
      <c r="T103" s="353">
        <f>'[3]opdeling landbouw'!U260</f>
        <v>0</v>
      </c>
      <c r="U103" s="353">
        <f>'[3]opdeling landbouw'!V260</f>
        <v>0</v>
      </c>
      <c r="V103" s="354">
        <f>'[3]opdeling landbouw'!W260</f>
        <v>13.309719020031128</v>
      </c>
      <c r="W103" s="355">
        <f>'[3]opdeling landbouw'!X260</f>
        <v>14.320533301195299</v>
      </c>
      <c r="X103" s="353">
        <f>'[3]opdeling landbouw'!Y260</f>
        <v>0</v>
      </c>
      <c r="Y103" s="356">
        <f>'[3]opdeling landbouw'!Z260</f>
        <v>0.35581227718027197</v>
      </c>
      <c r="Z103" s="353">
        <f>'[3]opdeling landbouw'!AA260</f>
        <v>-4.5754894567792661</v>
      </c>
      <c r="AA103" s="353">
        <f>'[3]opdeling landbouw'!AB260</f>
        <v>0</v>
      </c>
      <c r="AB103" s="353">
        <f>'[3]opdeling landbouw'!AC260</f>
        <v>0</v>
      </c>
      <c r="AC103" s="354">
        <f>'[3]opdeling landbouw'!AD260</f>
        <v>10.100856121596305</v>
      </c>
    </row>
    <row r="104" spans="1:29" s="370" customFormat="1" ht="12" customHeight="1" x14ac:dyDescent="0.2">
      <c r="A104" s="369"/>
      <c r="B104" s="73" t="s">
        <v>116</v>
      </c>
      <c r="C104" s="353">
        <f>'[3]opdeling landbouw'!D261</f>
        <v>0</v>
      </c>
      <c r="D104" s="353">
        <f>'[3]opdeling landbouw'!E261</f>
        <v>6.4476425012852528E-2</v>
      </c>
      <c r="E104" s="353">
        <f>'[3]opdeling landbouw'!F261</f>
        <v>0</v>
      </c>
      <c r="F104" s="354">
        <f>'[3]opdeling landbouw'!G261</f>
        <v>6.4476425012852528E-2</v>
      </c>
      <c r="G104" s="353">
        <f>'[3]opdeling landbouw'!H261</f>
        <v>0</v>
      </c>
      <c r="H104" s="353">
        <f>'[3]opdeling landbouw'!I261</f>
        <v>0</v>
      </c>
      <c r="I104" s="353">
        <f>'[3]opdeling landbouw'!J261</f>
        <v>7.232596793266371E-3</v>
      </c>
      <c r="J104" s="353">
        <f>'[3]opdeling landbouw'!K261</f>
        <v>5.3174577968666675E-3</v>
      </c>
      <c r="K104" s="353">
        <f>'[3]opdeling landbouw'!L261</f>
        <v>0</v>
      </c>
      <c r="L104" s="353">
        <f>'[3]opdeling landbouw'!M261</f>
        <v>0.83618920660934715</v>
      </c>
      <c r="M104" s="353">
        <f>'[3]opdeling landbouw'!N261</f>
        <v>0</v>
      </c>
      <c r="N104" s="353">
        <f>'[3]opdeling landbouw'!O261</f>
        <v>4.6809361176167351E-3</v>
      </c>
      <c r="O104" s="353">
        <f>'[3]opdeling landbouw'!P261</f>
        <v>0</v>
      </c>
      <c r="P104" s="353">
        <f>'[3]opdeling landbouw'!Q261</f>
        <v>0</v>
      </c>
      <c r="Q104" s="353">
        <f>'[3]opdeling landbouw'!R261</f>
        <v>0</v>
      </c>
      <c r="R104" s="354">
        <f>'[3]opdeling landbouw'!S261</f>
        <v>0.85342019731709695</v>
      </c>
      <c r="S104" s="353">
        <f>'[3]opdeling landbouw'!T261</f>
        <v>0</v>
      </c>
      <c r="T104" s="353">
        <f>'[3]opdeling landbouw'!U261</f>
        <v>0</v>
      </c>
      <c r="U104" s="353">
        <f>'[3]opdeling landbouw'!V261</f>
        <v>0</v>
      </c>
      <c r="V104" s="354">
        <f>'[3]opdeling landbouw'!W261</f>
        <v>0</v>
      </c>
      <c r="W104" s="355">
        <f>'[3]opdeling landbouw'!X261</f>
        <v>0.91789662232994951</v>
      </c>
      <c r="X104" s="353">
        <f>'[3]opdeling landbouw'!Y261</f>
        <v>0</v>
      </c>
      <c r="Y104" s="356">
        <f>'[3]opdeling landbouw'!Z261</f>
        <v>1.8510648000000002E-4</v>
      </c>
      <c r="Z104" s="353">
        <f>'[3]opdeling landbouw'!AA261</f>
        <v>0.8451655888280204</v>
      </c>
      <c r="AA104" s="353">
        <f>'[3]opdeling landbouw'!AB261</f>
        <v>0</v>
      </c>
      <c r="AB104" s="353">
        <f>'[3]opdeling landbouw'!AC261</f>
        <v>0</v>
      </c>
      <c r="AC104" s="354">
        <f>'[3]opdeling landbouw'!AD261</f>
        <v>1.7632473176379699</v>
      </c>
    </row>
    <row r="105" spans="1:29" s="370" customFormat="1" ht="12" customHeight="1" x14ac:dyDescent="0.2">
      <c r="A105" s="369"/>
      <c r="B105" s="73" t="s">
        <v>117</v>
      </c>
      <c r="C105" s="353">
        <f>'[3]opdeling landbouw'!D262</f>
        <v>0</v>
      </c>
      <c r="D105" s="353">
        <f>'[3]opdeling landbouw'!E262</f>
        <v>0</v>
      </c>
      <c r="E105" s="353">
        <f>'[3]opdeling landbouw'!F262</f>
        <v>0</v>
      </c>
      <c r="F105" s="354">
        <f>'[3]opdeling landbouw'!G262</f>
        <v>0</v>
      </c>
      <c r="G105" s="353">
        <f>'[3]opdeling landbouw'!H262</f>
        <v>0</v>
      </c>
      <c r="H105" s="353">
        <f>'[3]opdeling landbouw'!I262</f>
        <v>0</v>
      </c>
      <c r="I105" s="353">
        <f>'[3]opdeling landbouw'!J262</f>
        <v>0</v>
      </c>
      <c r="J105" s="353">
        <f>'[3]opdeling landbouw'!K262</f>
        <v>0</v>
      </c>
      <c r="K105" s="353">
        <f>'[3]opdeling landbouw'!L262</f>
        <v>0</v>
      </c>
      <c r="L105" s="353">
        <f>'[3]opdeling landbouw'!M262</f>
        <v>1.2646946747721703</v>
      </c>
      <c r="M105" s="353">
        <f>'[3]opdeling landbouw'!N262</f>
        <v>0</v>
      </c>
      <c r="N105" s="353">
        <f>'[3]opdeling landbouw'!O262</f>
        <v>0</v>
      </c>
      <c r="O105" s="353">
        <f>'[3]opdeling landbouw'!P262</f>
        <v>0</v>
      </c>
      <c r="P105" s="353">
        <f>'[3]opdeling landbouw'!Q262</f>
        <v>0</v>
      </c>
      <c r="Q105" s="353">
        <f>'[3]opdeling landbouw'!R262</f>
        <v>0</v>
      </c>
      <c r="R105" s="354">
        <f>'[3]opdeling landbouw'!S262</f>
        <v>1.2646946747721703</v>
      </c>
      <c r="S105" s="353">
        <f>'[3]opdeling landbouw'!T262</f>
        <v>0</v>
      </c>
      <c r="T105" s="353">
        <f>'[3]opdeling landbouw'!U262</f>
        <v>0</v>
      </c>
      <c r="U105" s="353">
        <f>'[3]opdeling landbouw'!V262</f>
        <v>0</v>
      </c>
      <c r="V105" s="354">
        <f>'[3]opdeling landbouw'!W262</f>
        <v>0</v>
      </c>
      <c r="W105" s="355">
        <f>'[3]opdeling landbouw'!X262</f>
        <v>1.2646946747721703</v>
      </c>
      <c r="X105" s="353">
        <f>'[3]opdeling landbouw'!Y262</f>
        <v>0</v>
      </c>
      <c r="Y105" s="356">
        <f>'[3]opdeling landbouw'!Z262</f>
        <v>0</v>
      </c>
      <c r="Z105" s="353">
        <f>'[3]opdeling landbouw'!AA262</f>
        <v>0</v>
      </c>
      <c r="AA105" s="353">
        <f>'[3]opdeling landbouw'!AB262</f>
        <v>0</v>
      </c>
      <c r="AB105" s="353">
        <f>'[3]opdeling landbouw'!AC262</f>
        <v>0</v>
      </c>
      <c r="AC105" s="354">
        <f>'[3]opdeling landbouw'!AD262</f>
        <v>1.2646946747721703</v>
      </c>
    </row>
    <row r="106" spans="1:29" s="370" customFormat="1" ht="12" customHeight="1" x14ac:dyDescent="0.2">
      <c r="A106" s="369"/>
      <c r="B106" s="73" t="s">
        <v>118</v>
      </c>
      <c r="C106" s="353">
        <f>'[3]opdeling landbouw'!D263</f>
        <v>0</v>
      </c>
      <c r="D106" s="353">
        <f>'[3]opdeling landbouw'!E263</f>
        <v>0</v>
      </c>
      <c r="E106" s="353">
        <f>'[3]opdeling landbouw'!F263</f>
        <v>0</v>
      </c>
      <c r="F106" s="354">
        <f>'[3]opdeling landbouw'!G263</f>
        <v>0</v>
      </c>
      <c r="G106" s="353">
        <f>'[3]opdeling landbouw'!H263</f>
        <v>0</v>
      </c>
      <c r="H106" s="353">
        <f>'[3]opdeling landbouw'!I263</f>
        <v>0</v>
      </c>
      <c r="I106" s="353">
        <f>'[3]opdeling landbouw'!J263</f>
        <v>1.7576870969999998E-6</v>
      </c>
      <c r="J106" s="353">
        <f>'[3]opdeling landbouw'!K263</f>
        <v>8.6829831279295638E-2</v>
      </c>
      <c r="K106" s="353">
        <f>'[3]opdeling landbouw'!L263</f>
        <v>0</v>
      </c>
      <c r="L106" s="353">
        <f>'[3]opdeling landbouw'!M263</f>
        <v>6.8157765275399856E-3</v>
      </c>
      <c r="M106" s="353">
        <f>'[3]opdeling landbouw'!N263</f>
        <v>0</v>
      </c>
      <c r="N106" s="353">
        <f>'[3]opdeling landbouw'!O263</f>
        <v>0</v>
      </c>
      <c r="O106" s="353">
        <f>'[3]opdeling landbouw'!P263</f>
        <v>0</v>
      </c>
      <c r="P106" s="353">
        <f>'[3]opdeling landbouw'!Q263</f>
        <v>0</v>
      </c>
      <c r="Q106" s="353">
        <f>'[3]opdeling landbouw'!R263</f>
        <v>0</v>
      </c>
      <c r="R106" s="354">
        <f>'[3]opdeling landbouw'!S263</f>
        <v>9.3647365493932613E-2</v>
      </c>
      <c r="S106" s="353">
        <f>'[3]opdeling landbouw'!T263</f>
        <v>0</v>
      </c>
      <c r="T106" s="353">
        <f>'[3]opdeling landbouw'!U263</f>
        <v>0</v>
      </c>
      <c r="U106" s="353">
        <f>'[3]opdeling landbouw'!V263</f>
        <v>0</v>
      </c>
      <c r="V106" s="354">
        <f>'[3]opdeling landbouw'!W263</f>
        <v>0</v>
      </c>
      <c r="W106" s="355">
        <f>'[3]opdeling landbouw'!X263</f>
        <v>9.3647365493932613E-2</v>
      </c>
      <c r="X106" s="353">
        <f>'[3]opdeling landbouw'!Y263</f>
        <v>0</v>
      </c>
      <c r="Y106" s="356">
        <f>'[3]opdeling landbouw'!Z263</f>
        <v>0</v>
      </c>
      <c r="Z106" s="353">
        <f>'[3]opdeling landbouw'!AA263</f>
        <v>0</v>
      </c>
      <c r="AA106" s="353">
        <f>'[3]opdeling landbouw'!AB263</f>
        <v>0</v>
      </c>
      <c r="AB106" s="353">
        <f>'[3]opdeling landbouw'!AC263</f>
        <v>0</v>
      </c>
      <c r="AC106" s="354">
        <f>'[3]opdeling landbouw'!AD263</f>
        <v>9.3647365493932613E-2</v>
      </c>
    </row>
    <row r="107" spans="1:29" s="370" customFormat="1" ht="12" customHeight="1" x14ac:dyDescent="0.2">
      <c r="A107" s="369"/>
      <c r="B107" s="73" t="s">
        <v>119</v>
      </c>
      <c r="C107" s="353">
        <f>'[3]opdeling landbouw'!D264</f>
        <v>0</v>
      </c>
      <c r="D107" s="353">
        <f>'[3]opdeling landbouw'!E264</f>
        <v>0</v>
      </c>
      <c r="E107" s="353">
        <f>'[3]opdeling landbouw'!F264</f>
        <v>0</v>
      </c>
      <c r="F107" s="354">
        <f>'[3]opdeling landbouw'!G264</f>
        <v>0</v>
      </c>
      <c r="G107" s="353">
        <f>'[3]opdeling landbouw'!H264</f>
        <v>0</v>
      </c>
      <c r="H107" s="353">
        <f>'[3]opdeling landbouw'!I264</f>
        <v>0</v>
      </c>
      <c r="I107" s="353">
        <f>'[3]opdeling landbouw'!J264</f>
        <v>0</v>
      </c>
      <c r="J107" s="353">
        <f>'[3]opdeling landbouw'!K264</f>
        <v>2.96563414440384E-3</v>
      </c>
      <c r="K107" s="353">
        <f>'[3]opdeling landbouw'!L264</f>
        <v>0</v>
      </c>
      <c r="L107" s="353">
        <f>'[3]opdeling landbouw'!M264</f>
        <v>3.4144132042593003E-3</v>
      </c>
      <c r="M107" s="353">
        <f>'[3]opdeling landbouw'!N264</f>
        <v>0</v>
      </c>
      <c r="N107" s="353">
        <f>'[3]opdeling landbouw'!O264</f>
        <v>0</v>
      </c>
      <c r="O107" s="353">
        <f>'[3]opdeling landbouw'!P264</f>
        <v>0</v>
      </c>
      <c r="P107" s="353">
        <f>'[3]opdeling landbouw'!Q264</f>
        <v>0</v>
      </c>
      <c r="Q107" s="353">
        <f>'[3]opdeling landbouw'!R264</f>
        <v>0</v>
      </c>
      <c r="R107" s="354">
        <f>'[3]opdeling landbouw'!S264</f>
        <v>6.3800473486631398E-3</v>
      </c>
      <c r="S107" s="353">
        <f>'[3]opdeling landbouw'!T264</f>
        <v>0</v>
      </c>
      <c r="T107" s="353">
        <f>'[3]opdeling landbouw'!U264</f>
        <v>0</v>
      </c>
      <c r="U107" s="353">
        <f>'[3]opdeling landbouw'!V264</f>
        <v>0</v>
      </c>
      <c r="V107" s="354">
        <f>'[3]opdeling landbouw'!W264</f>
        <v>0</v>
      </c>
      <c r="W107" s="355">
        <f>'[3]opdeling landbouw'!X264</f>
        <v>6.3800473486631398E-3</v>
      </c>
      <c r="X107" s="353">
        <f>'[3]opdeling landbouw'!Y264</f>
        <v>0</v>
      </c>
      <c r="Y107" s="356">
        <f>'[3]opdeling landbouw'!Z264</f>
        <v>0</v>
      </c>
      <c r="Z107" s="353">
        <f>'[3]opdeling landbouw'!AA264</f>
        <v>0</v>
      </c>
      <c r="AA107" s="353">
        <f>'[3]opdeling landbouw'!AB264</f>
        <v>0</v>
      </c>
      <c r="AB107" s="353">
        <f>'[3]opdeling landbouw'!AC264</f>
        <v>0</v>
      </c>
      <c r="AC107" s="354">
        <f>'[3]opdeling landbouw'!AD264</f>
        <v>6.3800473486631398E-3</v>
      </c>
    </row>
    <row r="108" spans="1:29" s="329" customFormat="1" ht="12" customHeight="1" x14ac:dyDescent="0.2">
      <c r="A108" s="332"/>
      <c r="B108" s="68" t="s">
        <v>62</v>
      </c>
      <c r="C108" s="358">
        <v>0</v>
      </c>
      <c r="D108" s="358"/>
      <c r="E108" s="358">
        <v>0</v>
      </c>
      <c r="F108" s="361"/>
      <c r="G108" s="358"/>
      <c r="H108" s="358">
        <v>0</v>
      </c>
      <c r="I108" s="358">
        <v>0</v>
      </c>
      <c r="J108" s="358">
        <v>0</v>
      </c>
      <c r="K108" s="358">
        <v>0</v>
      </c>
      <c r="L108" s="358">
        <v>1.102819202496E-2</v>
      </c>
      <c r="M108" s="358">
        <v>0</v>
      </c>
      <c r="N108" s="358">
        <v>1.02604698E-4</v>
      </c>
      <c r="O108" s="358">
        <v>0</v>
      </c>
      <c r="P108" s="358">
        <v>0</v>
      </c>
      <c r="Q108" s="358">
        <v>0</v>
      </c>
      <c r="R108" s="361">
        <v>1.1130796722960001E-2</v>
      </c>
      <c r="S108" s="358">
        <v>13.60264219126889</v>
      </c>
      <c r="T108" s="358"/>
      <c r="U108" s="358"/>
      <c r="V108" s="361">
        <v>13.60264219126889</v>
      </c>
      <c r="W108" s="360">
        <v>13.613772987991849</v>
      </c>
      <c r="X108" s="358">
        <v>0</v>
      </c>
      <c r="Y108" s="368">
        <v>3.0745764930416897</v>
      </c>
      <c r="Z108" s="358"/>
      <c r="AA108" s="358"/>
      <c r="AB108" s="358"/>
      <c r="AC108" s="361">
        <v>16.688349481033541</v>
      </c>
    </row>
    <row r="109" spans="1:29" s="329" customFormat="1" ht="12" customHeight="1" x14ac:dyDescent="0.2">
      <c r="A109" s="333" t="s">
        <v>88</v>
      </c>
      <c r="B109" s="334"/>
      <c r="C109" s="371">
        <v>0</v>
      </c>
      <c r="D109" s="371">
        <v>0</v>
      </c>
      <c r="E109" s="371">
        <v>0</v>
      </c>
      <c r="F109" s="364">
        <v>0</v>
      </c>
      <c r="G109" s="371">
        <v>0</v>
      </c>
      <c r="H109" s="371">
        <v>0</v>
      </c>
      <c r="I109" s="371">
        <v>0.48681714542472904</v>
      </c>
      <c r="J109" s="371">
        <v>27.047280462528189</v>
      </c>
      <c r="K109" s="371">
        <v>3.6061730319992012E-2</v>
      </c>
      <c r="L109" s="371">
        <v>157.73828199864323</v>
      </c>
      <c r="M109" s="371">
        <v>0</v>
      </c>
      <c r="N109" s="371">
        <v>5.5022593199607582E-2</v>
      </c>
      <c r="O109" s="371">
        <v>0</v>
      </c>
      <c r="P109" s="371">
        <v>0</v>
      </c>
      <c r="Q109" s="371">
        <v>0</v>
      </c>
      <c r="R109" s="364">
        <v>185.36346393011573</v>
      </c>
      <c r="S109" s="371">
        <v>1.0205084640616955</v>
      </c>
      <c r="T109" s="371">
        <v>0</v>
      </c>
      <c r="U109" s="371">
        <v>0</v>
      </c>
      <c r="V109" s="364">
        <v>1.0205084640616955</v>
      </c>
      <c r="W109" s="364">
        <v>186.38397239417742</v>
      </c>
      <c r="X109" s="371">
        <v>0</v>
      </c>
      <c r="Y109" s="371">
        <v>9.6263106976577522</v>
      </c>
      <c r="Z109" s="371">
        <v>2.5608479247709783</v>
      </c>
      <c r="AA109" s="371">
        <v>0</v>
      </c>
      <c r="AB109" s="371">
        <v>0</v>
      </c>
      <c r="AC109" s="364">
        <v>198.57113101660616</v>
      </c>
    </row>
    <row r="110" spans="1:29" s="376" customFormat="1" ht="12" customHeight="1" x14ac:dyDescent="0.2">
      <c r="A110" s="372"/>
      <c r="B110" s="373" t="s">
        <v>89</v>
      </c>
      <c r="C110" s="368"/>
      <c r="D110" s="368"/>
      <c r="E110" s="368"/>
      <c r="F110" s="374"/>
      <c r="G110" s="368"/>
      <c r="H110" s="368"/>
      <c r="I110" s="368">
        <v>0.48681714542472904</v>
      </c>
      <c r="J110" s="368">
        <v>27.025997820809593</v>
      </c>
      <c r="K110" s="368"/>
      <c r="L110" s="368">
        <v>151.95842859975556</v>
      </c>
      <c r="M110" s="368">
        <v>0</v>
      </c>
      <c r="N110" s="368">
        <v>0</v>
      </c>
      <c r="O110" s="368">
        <v>0</v>
      </c>
      <c r="P110" s="368">
        <v>0</v>
      </c>
      <c r="Q110" s="368"/>
      <c r="R110" s="374">
        <v>179.47124356598988</v>
      </c>
      <c r="S110" s="368">
        <v>7.0761969763059276E-2</v>
      </c>
      <c r="T110" s="368"/>
      <c r="U110" s="368"/>
      <c r="V110" s="375">
        <v>7.0761969763059276E-2</v>
      </c>
      <c r="W110" s="374">
        <v>179.54200553575293</v>
      </c>
      <c r="X110" s="368"/>
      <c r="Y110" s="368">
        <v>9.6263106976577522</v>
      </c>
      <c r="Z110" s="368">
        <v>2.1923694687913168E-2</v>
      </c>
      <c r="AA110" s="368"/>
      <c r="AB110" s="368"/>
      <c r="AC110" s="374">
        <v>189.19023992809861</v>
      </c>
    </row>
    <row r="111" spans="1:29" s="376" customFormat="1" ht="12" customHeight="1" x14ac:dyDescent="0.2">
      <c r="A111" s="372"/>
      <c r="B111" s="377" t="s">
        <v>90</v>
      </c>
      <c r="C111" s="368"/>
      <c r="D111" s="368"/>
      <c r="E111" s="368"/>
      <c r="F111" s="374"/>
      <c r="G111" s="368"/>
      <c r="H111" s="368"/>
      <c r="I111" s="368"/>
      <c r="J111" s="368"/>
      <c r="K111" s="368"/>
      <c r="L111" s="368">
        <v>0.76854854915308513</v>
      </c>
      <c r="M111" s="368"/>
      <c r="N111" s="368"/>
      <c r="O111" s="368"/>
      <c r="P111" s="368"/>
      <c r="Q111" s="368"/>
      <c r="R111" s="374">
        <v>0.76854854915308513</v>
      </c>
      <c r="S111" s="368"/>
      <c r="T111" s="368"/>
      <c r="U111" s="368"/>
      <c r="V111" s="375">
        <v>0</v>
      </c>
      <c r="W111" s="374">
        <v>0.76854854915308513</v>
      </c>
      <c r="X111" s="368"/>
      <c r="Y111" s="378"/>
      <c r="Z111" s="368">
        <v>2.4428028279001652</v>
      </c>
      <c r="AA111" s="368"/>
      <c r="AB111" s="368"/>
      <c r="AC111" s="374">
        <v>3.2113513770532505</v>
      </c>
    </row>
    <row r="112" spans="1:29" s="329" customFormat="1" ht="12" customHeight="1" x14ac:dyDescent="0.2">
      <c r="A112" s="332"/>
      <c r="B112" s="341" t="s">
        <v>91</v>
      </c>
      <c r="C112" s="358"/>
      <c r="D112" s="358"/>
      <c r="E112" s="358"/>
      <c r="F112" s="361"/>
      <c r="G112" s="368"/>
      <c r="H112" s="368"/>
      <c r="I112" s="368"/>
      <c r="J112" s="368">
        <v>2.1282641718594269E-2</v>
      </c>
      <c r="K112" s="368">
        <v>3.6061730319992012E-2</v>
      </c>
      <c r="L112" s="368"/>
      <c r="M112" s="368"/>
      <c r="N112" s="368"/>
      <c r="O112" s="368"/>
      <c r="P112" s="368"/>
      <c r="Q112" s="368"/>
      <c r="R112" s="361">
        <v>5.7344372038586278E-2</v>
      </c>
      <c r="S112" s="368"/>
      <c r="T112" s="358"/>
      <c r="U112" s="358"/>
      <c r="V112" s="379">
        <v>0</v>
      </c>
      <c r="W112" s="361">
        <v>5.7344372038586278E-2</v>
      </c>
      <c r="X112" s="368"/>
      <c r="Y112" s="380"/>
      <c r="Z112" s="368"/>
      <c r="AA112" s="358"/>
      <c r="AB112" s="358"/>
      <c r="AC112" s="361">
        <v>5.7344372038586278E-2</v>
      </c>
    </row>
    <row r="113" spans="1:29" s="329" customFormat="1" ht="12" customHeight="1" x14ac:dyDescent="0.2">
      <c r="A113" s="332"/>
      <c r="B113" s="331" t="s">
        <v>92</v>
      </c>
      <c r="C113" s="358"/>
      <c r="D113" s="358"/>
      <c r="E113" s="358"/>
      <c r="F113" s="361"/>
      <c r="G113" s="368"/>
      <c r="H113" s="368"/>
      <c r="I113" s="368"/>
      <c r="J113" s="368"/>
      <c r="K113" s="368"/>
      <c r="L113" s="368">
        <v>5.0113048497345751</v>
      </c>
      <c r="M113" s="368"/>
      <c r="N113" s="368">
        <v>5.5022593199607582E-2</v>
      </c>
      <c r="O113" s="368"/>
      <c r="P113" s="368"/>
      <c r="Q113" s="368"/>
      <c r="R113" s="361">
        <v>5.0663274429341829</v>
      </c>
      <c r="S113" s="368"/>
      <c r="T113" s="358"/>
      <c r="U113" s="358"/>
      <c r="V113" s="379">
        <v>0</v>
      </c>
      <c r="W113" s="361">
        <v>5.0663274429341829</v>
      </c>
      <c r="X113" s="358"/>
      <c r="Y113" s="380"/>
      <c r="Z113" s="368"/>
      <c r="AA113" s="358"/>
      <c r="AB113" s="358"/>
      <c r="AC113" s="361">
        <v>5.0663274429341829</v>
      </c>
    </row>
    <row r="114" spans="1:29" s="329" customFormat="1" ht="12" customHeight="1" x14ac:dyDescent="0.2">
      <c r="A114" s="332"/>
      <c r="B114" s="331" t="s">
        <v>93</v>
      </c>
      <c r="C114" s="358"/>
      <c r="D114" s="358"/>
      <c r="E114" s="358"/>
      <c r="F114" s="361"/>
      <c r="G114" s="368"/>
      <c r="H114" s="368"/>
      <c r="I114" s="368"/>
      <c r="J114" s="368"/>
      <c r="K114" s="368"/>
      <c r="L114" s="368"/>
      <c r="M114" s="368"/>
      <c r="N114" s="368"/>
      <c r="O114" s="368"/>
      <c r="P114" s="368"/>
      <c r="Q114" s="368"/>
      <c r="R114" s="361">
        <v>0</v>
      </c>
      <c r="S114" s="368">
        <v>0.94974649429863622</v>
      </c>
      <c r="T114" s="358"/>
      <c r="U114" s="358"/>
      <c r="V114" s="379">
        <v>0.94974649429863622</v>
      </c>
      <c r="W114" s="361">
        <v>0.94974649429863622</v>
      </c>
      <c r="X114" s="358"/>
      <c r="Y114" s="380"/>
      <c r="Z114" s="368">
        <v>9.6121402182899954E-2</v>
      </c>
      <c r="AA114" s="358"/>
      <c r="AB114" s="358"/>
      <c r="AC114" s="361">
        <v>1.0458678964815362</v>
      </c>
    </row>
    <row r="115" spans="1:29" s="329" customFormat="1" ht="12" customHeight="1" x14ac:dyDescent="0.2">
      <c r="A115" s="332"/>
      <c r="B115" s="331"/>
      <c r="C115" s="358"/>
      <c r="D115" s="358"/>
      <c r="E115" s="358"/>
      <c r="F115" s="361"/>
      <c r="G115" s="358"/>
      <c r="H115" s="358"/>
      <c r="I115" s="358"/>
      <c r="J115" s="358"/>
      <c r="K115" s="358"/>
      <c r="L115" s="358"/>
      <c r="M115" s="358"/>
      <c r="N115" s="358"/>
      <c r="O115" s="358"/>
      <c r="P115" s="358"/>
      <c r="Q115" s="358"/>
      <c r="R115" s="361"/>
      <c r="S115" s="358"/>
      <c r="T115" s="358"/>
      <c r="U115" s="358"/>
      <c r="V115" s="361"/>
      <c r="W115" s="361"/>
      <c r="X115" s="358"/>
      <c r="Y115" s="358"/>
      <c r="Z115" s="358"/>
      <c r="AA115" s="358"/>
      <c r="AB115" s="358"/>
      <c r="AC115" s="361"/>
    </row>
    <row r="116" spans="1:29" s="132" customFormat="1" ht="12" customHeight="1" x14ac:dyDescent="0.2">
      <c r="A116" s="78" t="s">
        <v>94</v>
      </c>
      <c r="B116" s="128"/>
      <c r="C116" s="80"/>
      <c r="D116" s="80"/>
      <c r="E116" s="80"/>
      <c r="F116" s="81"/>
      <c r="G116" s="80"/>
      <c r="H116" s="80"/>
      <c r="I116" s="80">
        <v>0.15528199845852073</v>
      </c>
      <c r="J116" s="80">
        <v>0.91938373050587474</v>
      </c>
      <c r="K116" s="80"/>
      <c r="L116" s="80">
        <v>8.7779975351043209</v>
      </c>
      <c r="M116" s="80"/>
      <c r="N116" s="80"/>
      <c r="O116" s="80"/>
      <c r="P116" s="80"/>
      <c r="Q116" s="80"/>
      <c r="R116" s="82">
        <v>9.8526632640687168</v>
      </c>
      <c r="S116" s="80"/>
      <c r="T116" s="80"/>
      <c r="U116" s="80"/>
      <c r="V116" s="81"/>
      <c r="W116" s="81"/>
      <c r="X116" s="80"/>
      <c r="Y116" s="80"/>
      <c r="Z116" s="80">
        <v>0.10309015982023489</v>
      </c>
      <c r="AA116" s="80"/>
      <c r="AB116" s="80"/>
      <c r="AC116" s="81">
        <v>9.955753423888952</v>
      </c>
    </row>
    <row r="117" spans="1:29" s="133" customFormat="1" ht="12" customHeight="1" x14ac:dyDescent="0.2">
      <c r="A117" s="84" t="s">
        <v>95</v>
      </c>
      <c r="B117" s="129"/>
      <c r="C117" s="86"/>
      <c r="D117" s="86"/>
      <c r="E117" s="86"/>
      <c r="F117" s="87"/>
      <c r="G117" s="86"/>
      <c r="H117" s="86"/>
      <c r="I117" s="86">
        <v>0.15372230328491365</v>
      </c>
      <c r="J117" s="86">
        <v>0.18831586442104797</v>
      </c>
      <c r="K117" s="86"/>
      <c r="L117" s="86">
        <v>4.4942138012258575</v>
      </c>
      <c r="M117" s="86"/>
      <c r="N117" s="86"/>
      <c r="O117" s="86"/>
      <c r="P117" s="86"/>
      <c r="Q117" s="86"/>
      <c r="R117" s="88">
        <v>4.8362519689318191</v>
      </c>
      <c r="S117" s="86"/>
      <c r="T117" s="86"/>
      <c r="U117" s="86"/>
      <c r="V117" s="87"/>
      <c r="W117" s="87"/>
      <c r="X117" s="86"/>
      <c r="Y117" s="86"/>
      <c r="Z117" s="86">
        <v>5.1507945002383322E-2</v>
      </c>
      <c r="AA117" s="86"/>
      <c r="AB117" s="86"/>
      <c r="AC117" s="87">
        <v>4.8877599139342021</v>
      </c>
    </row>
    <row r="118" spans="1:29" s="133" customFormat="1" ht="12" customHeight="1" x14ac:dyDescent="0.2">
      <c r="A118" s="84" t="s">
        <v>96</v>
      </c>
      <c r="B118" s="129"/>
      <c r="C118" s="86"/>
      <c r="D118" s="86"/>
      <c r="E118" s="86"/>
      <c r="F118" s="87"/>
      <c r="G118" s="86"/>
      <c r="H118" s="86"/>
      <c r="I118" s="86">
        <v>1.5579374865100498E-3</v>
      </c>
      <c r="J118" s="86">
        <v>2.5778498236339342E-3</v>
      </c>
      <c r="K118" s="86"/>
      <c r="L118" s="86">
        <v>0.80918767880300746</v>
      </c>
      <c r="M118" s="86"/>
      <c r="N118" s="86"/>
      <c r="O118" s="86"/>
      <c r="P118" s="86"/>
      <c r="Q118" s="303"/>
      <c r="R118" s="87">
        <v>0.81332346611315143</v>
      </c>
      <c r="S118" s="86"/>
      <c r="T118" s="86"/>
      <c r="U118" s="303"/>
      <c r="V118" s="87"/>
      <c r="W118" s="87"/>
      <c r="X118" s="86"/>
      <c r="Y118" s="86"/>
      <c r="Z118" s="86">
        <v>2.4580883428053217E-3</v>
      </c>
      <c r="AA118" s="86"/>
      <c r="AB118" s="303"/>
      <c r="AC118" s="87">
        <v>0.81578155445595679</v>
      </c>
    </row>
    <row r="119" spans="1:29" s="133" customFormat="1" ht="12" customHeight="1" x14ac:dyDescent="0.2">
      <c r="A119" s="84" t="s">
        <v>97</v>
      </c>
      <c r="B119" s="129"/>
      <c r="C119" s="86"/>
      <c r="D119" s="86"/>
      <c r="E119" s="86"/>
      <c r="F119" s="87"/>
      <c r="G119" s="86"/>
      <c r="H119" s="86"/>
      <c r="I119" s="86"/>
      <c r="J119" s="86">
        <v>0.63869455083749338</v>
      </c>
      <c r="K119" s="86"/>
      <c r="L119" s="86"/>
      <c r="M119" s="86"/>
      <c r="N119" s="86"/>
      <c r="O119" s="86"/>
      <c r="P119" s="86"/>
      <c r="Q119" s="86"/>
      <c r="R119" s="88">
        <v>0.63869455083749338</v>
      </c>
      <c r="S119" s="86"/>
      <c r="T119" s="86"/>
      <c r="U119" s="86"/>
      <c r="V119" s="87"/>
      <c r="W119" s="87"/>
      <c r="X119" s="86"/>
      <c r="Y119" s="86"/>
      <c r="Z119" s="86">
        <v>4.9074430059046256E-2</v>
      </c>
      <c r="AA119" s="86"/>
      <c r="AB119" s="86"/>
      <c r="AC119" s="87">
        <v>0.68776898089653959</v>
      </c>
    </row>
    <row r="120" spans="1:29" s="133" customFormat="1" ht="12" customHeight="1" x14ac:dyDescent="0.2">
      <c r="A120" s="92" t="s">
        <v>98</v>
      </c>
      <c r="B120" s="130"/>
      <c r="C120" s="94"/>
      <c r="D120" s="94"/>
      <c r="E120" s="94"/>
      <c r="F120" s="95"/>
      <c r="G120" s="94"/>
      <c r="H120" s="94"/>
      <c r="I120" s="94">
        <v>1.7576870969999998E-6</v>
      </c>
      <c r="J120" s="94">
        <v>8.9795465423699483E-2</v>
      </c>
      <c r="K120" s="94"/>
      <c r="L120" s="94">
        <v>3.4745960550754562</v>
      </c>
      <c r="M120" s="94"/>
      <c r="N120" s="94"/>
      <c r="O120" s="94"/>
      <c r="P120" s="94"/>
      <c r="Q120" s="94"/>
      <c r="R120" s="96">
        <v>3.5643932781862526</v>
      </c>
      <c r="S120" s="94"/>
      <c r="T120" s="94"/>
      <c r="U120" s="94"/>
      <c r="V120" s="95"/>
      <c r="W120" s="95"/>
      <c r="X120" s="94"/>
      <c r="Y120" s="94"/>
      <c r="Z120" s="94">
        <v>4.9696416000000005E-5</v>
      </c>
      <c r="AA120" s="94"/>
      <c r="AB120" s="94"/>
      <c r="AC120" s="95">
        <v>3.5644429746022528</v>
      </c>
    </row>
  </sheetData>
  <mergeCells count="1">
    <mergeCell ref="A1:B4"/>
  </mergeCells>
  <pageMargins left="0.74803149606299213" right="0.74803149606299213" top="0.98425196850393704" bottom="0.98425196850393704" header="0.51181102362204722" footer="0.51181102362204722"/>
  <pageSetup paperSize="9" scale="32" orientation="landscape"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AE120"/>
  <sheetViews>
    <sheetView showZeros="0" zoomScale="70" zoomScaleNormal="70" workbookViewId="0">
      <pane xSplit="2" ySplit="4" topLeftCell="C59" activePane="bottomRight" state="frozen"/>
      <selection activeCell="Q150" sqref="Q150"/>
      <selection pane="topRight" activeCell="Q150" sqref="Q150"/>
      <selection pane="bottomLeft" activeCell="Q150" sqref="Q150"/>
      <selection pane="bottomRight" activeCell="L118" sqref="L118"/>
    </sheetView>
  </sheetViews>
  <sheetFormatPr defaultColWidth="7.85546875" defaultRowHeight="12" x14ac:dyDescent="0.2"/>
  <cols>
    <col min="1" max="1" width="7.85546875" style="111" customWidth="1"/>
    <col min="2" max="2" width="55.7109375" style="111" customWidth="1"/>
    <col min="3" max="29" width="10.7109375" style="329" customWidth="1"/>
    <col min="30" max="30" width="11.28515625" style="111" customWidth="1"/>
    <col min="31" max="31" width="12.140625" style="111" customWidth="1"/>
    <col min="32" max="16384" width="7.85546875" style="111"/>
  </cols>
  <sheetData>
    <row r="1" spans="1:31" ht="12" customHeight="1" x14ac:dyDescent="0.2">
      <c r="A1" s="454">
        <v>2015</v>
      </c>
      <c r="B1" s="455"/>
      <c r="C1" s="381" t="s">
        <v>0</v>
      </c>
      <c r="D1" s="382" t="s">
        <v>1</v>
      </c>
      <c r="E1" s="381" t="s">
        <v>2</v>
      </c>
      <c r="F1" s="383" t="s">
        <v>3</v>
      </c>
      <c r="G1" s="382" t="s">
        <v>4</v>
      </c>
      <c r="H1" s="382" t="s">
        <v>5</v>
      </c>
      <c r="I1" s="381" t="s">
        <v>6</v>
      </c>
      <c r="J1" s="381" t="s">
        <v>7</v>
      </c>
      <c r="K1" s="381" t="s">
        <v>8</v>
      </c>
      <c r="L1" s="381" t="s">
        <v>9</v>
      </c>
      <c r="M1" s="382" t="s">
        <v>10</v>
      </c>
      <c r="N1" s="382" t="s">
        <v>11</v>
      </c>
      <c r="O1" s="382" t="s">
        <v>12</v>
      </c>
      <c r="P1" s="382" t="s">
        <v>13</v>
      </c>
      <c r="Q1" s="382" t="s">
        <v>14</v>
      </c>
      <c r="R1" s="384" t="s">
        <v>15</v>
      </c>
      <c r="S1" s="382" t="s">
        <v>16</v>
      </c>
      <c r="T1" s="382" t="s">
        <v>17</v>
      </c>
      <c r="U1" s="382" t="s">
        <v>18</v>
      </c>
      <c r="V1" s="383" t="s">
        <v>19</v>
      </c>
      <c r="W1" s="385" t="s">
        <v>20</v>
      </c>
      <c r="X1" s="382" t="s">
        <v>21</v>
      </c>
      <c r="Y1" s="381" t="s">
        <v>99</v>
      </c>
      <c r="Z1" s="381" t="s">
        <v>23</v>
      </c>
      <c r="AA1" s="381" t="s">
        <v>24</v>
      </c>
      <c r="AB1" s="382" t="s">
        <v>25</v>
      </c>
      <c r="AC1" s="383" t="s">
        <v>3</v>
      </c>
    </row>
    <row r="2" spans="1:31" ht="12" customHeight="1" x14ac:dyDescent="0.2">
      <c r="A2" s="456"/>
      <c r="B2" s="457"/>
      <c r="C2" s="358"/>
      <c r="D2" s="358"/>
      <c r="E2" s="358"/>
      <c r="F2" s="361" t="s">
        <v>26</v>
      </c>
      <c r="G2" s="386" t="s">
        <v>27</v>
      </c>
      <c r="H2" s="387" t="s">
        <v>28</v>
      </c>
      <c r="I2" s="358"/>
      <c r="J2" s="358"/>
      <c r="K2" s="386"/>
      <c r="L2" s="387" t="s">
        <v>29</v>
      </c>
      <c r="M2" s="387" t="s">
        <v>30</v>
      </c>
      <c r="N2" s="387" t="s">
        <v>31</v>
      </c>
      <c r="O2" s="387"/>
      <c r="P2" s="387" t="s">
        <v>32</v>
      </c>
      <c r="Q2" s="386" t="s">
        <v>33</v>
      </c>
      <c r="R2" s="388" t="s">
        <v>34</v>
      </c>
      <c r="S2" s="387" t="s">
        <v>35</v>
      </c>
      <c r="T2" s="387" t="s">
        <v>36</v>
      </c>
      <c r="U2" s="387" t="s">
        <v>36</v>
      </c>
      <c r="V2" s="361"/>
      <c r="W2" s="360" t="s">
        <v>37</v>
      </c>
      <c r="X2" s="387" t="s">
        <v>38</v>
      </c>
      <c r="Y2" s="387"/>
      <c r="Z2" s="387" t="s">
        <v>39</v>
      </c>
      <c r="AA2" s="387"/>
      <c r="AB2" s="387" t="s">
        <v>40</v>
      </c>
      <c r="AC2" s="361"/>
    </row>
    <row r="3" spans="1:31" ht="12" customHeight="1" x14ac:dyDescent="0.2">
      <c r="A3" s="456"/>
      <c r="B3" s="457"/>
      <c r="C3" s="387" t="s">
        <v>41</v>
      </c>
      <c r="D3" s="387" t="s">
        <v>41</v>
      </c>
      <c r="E3" s="387" t="s">
        <v>41</v>
      </c>
      <c r="F3" s="361" t="s">
        <v>41</v>
      </c>
      <c r="G3" s="386" t="s">
        <v>41</v>
      </c>
      <c r="H3" s="387" t="s">
        <v>41</v>
      </c>
      <c r="I3" s="387" t="s">
        <v>41</v>
      </c>
      <c r="J3" s="387" t="s">
        <v>41</v>
      </c>
      <c r="K3" s="386" t="s">
        <v>41</v>
      </c>
      <c r="L3" s="387" t="s">
        <v>41</v>
      </c>
      <c r="M3" s="387" t="s">
        <v>41</v>
      </c>
      <c r="N3" s="387" t="s">
        <v>41</v>
      </c>
      <c r="O3" s="387" t="s">
        <v>41</v>
      </c>
      <c r="P3" s="387" t="s">
        <v>41</v>
      </c>
      <c r="Q3" s="386" t="s">
        <v>41</v>
      </c>
      <c r="R3" s="388" t="s">
        <v>41</v>
      </c>
      <c r="S3" s="387" t="s">
        <v>41</v>
      </c>
      <c r="T3" s="387" t="s">
        <v>41</v>
      </c>
      <c r="U3" s="387" t="s">
        <v>41</v>
      </c>
      <c r="V3" s="361" t="s">
        <v>41</v>
      </c>
      <c r="W3" s="360" t="s">
        <v>41</v>
      </c>
      <c r="X3" s="387" t="s">
        <v>41</v>
      </c>
      <c r="Y3" s="387" t="s">
        <v>41</v>
      </c>
      <c r="Z3" s="387" t="s">
        <v>41</v>
      </c>
      <c r="AA3" s="387" t="s">
        <v>41</v>
      </c>
      <c r="AB3" s="387" t="s">
        <v>41</v>
      </c>
      <c r="AC3" s="361" t="s">
        <v>41</v>
      </c>
    </row>
    <row r="4" spans="1:31" ht="12" customHeight="1" x14ac:dyDescent="0.2">
      <c r="A4" s="458"/>
      <c r="B4" s="459"/>
      <c r="C4" s="389"/>
      <c r="D4" s="389"/>
      <c r="E4" s="389"/>
      <c r="F4" s="390"/>
      <c r="G4" s="391"/>
      <c r="H4" s="389"/>
      <c r="I4" s="389"/>
      <c r="J4" s="389"/>
      <c r="K4" s="391"/>
      <c r="L4" s="389"/>
      <c r="M4" s="389"/>
      <c r="N4" s="389"/>
      <c r="O4" s="389"/>
      <c r="P4" s="389"/>
      <c r="Q4" s="391"/>
      <c r="R4" s="392"/>
      <c r="S4" s="389"/>
      <c r="T4" s="389"/>
      <c r="U4" s="389"/>
      <c r="V4" s="390"/>
      <c r="W4" s="393"/>
      <c r="X4" s="389"/>
      <c r="Y4" s="389"/>
      <c r="Z4" s="389"/>
      <c r="AA4" s="389"/>
      <c r="AB4" s="389"/>
      <c r="AC4" s="390"/>
    </row>
    <row r="5" spans="1:31" s="329" customFormat="1" ht="12" customHeight="1" x14ac:dyDescent="0.2">
      <c r="A5" s="323"/>
      <c r="B5" s="324"/>
      <c r="C5" s="358"/>
      <c r="D5" s="358"/>
      <c r="E5" s="358"/>
      <c r="F5" s="361"/>
      <c r="G5" s="386"/>
      <c r="H5" s="387"/>
      <c r="I5" s="358"/>
      <c r="J5" s="358"/>
      <c r="K5" s="386"/>
      <c r="L5" s="387"/>
      <c r="M5" s="387"/>
      <c r="N5" s="387"/>
      <c r="O5" s="387"/>
      <c r="P5" s="387"/>
      <c r="Q5" s="386"/>
      <c r="R5" s="388"/>
      <c r="S5" s="387"/>
      <c r="T5" s="387"/>
      <c r="U5" s="387"/>
      <c r="V5" s="361"/>
      <c r="W5" s="360"/>
      <c r="X5" s="387"/>
      <c r="Y5" s="387"/>
      <c r="Z5" s="380"/>
      <c r="AA5" s="387"/>
      <c r="AB5" s="387"/>
      <c r="AC5" s="361"/>
    </row>
    <row r="6" spans="1:31" s="329" customFormat="1" ht="12" customHeight="1" x14ac:dyDescent="0.2">
      <c r="A6" s="330" t="s">
        <v>42</v>
      </c>
      <c r="B6" s="331"/>
      <c r="C6" s="358"/>
      <c r="D6" s="358"/>
      <c r="E6" s="358"/>
      <c r="F6" s="361">
        <v>0</v>
      </c>
      <c r="G6" s="358"/>
      <c r="H6" s="358"/>
      <c r="I6" s="358"/>
      <c r="J6" s="358"/>
      <c r="K6" s="358"/>
      <c r="L6" s="358"/>
      <c r="M6" s="358"/>
      <c r="N6" s="358"/>
      <c r="O6" s="358"/>
      <c r="P6" s="358"/>
      <c r="Q6" s="358"/>
      <c r="R6" s="361">
        <v>0</v>
      </c>
      <c r="S6" s="358"/>
      <c r="T6" s="358"/>
      <c r="U6" s="358"/>
      <c r="V6" s="361">
        <v>0</v>
      </c>
      <c r="W6" s="360">
        <v>0</v>
      </c>
      <c r="X6" s="358">
        <v>90.657563482780006</v>
      </c>
      <c r="Y6" s="358">
        <v>42.344326622551463</v>
      </c>
      <c r="Z6" s="358">
        <v>12.976610095315909</v>
      </c>
      <c r="AA6" s="358">
        <v>10.599830210555819</v>
      </c>
      <c r="AB6" s="358"/>
      <c r="AC6" s="361">
        <v>156.57833041120321</v>
      </c>
    </row>
    <row r="7" spans="1:31" s="329" customFormat="1" ht="12" customHeight="1" x14ac:dyDescent="0.2">
      <c r="A7" s="332" t="s">
        <v>43</v>
      </c>
      <c r="B7" s="331"/>
      <c r="C7" s="358">
        <v>9.3203602290000003</v>
      </c>
      <c r="D7" s="358">
        <v>102.47254317964655</v>
      </c>
      <c r="E7" s="358">
        <v>3.5757825314200034</v>
      </c>
      <c r="F7" s="361">
        <v>115.36868594006656</v>
      </c>
      <c r="G7" s="358">
        <v>1493.7617011689008</v>
      </c>
      <c r="H7" s="358">
        <v>0.87595600000000218</v>
      </c>
      <c r="I7" s="358">
        <v>36.893726213523692</v>
      </c>
      <c r="J7" s="358">
        <v>-185.92293526115049</v>
      </c>
      <c r="K7" s="358">
        <v>-26.851358908415982</v>
      </c>
      <c r="L7" s="358">
        <v>-260.26419023957334</v>
      </c>
      <c r="M7" s="358">
        <v>-1.1539363</v>
      </c>
      <c r="N7" s="358">
        <v>-28.462144266956386</v>
      </c>
      <c r="O7" s="358">
        <v>59.271420537547485</v>
      </c>
      <c r="P7" s="358">
        <v>3.31771064</v>
      </c>
      <c r="Q7" s="358">
        <v>-211.07470759268494</v>
      </c>
      <c r="R7" s="361">
        <v>880.39124199119124</v>
      </c>
      <c r="S7" s="358">
        <v>401.71135305996768</v>
      </c>
      <c r="T7" s="358">
        <v>-0.24862599999999979</v>
      </c>
      <c r="U7" s="358">
        <v>0</v>
      </c>
      <c r="V7" s="361">
        <v>401.46272705996768</v>
      </c>
      <c r="W7" s="360">
        <v>1397.2226549912255</v>
      </c>
      <c r="X7" s="358"/>
      <c r="Y7" s="358">
        <v>24.838639636084526</v>
      </c>
      <c r="Z7" s="358">
        <v>65.710976845570045</v>
      </c>
      <c r="AA7" s="358"/>
      <c r="AB7" s="358">
        <v>118.38617549999999</v>
      </c>
      <c r="AC7" s="361">
        <v>1606.15844697288</v>
      </c>
    </row>
    <row r="8" spans="1:31" s="329" customFormat="1" ht="12" customHeight="1" x14ac:dyDescent="0.2">
      <c r="A8" s="330"/>
      <c r="B8" s="331"/>
      <c r="C8" s="358"/>
      <c r="D8" s="358"/>
      <c r="E8" s="358"/>
      <c r="F8" s="361"/>
      <c r="G8" s="358"/>
      <c r="H8" s="358"/>
      <c r="I8" s="358"/>
      <c r="J8" s="358"/>
      <c r="K8" s="358"/>
      <c r="L8" s="358"/>
      <c r="M8" s="358"/>
      <c r="N8" s="358"/>
      <c r="O8" s="358"/>
      <c r="P8" s="358"/>
      <c r="Q8" s="358"/>
      <c r="R8" s="361"/>
      <c r="S8" s="358"/>
      <c r="T8" s="358"/>
      <c r="U8" s="358"/>
      <c r="V8" s="361"/>
      <c r="W8" s="360"/>
      <c r="X8" s="358"/>
      <c r="Y8" s="358"/>
      <c r="Z8" s="358"/>
      <c r="AA8" s="358"/>
      <c r="AB8" s="358"/>
      <c r="AC8" s="361"/>
    </row>
    <row r="9" spans="1:31" s="329" customFormat="1" ht="12" customHeight="1" x14ac:dyDescent="0.2">
      <c r="A9" s="333" t="s">
        <v>44</v>
      </c>
      <c r="B9" s="334"/>
      <c r="C9" s="371">
        <v>9.3203602290000003</v>
      </c>
      <c r="D9" s="371">
        <v>102.47254317964655</v>
      </c>
      <c r="E9" s="371">
        <v>3.5757825314200034</v>
      </c>
      <c r="F9" s="364">
        <v>115.36868594006656</v>
      </c>
      <c r="G9" s="371">
        <v>1493.7617011689008</v>
      </c>
      <c r="H9" s="371">
        <v>0.87595600000000218</v>
      </c>
      <c r="I9" s="371">
        <v>36.893726213523692</v>
      </c>
      <c r="J9" s="371">
        <v>-185.92293526115049</v>
      </c>
      <c r="K9" s="371">
        <v>-26.851358908415982</v>
      </c>
      <c r="L9" s="371">
        <v>-260.26419023957334</v>
      </c>
      <c r="M9" s="371">
        <v>-1.1539363</v>
      </c>
      <c r="N9" s="371">
        <v>-28.462144266956386</v>
      </c>
      <c r="O9" s="371">
        <v>59.271420537547485</v>
      </c>
      <c r="P9" s="371">
        <v>3.31771064</v>
      </c>
      <c r="Q9" s="371">
        <v>-211.07470759268494</v>
      </c>
      <c r="R9" s="364">
        <v>880.39124199119124</v>
      </c>
      <c r="S9" s="371">
        <v>401.71135305996768</v>
      </c>
      <c r="T9" s="371">
        <v>-0.24862599999999979</v>
      </c>
      <c r="U9" s="371">
        <v>0</v>
      </c>
      <c r="V9" s="364">
        <v>401.46272705996768</v>
      </c>
      <c r="W9" s="365">
        <v>1397.2226549912255</v>
      </c>
      <c r="X9" s="371">
        <v>90.657563482780006</v>
      </c>
      <c r="Y9" s="371">
        <v>67.182966258635986</v>
      </c>
      <c r="Z9" s="371">
        <v>78.68758694088595</v>
      </c>
      <c r="AA9" s="371">
        <v>10.599830210555819</v>
      </c>
      <c r="AB9" s="371">
        <v>118.38617549999999</v>
      </c>
      <c r="AC9" s="364">
        <v>1762.7367773840833</v>
      </c>
    </row>
    <row r="10" spans="1:31" s="329" customFormat="1" ht="12" customHeight="1" x14ac:dyDescent="0.2">
      <c r="A10" s="330"/>
      <c r="B10" s="331"/>
      <c r="C10" s="358"/>
      <c r="D10" s="358"/>
      <c r="E10" s="358"/>
      <c r="F10" s="361"/>
      <c r="G10" s="358"/>
      <c r="H10" s="358"/>
      <c r="I10" s="358"/>
      <c r="J10" s="358"/>
      <c r="K10" s="358"/>
      <c r="L10" s="358"/>
      <c r="M10" s="358"/>
      <c r="N10" s="358"/>
      <c r="O10" s="358"/>
      <c r="P10" s="358"/>
      <c r="Q10" s="358"/>
      <c r="R10" s="361"/>
      <c r="S10" s="358"/>
      <c r="T10" s="358"/>
      <c r="U10" s="358"/>
      <c r="V10" s="361"/>
      <c r="W10" s="360"/>
      <c r="X10" s="358"/>
      <c r="Y10" s="358"/>
      <c r="Z10" s="371"/>
      <c r="AA10" s="358"/>
      <c r="AB10" s="358"/>
      <c r="AC10" s="361"/>
    </row>
    <row r="11" spans="1:31" s="329" customFormat="1" ht="12" customHeight="1" x14ac:dyDescent="0.2">
      <c r="A11" s="333" t="s">
        <v>45</v>
      </c>
      <c r="B11" s="334"/>
      <c r="C11" s="371">
        <v>0</v>
      </c>
      <c r="D11" s="371">
        <v>0</v>
      </c>
      <c r="E11" s="365">
        <v>0</v>
      </c>
      <c r="F11" s="364">
        <v>0</v>
      </c>
      <c r="G11" s="371">
        <v>0</v>
      </c>
      <c r="H11" s="371">
        <v>0</v>
      </c>
      <c r="I11" s="371">
        <v>0</v>
      </c>
      <c r="J11" s="371">
        <v>1.1656680025092124E-3</v>
      </c>
      <c r="K11" s="371">
        <v>45.800276090191083</v>
      </c>
      <c r="L11" s="371">
        <v>64.472470000000001</v>
      </c>
      <c r="M11" s="371">
        <v>0</v>
      </c>
      <c r="N11" s="371">
        <v>182.10893999999999</v>
      </c>
      <c r="O11" s="371">
        <v>0</v>
      </c>
      <c r="P11" s="371">
        <v>0</v>
      </c>
      <c r="Q11" s="371">
        <v>0</v>
      </c>
      <c r="R11" s="364">
        <v>292.38285175819362</v>
      </c>
      <c r="S11" s="371"/>
      <c r="T11" s="371"/>
      <c r="U11" s="371"/>
      <c r="V11" s="364"/>
      <c r="W11" s="365">
        <v>292.38285175819362</v>
      </c>
      <c r="X11" s="371"/>
      <c r="Y11" s="371"/>
      <c r="Z11" s="371"/>
      <c r="AA11" s="371"/>
      <c r="AB11" s="371"/>
      <c r="AC11" s="364">
        <v>292.38285175819362</v>
      </c>
    </row>
    <row r="12" spans="1:31" s="329" customFormat="1" ht="12" customHeight="1" x14ac:dyDescent="0.2">
      <c r="A12" s="330"/>
      <c r="B12" s="331" t="s">
        <v>46</v>
      </c>
      <c r="C12" s="358"/>
      <c r="D12" s="358"/>
      <c r="E12" s="358"/>
      <c r="F12" s="361">
        <v>0</v>
      </c>
      <c r="G12" s="358"/>
      <c r="H12" s="358"/>
      <c r="I12" s="358"/>
      <c r="J12" s="358"/>
      <c r="K12" s="358"/>
      <c r="L12" s="358">
        <v>64.472470000000001</v>
      </c>
      <c r="M12" s="358"/>
      <c r="N12" s="358">
        <v>182.10893999999999</v>
      </c>
      <c r="O12" s="358"/>
      <c r="P12" s="358"/>
      <c r="Q12" s="358"/>
      <c r="R12" s="361">
        <v>246.58141000000001</v>
      </c>
      <c r="S12" s="358"/>
      <c r="T12" s="358"/>
      <c r="U12" s="358"/>
      <c r="V12" s="361">
        <v>0</v>
      </c>
      <c r="W12" s="360">
        <v>246.58141000000001</v>
      </c>
      <c r="X12" s="358"/>
      <c r="Y12" s="358"/>
      <c r="Z12" s="358"/>
      <c r="AA12" s="358"/>
      <c r="AB12" s="358"/>
      <c r="AC12" s="361">
        <v>246.58141000000001</v>
      </c>
    </row>
    <row r="13" spans="1:31" s="329" customFormat="1" ht="12" customHeight="1" x14ac:dyDescent="0.2">
      <c r="A13" s="330"/>
      <c r="B13" s="331" t="s">
        <v>47</v>
      </c>
      <c r="C13" s="358"/>
      <c r="D13" s="358"/>
      <c r="E13" s="358"/>
      <c r="F13" s="361">
        <v>0</v>
      </c>
      <c r="G13" s="358"/>
      <c r="H13" s="358"/>
      <c r="I13" s="358"/>
      <c r="J13" s="358">
        <v>1.1656680025092124E-3</v>
      </c>
      <c r="K13" s="358">
        <v>45.800276090191083</v>
      </c>
      <c r="L13" s="358"/>
      <c r="M13" s="358"/>
      <c r="N13" s="358"/>
      <c r="O13" s="358"/>
      <c r="P13" s="358"/>
      <c r="Q13" s="358"/>
      <c r="R13" s="361">
        <v>45.80144175819359</v>
      </c>
      <c r="S13" s="358"/>
      <c r="T13" s="358"/>
      <c r="U13" s="358"/>
      <c r="V13" s="361">
        <v>0</v>
      </c>
      <c r="W13" s="360">
        <v>45.80144175819359</v>
      </c>
      <c r="X13" s="358"/>
      <c r="Y13" s="358"/>
      <c r="Z13" s="358"/>
      <c r="AA13" s="358"/>
      <c r="AB13" s="358"/>
      <c r="AC13" s="361">
        <v>45.80144175819359</v>
      </c>
    </row>
    <row r="14" spans="1:31" s="329" customFormat="1" ht="12" customHeight="1" x14ac:dyDescent="0.2">
      <c r="A14" s="332"/>
      <c r="B14" s="331"/>
      <c r="C14" s="358"/>
      <c r="D14" s="358"/>
      <c r="E14" s="358"/>
      <c r="F14" s="361"/>
      <c r="G14" s="358"/>
      <c r="H14" s="358"/>
      <c r="I14" s="358"/>
      <c r="J14" s="358"/>
      <c r="K14" s="358"/>
      <c r="L14" s="358"/>
      <c r="M14" s="358"/>
      <c r="N14" s="358"/>
      <c r="O14" s="358"/>
      <c r="P14" s="358"/>
      <c r="Q14" s="358"/>
      <c r="R14" s="361"/>
      <c r="S14" s="358"/>
      <c r="T14" s="358"/>
      <c r="U14" s="358"/>
      <c r="V14" s="361"/>
      <c r="W14" s="360"/>
      <c r="X14" s="358"/>
      <c r="Y14" s="358"/>
      <c r="Z14" s="358"/>
      <c r="AA14" s="358"/>
      <c r="AB14" s="358"/>
      <c r="AC14" s="361"/>
    </row>
    <row r="15" spans="1:31" s="329" customFormat="1" ht="12" customHeight="1" x14ac:dyDescent="0.2">
      <c r="A15" s="333" t="s">
        <v>48</v>
      </c>
      <c r="B15" s="334"/>
      <c r="C15" s="371">
        <v>9.3203602290000003</v>
      </c>
      <c r="D15" s="371">
        <v>102.47254317964655</v>
      </c>
      <c r="E15" s="371">
        <v>3.5757825314200034</v>
      </c>
      <c r="F15" s="364">
        <v>115.36868594006656</v>
      </c>
      <c r="G15" s="371">
        <v>1493.7617011689008</v>
      </c>
      <c r="H15" s="371">
        <v>0.87595600000000218</v>
      </c>
      <c r="I15" s="371">
        <v>36.893726213523692</v>
      </c>
      <c r="J15" s="371">
        <v>-185.92410092915298</v>
      </c>
      <c r="K15" s="371">
        <v>-72.651634998607065</v>
      </c>
      <c r="L15" s="371">
        <v>-324.73666023957333</v>
      </c>
      <c r="M15" s="371">
        <v>-1.1539363</v>
      </c>
      <c r="N15" s="371">
        <v>-210.57108426695638</v>
      </c>
      <c r="O15" s="371">
        <v>59.271420537547485</v>
      </c>
      <c r="P15" s="371">
        <v>3.31771064</v>
      </c>
      <c r="Q15" s="371">
        <v>-211.07470759268494</v>
      </c>
      <c r="R15" s="364">
        <v>588.00839023299727</v>
      </c>
      <c r="S15" s="371">
        <v>401.71135305996768</v>
      </c>
      <c r="T15" s="371">
        <v>-0.24862599999999979</v>
      </c>
      <c r="U15" s="371">
        <v>0</v>
      </c>
      <c r="V15" s="364">
        <v>401.46272705996768</v>
      </c>
      <c r="W15" s="365">
        <v>1104.8398032330315</v>
      </c>
      <c r="X15" s="371">
        <v>90.657563482780006</v>
      </c>
      <c r="Y15" s="371">
        <v>67.182966258635986</v>
      </c>
      <c r="Z15" s="371">
        <v>78.68758694088595</v>
      </c>
      <c r="AA15" s="371">
        <v>10.599830210555819</v>
      </c>
      <c r="AB15" s="371">
        <v>118.38617549999999</v>
      </c>
      <c r="AC15" s="364">
        <v>1470.3539256258891</v>
      </c>
      <c r="AD15" s="400"/>
      <c r="AE15" s="400"/>
    </row>
    <row r="16" spans="1:31" s="329" customFormat="1" ht="12" customHeight="1" x14ac:dyDescent="0.2">
      <c r="A16" s="332"/>
      <c r="B16" s="331"/>
      <c r="C16" s="358"/>
      <c r="D16" s="358"/>
      <c r="E16" s="358"/>
      <c r="F16" s="361"/>
      <c r="G16" s="358"/>
      <c r="H16" s="358"/>
      <c r="I16" s="358"/>
      <c r="J16" s="358"/>
      <c r="K16" s="358"/>
      <c r="L16" s="358"/>
      <c r="M16" s="358"/>
      <c r="N16" s="358"/>
      <c r="O16" s="358"/>
      <c r="P16" s="358"/>
      <c r="Q16" s="358"/>
      <c r="R16" s="361"/>
      <c r="S16" s="358"/>
      <c r="T16" s="358"/>
      <c r="U16" s="358"/>
      <c r="V16" s="361"/>
      <c r="W16" s="360"/>
      <c r="X16" s="358"/>
      <c r="Y16" s="358"/>
      <c r="Z16" s="358"/>
      <c r="AA16" s="358"/>
      <c r="AB16" s="358"/>
      <c r="AC16" s="361"/>
    </row>
    <row r="17" spans="1:29" s="329" customFormat="1" ht="12" customHeight="1" x14ac:dyDescent="0.2">
      <c r="A17" s="335" t="s">
        <v>104</v>
      </c>
      <c r="B17" s="334"/>
      <c r="C17" s="371">
        <v>0</v>
      </c>
      <c r="D17" s="371">
        <v>63.930271021399989</v>
      </c>
      <c r="E17" s="371">
        <v>0</v>
      </c>
      <c r="F17" s="364">
        <v>63.930271021399989</v>
      </c>
      <c r="G17" s="371">
        <v>1493.7617011689008</v>
      </c>
      <c r="H17" s="371">
        <v>0.87595599999999996</v>
      </c>
      <c r="I17" s="371">
        <v>6.868799999999999E-5</v>
      </c>
      <c r="J17" s="371">
        <v>0</v>
      </c>
      <c r="K17" s="371">
        <v>0</v>
      </c>
      <c r="L17" s="371">
        <v>0.14608514870276401</v>
      </c>
      <c r="M17" s="371">
        <v>5.3311700000000004E-2</v>
      </c>
      <c r="N17" s="371">
        <v>0</v>
      </c>
      <c r="O17" s="371">
        <v>0</v>
      </c>
      <c r="P17" s="371">
        <v>0</v>
      </c>
      <c r="Q17" s="371">
        <v>0</v>
      </c>
      <c r="R17" s="364">
        <v>1494.8371227056036</v>
      </c>
      <c r="S17" s="371">
        <v>94.877308967901556</v>
      </c>
      <c r="T17" s="371">
        <v>0</v>
      </c>
      <c r="U17" s="371">
        <v>17.57591145</v>
      </c>
      <c r="V17" s="364">
        <v>112.45322041790155</v>
      </c>
      <c r="W17" s="364">
        <v>1671.2206141449051</v>
      </c>
      <c r="X17" s="371">
        <v>11.432813516600001</v>
      </c>
      <c r="Y17" s="371">
        <v>31.374412897771737</v>
      </c>
      <c r="Z17" s="371">
        <v>0</v>
      </c>
      <c r="AA17" s="371">
        <v>0</v>
      </c>
      <c r="AB17" s="371">
        <v>118.38617549999999</v>
      </c>
      <c r="AC17" s="364">
        <v>1832.4140160592769</v>
      </c>
    </row>
    <row r="18" spans="1:29" s="329" customFormat="1" ht="12" customHeight="1" x14ac:dyDescent="0.2">
      <c r="A18" s="332"/>
      <c r="B18" s="331"/>
      <c r="C18" s="358"/>
      <c r="D18" s="358"/>
      <c r="E18" s="358"/>
      <c r="F18" s="361"/>
      <c r="G18" s="358"/>
      <c r="H18" s="358"/>
      <c r="I18" s="358"/>
      <c r="J18" s="358"/>
      <c r="K18" s="358"/>
      <c r="L18" s="358"/>
      <c r="M18" s="358"/>
      <c r="N18" s="358"/>
      <c r="O18" s="358"/>
      <c r="P18" s="358"/>
      <c r="Q18" s="358"/>
      <c r="R18" s="361"/>
      <c r="S18" s="358"/>
      <c r="T18" s="358"/>
      <c r="U18" s="358"/>
      <c r="V18" s="361"/>
      <c r="W18" s="360"/>
      <c r="X18" s="358"/>
      <c r="Y18" s="358"/>
      <c r="Z18" s="358"/>
      <c r="AA18" s="358"/>
      <c r="AB18" s="358"/>
      <c r="AC18" s="361"/>
    </row>
    <row r="19" spans="1:29" s="329" customFormat="1" ht="12" customHeight="1" x14ac:dyDescent="0.2">
      <c r="A19" s="336" t="s">
        <v>50</v>
      </c>
      <c r="B19" s="337"/>
      <c r="C19" s="338">
        <v>0</v>
      </c>
      <c r="D19" s="338">
        <v>19.676221394399999</v>
      </c>
      <c r="E19" s="338">
        <v>0</v>
      </c>
      <c r="F19" s="361">
        <v>19.676221394399999</v>
      </c>
      <c r="G19" s="338">
        <v>0</v>
      </c>
      <c r="H19" s="338">
        <v>0.87595599999999996</v>
      </c>
      <c r="I19" s="338">
        <v>6.868799999999999E-5</v>
      </c>
      <c r="J19" s="338">
        <v>0</v>
      </c>
      <c r="K19" s="338">
        <v>0</v>
      </c>
      <c r="L19" s="338">
        <v>0.14608514870276401</v>
      </c>
      <c r="M19" s="338">
        <v>5.3311700000000004E-2</v>
      </c>
      <c r="N19" s="338">
        <v>0</v>
      </c>
      <c r="O19" s="338">
        <v>0</v>
      </c>
      <c r="P19" s="338">
        <v>0</v>
      </c>
      <c r="Q19" s="338">
        <v>0</v>
      </c>
      <c r="R19" s="361">
        <v>1.075421536702764</v>
      </c>
      <c r="S19" s="338">
        <v>94.877308967901556</v>
      </c>
      <c r="T19" s="338">
        <v>0</v>
      </c>
      <c r="U19" s="338">
        <v>17.57591145</v>
      </c>
      <c r="V19" s="379">
        <v>112.45322041790155</v>
      </c>
      <c r="W19" s="361">
        <v>133.20486334900431</v>
      </c>
      <c r="X19" s="338">
        <v>11.432813516600001</v>
      </c>
      <c r="Y19" s="338">
        <v>31.374412897771737</v>
      </c>
      <c r="Z19" s="338">
        <v>0</v>
      </c>
      <c r="AA19" s="338"/>
      <c r="AB19" s="358">
        <v>118.38617549999999</v>
      </c>
      <c r="AC19" s="361">
        <v>294.39826526337606</v>
      </c>
    </row>
    <row r="20" spans="1:29" s="329" customFormat="1" ht="12" customHeight="1" x14ac:dyDescent="0.2">
      <c r="A20" s="336" t="s">
        <v>51</v>
      </c>
      <c r="B20" s="337"/>
      <c r="C20" s="338">
        <v>0</v>
      </c>
      <c r="D20" s="338">
        <v>19.676221394399999</v>
      </c>
      <c r="E20" s="338">
        <v>0</v>
      </c>
      <c r="F20" s="361">
        <v>19.676221394399999</v>
      </c>
      <c r="G20" s="338">
        <v>0</v>
      </c>
      <c r="H20" s="338">
        <v>0</v>
      </c>
      <c r="I20" s="338">
        <v>6.868799999999999E-5</v>
      </c>
      <c r="J20" s="338">
        <v>0</v>
      </c>
      <c r="K20" s="338">
        <v>0</v>
      </c>
      <c r="L20" s="338">
        <v>9.4874259102764008E-2</v>
      </c>
      <c r="M20" s="338">
        <v>5.3311700000000004E-2</v>
      </c>
      <c r="N20" s="338">
        <v>0</v>
      </c>
      <c r="O20" s="338">
        <v>0</v>
      </c>
      <c r="P20" s="338">
        <v>0</v>
      </c>
      <c r="Q20" s="338">
        <v>0</v>
      </c>
      <c r="R20" s="361">
        <v>0.14825464710276401</v>
      </c>
      <c r="S20" s="338">
        <v>42.17212400491718</v>
      </c>
      <c r="T20" s="338">
        <v>0</v>
      </c>
      <c r="U20" s="338">
        <v>17.57591145</v>
      </c>
      <c r="V20" s="379">
        <v>59.748035454917179</v>
      </c>
      <c r="W20" s="361">
        <v>79.572511496419935</v>
      </c>
      <c r="X20" s="338">
        <v>9.9777083290000004</v>
      </c>
      <c r="Y20" s="338">
        <v>29.699406047341689</v>
      </c>
      <c r="Z20" s="338">
        <v>0</v>
      </c>
      <c r="AA20" s="338">
        <v>0</v>
      </c>
      <c r="AB20" s="338">
        <v>118.38617549999999</v>
      </c>
      <c r="AC20" s="361">
        <v>237.63580137276162</v>
      </c>
    </row>
    <row r="21" spans="1:29" s="329" customFormat="1" ht="12" customHeight="1" x14ac:dyDescent="0.2">
      <c r="A21" s="339"/>
      <c r="B21" s="340" t="s">
        <v>112</v>
      </c>
      <c r="C21" s="358">
        <v>0</v>
      </c>
      <c r="D21" s="358">
        <v>19.676221394399999</v>
      </c>
      <c r="E21" s="358">
        <v>0</v>
      </c>
      <c r="F21" s="361">
        <v>19.676221394399999</v>
      </c>
      <c r="G21" s="358">
        <v>0</v>
      </c>
      <c r="H21" s="358">
        <v>0</v>
      </c>
      <c r="I21" s="358">
        <v>6.868799999999999E-5</v>
      </c>
      <c r="J21" s="358">
        <v>0</v>
      </c>
      <c r="K21" s="358">
        <v>0</v>
      </c>
      <c r="L21" s="358">
        <v>9.4874259102764008E-2</v>
      </c>
      <c r="M21" s="358">
        <v>5.3311700000000004E-2</v>
      </c>
      <c r="N21" s="358">
        <v>0</v>
      </c>
      <c r="O21" s="358">
        <v>0</v>
      </c>
      <c r="P21" s="358">
        <v>0</v>
      </c>
      <c r="Q21" s="358">
        <v>0</v>
      </c>
      <c r="R21" s="361">
        <v>0.14825464710276401</v>
      </c>
      <c r="S21" s="358">
        <v>42.17212400491718</v>
      </c>
      <c r="T21" s="358">
        <v>0</v>
      </c>
      <c r="U21" s="358">
        <v>17.57591145</v>
      </c>
      <c r="V21" s="379">
        <v>59.748035454917179</v>
      </c>
      <c r="W21" s="361">
        <v>79.572511496419935</v>
      </c>
      <c r="X21" s="358">
        <v>9.9777083290000004</v>
      </c>
      <c r="Y21" s="358">
        <v>29.699406047341689</v>
      </c>
      <c r="Z21" s="358"/>
      <c r="AA21" s="358"/>
      <c r="AB21" s="358"/>
      <c r="AC21" s="361">
        <v>119.24962587276163</v>
      </c>
    </row>
    <row r="22" spans="1:29" s="329" customFormat="1" ht="12" customHeight="1" x14ac:dyDescent="0.2">
      <c r="A22" s="336"/>
      <c r="B22" s="340" t="s">
        <v>53</v>
      </c>
      <c r="C22" s="358"/>
      <c r="D22" s="358"/>
      <c r="E22" s="358"/>
      <c r="F22" s="361">
        <v>0</v>
      </c>
      <c r="G22" s="358"/>
      <c r="H22" s="358"/>
      <c r="I22" s="358"/>
      <c r="J22" s="358"/>
      <c r="K22" s="358"/>
      <c r="L22" s="358"/>
      <c r="M22" s="358"/>
      <c r="N22" s="358"/>
      <c r="O22" s="358"/>
      <c r="P22" s="358"/>
      <c r="Q22" s="358"/>
      <c r="R22" s="359"/>
      <c r="S22" s="358"/>
      <c r="T22" s="358"/>
      <c r="U22" s="358"/>
      <c r="V22" s="379">
        <v>0</v>
      </c>
      <c r="W22" s="361">
        <v>0</v>
      </c>
      <c r="X22" s="358"/>
      <c r="Y22" s="358"/>
      <c r="Z22" s="358"/>
      <c r="AA22" s="380"/>
      <c r="AB22" s="39">
        <v>118.38617549999999</v>
      </c>
      <c r="AC22" s="361">
        <v>118.38617549999999</v>
      </c>
    </row>
    <row r="23" spans="1:29" s="329" customFormat="1" ht="12" customHeight="1" x14ac:dyDescent="0.2">
      <c r="A23" s="332" t="s">
        <v>54</v>
      </c>
      <c r="B23" s="341"/>
      <c r="C23" s="358"/>
      <c r="D23" s="358">
        <v>0</v>
      </c>
      <c r="E23" s="358"/>
      <c r="F23" s="361">
        <v>0</v>
      </c>
      <c r="G23" s="358">
        <v>0</v>
      </c>
      <c r="H23" s="358">
        <v>0.87595599999999996</v>
      </c>
      <c r="I23" s="358">
        <v>0</v>
      </c>
      <c r="J23" s="358">
        <v>0</v>
      </c>
      <c r="K23" s="358">
        <v>0</v>
      </c>
      <c r="L23" s="358">
        <v>5.1210889600000004E-2</v>
      </c>
      <c r="M23" s="358">
        <v>0</v>
      </c>
      <c r="N23" s="358">
        <v>0</v>
      </c>
      <c r="O23" s="358">
        <v>0</v>
      </c>
      <c r="P23" s="358">
        <v>0</v>
      </c>
      <c r="Q23" s="358">
        <v>0</v>
      </c>
      <c r="R23" s="361">
        <v>0.92716688959999993</v>
      </c>
      <c r="S23" s="358">
        <v>52.645009602984373</v>
      </c>
      <c r="T23" s="358">
        <v>0</v>
      </c>
      <c r="U23" s="358">
        <v>0</v>
      </c>
      <c r="V23" s="379">
        <v>52.645009602984373</v>
      </c>
      <c r="W23" s="361">
        <v>53.572176492584376</v>
      </c>
      <c r="X23" s="358">
        <v>1.3003366156</v>
      </c>
      <c r="Y23" s="358">
        <v>1.5334034280300481</v>
      </c>
      <c r="Z23" s="358"/>
      <c r="AA23" s="358"/>
      <c r="AB23" s="358"/>
      <c r="AC23" s="361">
        <v>56.405916536214427</v>
      </c>
    </row>
    <row r="24" spans="1:29" s="329" customFormat="1" ht="12" customHeight="1" x14ac:dyDescent="0.2">
      <c r="A24" s="332" t="s">
        <v>55</v>
      </c>
      <c r="B24" s="340"/>
      <c r="C24" s="358"/>
      <c r="D24" s="358">
        <v>0</v>
      </c>
      <c r="E24" s="358"/>
      <c r="F24" s="361">
        <v>0</v>
      </c>
      <c r="G24" s="358">
        <v>0</v>
      </c>
      <c r="H24" s="358">
        <v>0</v>
      </c>
      <c r="I24" s="358">
        <v>0</v>
      </c>
      <c r="J24" s="358">
        <v>0</v>
      </c>
      <c r="K24" s="358">
        <v>0</v>
      </c>
      <c r="L24" s="358">
        <v>0</v>
      </c>
      <c r="M24" s="358">
        <v>0</v>
      </c>
      <c r="N24" s="358">
        <v>0</v>
      </c>
      <c r="O24" s="358">
        <v>0</v>
      </c>
      <c r="P24" s="358">
        <v>0</v>
      </c>
      <c r="Q24" s="358">
        <v>0</v>
      </c>
      <c r="R24" s="361">
        <v>0</v>
      </c>
      <c r="S24" s="358">
        <v>6.0175359999999997E-2</v>
      </c>
      <c r="T24" s="358">
        <v>0</v>
      </c>
      <c r="U24" s="358">
        <v>0</v>
      </c>
      <c r="V24" s="379">
        <v>6.0175359999999997E-2</v>
      </c>
      <c r="W24" s="361">
        <v>6.0175359999999997E-2</v>
      </c>
      <c r="X24" s="358">
        <v>0.15476857199999999</v>
      </c>
      <c r="Y24" s="358">
        <v>0.14160342240000001</v>
      </c>
      <c r="Z24" s="358"/>
      <c r="AA24" s="358"/>
      <c r="AB24" s="358"/>
      <c r="AC24" s="361">
        <v>0.35654735440000002</v>
      </c>
    </row>
    <row r="25" spans="1:29" s="329" customFormat="1" ht="12" customHeight="1" x14ac:dyDescent="0.2">
      <c r="A25" s="332" t="s">
        <v>56</v>
      </c>
      <c r="B25" s="340"/>
      <c r="C25" s="358"/>
      <c r="D25" s="358"/>
      <c r="E25" s="358"/>
      <c r="F25" s="361">
        <v>0</v>
      </c>
      <c r="G25" s="358">
        <v>1493.7617011689008</v>
      </c>
      <c r="H25" s="358">
        <v>0</v>
      </c>
      <c r="I25" s="358">
        <v>0</v>
      </c>
      <c r="J25" s="358">
        <v>0</v>
      </c>
      <c r="K25" s="358">
        <v>0</v>
      </c>
      <c r="L25" s="358">
        <v>0</v>
      </c>
      <c r="M25" s="358">
        <v>0</v>
      </c>
      <c r="N25" s="358">
        <v>0</v>
      </c>
      <c r="O25" s="358">
        <v>0</v>
      </c>
      <c r="P25" s="358">
        <v>0</v>
      </c>
      <c r="Q25" s="358">
        <v>0</v>
      </c>
      <c r="R25" s="361">
        <v>1493.7617011689008</v>
      </c>
      <c r="S25" s="358"/>
      <c r="T25" s="358"/>
      <c r="U25" s="358"/>
      <c r="V25" s="379">
        <v>0</v>
      </c>
      <c r="W25" s="361">
        <v>1493.7617011689008</v>
      </c>
      <c r="X25" s="358"/>
      <c r="Y25" s="358"/>
      <c r="Z25" s="358"/>
      <c r="AA25" s="358"/>
      <c r="AB25" s="358"/>
      <c r="AC25" s="361">
        <v>1493.7617011689008</v>
      </c>
    </row>
    <row r="26" spans="1:29" s="329" customFormat="1" ht="12" customHeight="1" x14ac:dyDescent="0.2">
      <c r="A26" s="332" t="s">
        <v>57</v>
      </c>
      <c r="B26" s="340"/>
      <c r="C26" s="358">
        <v>0</v>
      </c>
      <c r="D26" s="358">
        <v>44.254049626999993</v>
      </c>
      <c r="E26" s="358">
        <v>0</v>
      </c>
      <c r="F26" s="361">
        <v>44.254049626999993</v>
      </c>
      <c r="G26" s="358">
        <v>0</v>
      </c>
      <c r="H26" s="358">
        <v>0</v>
      </c>
      <c r="I26" s="358">
        <v>0</v>
      </c>
      <c r="J26" s="358">
        <v>0</v>
      </c>
      <c r="K26" s="358">
        <v>0</v>
      </c>
      <c r="L26" s="358">
        <v>0</v>
      </c>
      <c r="M26" s="358">
        <v>0</v>
      </c>
      <c r="N26" s="358">
        <v>0</v>
      </c>
      <c r="O26" s="358">
        <v>0</v>
      </c>
      <c r="P26" s="358">
        <v>0</v>
      </c>
      <c r="Q26" s="358">
        <v>0</v>
      </c>
      <c r="R26" s="361">
        <v>0</v>
      </c>
      <c r="S26" s="358">
        <v>0</v>
      </c>
      <c r="T26" s="358">
        <v>0</v>
      </c>
      <c r="U26" s="358">
        <v>0</v>
      </c>
      <c r="V26" s="379">
        <v>0</v>
      </c>
      <c r="W26" s="361">
        <v>44.254049626999993</v>
      </c>
      <c r="X26" s="358">
        <v>0</v>
      </c>
      <c r="Y26" s="358"/>
      <c r="Z26" s="358">
        <v>0</v>
      </c>
      <c r="AA26" s="358">
        <v>0</v>
      </c>
      <c r="AB26" s="358">
        <v>0</v>
      </c>
      <c r="AC26" s="361">
        <v>44.254049626999993</v>
      </c>
    </row>
    <row r="27" spans="1:29" s="329" customFormat="1" ht="12" customHeight="1" x14ac:dyDescent="0.2">
      <c r="A27" s="332"/>
      <c r="B27" s="340" t="s">
        <v>58</v>
      </c>
      <c r="C27" s="358"/>
      <c r="D27" s="358">
        <v>44.254049626999993</v>
      </c>
      <c r="E27" s="358"/>
      <c r="F27" s="361">
        <v>44.254049626999993</v>
      </c>
      <c r="G27" s="358"/>
      <c r="H27" s="358"/>
      <c r="I27" s="358"/>
      <c r="J27" s="358"/>
      <c r="K27" s="358"/>
      <c r="L27" s="358"/>
      <c r="M27" s="358"/>
      <c r="N27" s="358"/>
      <c r="O27" s="358"/>
      <c r="P27" s="358"/>
      <c r="Q27" s="358"/>
      <c r="R27" s="361">
        <v>0</v>
      </c>
      <c r="S27" s="358"/>
      <c r="T27" s="358"/>
      <c r="U27" s="358"/>
      <c r="V27" s="379"/>
      <c r="W27" s="361">
        <v>44.254049626999993</v>
      </c>
      <c r="X27" s="358"/>
      <c r="Y27" s="358"/>
      <c r="Z27" s="358"/>
      <c r="AA27" s="358"/>
      <c r="AB27" s="358"/>
      <c r="AC27" s="361">
        <v>44.254049626999993</v>
      </c>
    </row>
    <row r="28" spans="1:29" s="329" customFormat="1" ht="12" customHeight="1" x14ac:dyDescent="0.2">
      <c r="A28" s="332"/>
      <c r="B28" s="337" t="s">
        <v>21</v>
      </c>
      <c r="C28" s="358"/>
      <c r="D28" s="358"/>
      <c r="E28" s="358"/>
      <c r="F28" s="361">
        <v>0</v>
      </c>
      <c r="G28" s="358"/>
      <c r="H28" s="358"/>
      <c r="I28" s="358"/>
      <c r="J28" s="358"/>
      <c r="K28" s="358"/>
      <c r="L28" s="358"/>
      <c r="M28" s="358"/>
      <c r="N28" s="358"/>
      <c r="O28" s="358"/>
      <c r="P28" s="358"/>
      <c r="Q28" s="358"/>
      <c r="R28" s="361">
        <v>0</v>
      </c>
      <c r="S28" s="358"/>
      <c r="T28" s="358"/>
      <c r="U28" s="358"/>
      <c r="V28" s="379"/>
      <c r="W28" s="361">
        <v>0</v>
      </c>
      <c r="X28" s="358"/>
      <c r="Y28" s="358"/>
      <c r="Z28" s="358"/>
      <c r="AA28" s="358"/>
      <c r="AB28" s="358"/>
      <c r="AC28" s="361">
        <v>0</v>
      </c>
    </row>
    <row r="29" spans="1:29" s="329" customFormat="1" ht="12" customHeight="1" x14ac:dyDescent="0.2">
      <c r="A29" s="332"/>
      <c r="B29" s="340"/>
      <c r="C29" s="358"/>
      <c r="D29" s="358"/>
      <c r="E29" s="358"/>
      <c r="F29" s="361"/>
      <c r="G29" s="358"/>
      <c r="H29" s="358"/>
      <c r="I29" s="358"/>
      <c r="J29" s="358"/>
      <c r="K29" s="358"/>
      <c r="L29" s="358"/>
      <c r="M29" s="358"/>
      <c r="N29" s="358"/>
      <c r="O29" s="358"/>
      <c r="P29" s="358"/>
      <c r="Q29" s="358"/>
      <c r="R29" s="361"/>
      <c r="S29" s="358"/>
      <c r="T29" s="358"/>
      <c r="U29" s="358"/>
      <c r="V29" s="361"/>
      <c r="W29" s="360"/>
      <c r="X29" s="358"/>
      <c r="Y29" s="358"/>
      <c r="Z29" s="358"/>
      <c r="AA29" s="358"/>
      <c r="AB29" s="358"/>
      <c r="AC29" s="361"/>
    </row>
    <row r="30" spans="1:29" s="329" customFormat="1" ht="12" customHeight="1" x14ac:dyDescent="0.2">
      <c r="A30" s="335" t="s">
        <v>105</v>
      </c>
      <c r="B30" s="334"/>
      <c r="C30" s="371">
        <v>1.6613929709999999</v>
      </c>
      <c r="D30" s="371">
        <v>0</v>
      </c>
      <c r="E30" s="371">
        <v>32.800343656000003</v>
      </c>
      <c r="F30" s="364">
        <v>34.461736627000001</v>
      </c>
      <c r="G30" s="371">
        <v>0</v>
      </c>
      <c r="H30" s="371">
        <v>37.91680312536441</v>
      </c>
      <c r="I30" s="371">
        <v>30.831779000000001</v>
      </c>
      <c r="J30" s="371">
        <v>215.63341800000001</v>
      </c>
      <c r="K30" s="371">
        <v>72.693575999999993</v>
      </c>
      <c r="L30" s="371">
        <v>573.16452800000002</v>
      </c>
      <c r="M30" s="371">
        <v>1.2072480000000001</v>
      </c>
      <c r="N30" s="371">
        <v>215.44482400000001</v>
      </c>
      <c r="O30" s="371">
        <v>99.528000000000006</v>
      </c>
      <c r="P30" s="371">
        <v>10.4876</v>
      </c>
      <c r="Q30" s="371">
        <v>228.32149999999999</v>
      </c>
      <c r="R30" s="364">
        <v>1485.2292761253645</v>
      </c>
      <c r="S30" s="371">
        <v>0</v>
      </c>
      <c r="T30" s="371">
        <v>9.792313</v>
      </c>
      <c r="U30" s="371">
        <v>0</v>
      </c>
      <c r="V30" s="364">
        <v>9.792313</v>
      </c>
      <c r="W30" s="364">
        <v>1529.4833257523644</v>
      </c>
      <c r="X30" s="371">
        <v>0</v>
      </c>
      <c r="Y30" s="371">
        <v>0</v>
      </c>
      <c r="Z30" s="371">
        <v>112.85469142842638</v>
      </c>
      <c r="AA30" s="371">
        <v>23.876081855546101</v>
      </c>
      <c r="AB30" s="371">
        <v>0</v>
      </c>
      <c r="AC30" s="364">
        <v>1666.2140990363368</v>
      </c>
    </row>
    <row r="31" spans="1:29" s="329" customFormat="1" ht="12" customHeight="1" x14ac:dyDescent="0.2">
      <c r="A31" s="332"/>
      <c r="B31" s="331"/>
      <c r="C31" s="358"/>
      <c r="D31" s="358"/>
      <c r="E31" s="358"/>
      <c r="F31" s="361"/>
      <c r="G31" s="358"/>
      <c r="H31" s="358"/>
      <c r="I31" s="358"/>
      <c r="J31" s="358"/>
      <c r="K31" s="358"/>
      <c r="L31" s="358"/>
      <c r="M31" s="358"/>
      <c r="N31" s="358"/>
      <c r="O31" s="358"/>
      <c r="P31" s="358"/>
      <c r="Q31" s="358"/>
      <c r="R31" s="361"/>
      <c r="S31" s="358"/>
      <c r="T31" s="358"/>
      <c r="U31" s="358"/>
      <c r="V31" s="361"/>
      <c r="W31" s="360"/>
      <c r="X31" s="358"/>
      <c r="Y31" s="358"/>
      <c r="Z31" s="358"/>
      <c r="AA31" s="358"/>
      <c r="AB31" s="358"/>
      <c r="AC31" s="361"/>
    </row>
    <row r="32" spans="1:29" s="329" customFormat="1" ht="12" customHeight="1" x14ac:dyDescent="0.2">
      <c r="A32" s="336" t="s">
        <v>50</v>
      </c>
      <c r="B32" s="337"/>
      <c r="C32" s="358">
        <v>0</v>
      </c>
      <c r="D32" s="358">
        <v>0</v>
      </c>
      <c r="E32" s="358">
        <v>0</v>
      </c>
      <c r="F32" s="361">
        <v>0</v>
      </c>
      <c r="G32" s="358">
        <v>0</v>
      </c>
      <c r="H32" s="358">
        <v>0</v>
      </c>
      <c r="I32" s="358">
        <v>0</v>
      </c>
      <c r="J32" s="358">
        <v>0</v>
      </c>
      <c r="K32" s="358">
        <v>0</v>
      </c>
      <c r="L32" s="358">
        <v>0</v>
      </c>
      <c r="M32" s="358">
        <v>0</v>
      </c>
      <c r="N32" s="358">
        <v>0</v>
      </c>
      <c r="O32" s="358">
        <v>0</v>
      </c>
      <c r="P32" s="358">
        <v>0</v>
      </c>
      <c r="Q32" s="358">
        <v>0</v>
      </c>
      <c r="R32" s="361">
        <v>0</v>
      </c>
      <c r="S32" s="358">
        <v>0</v>
      </c>
      <c r="T32" s="358">
        <v>0</v>
      </c>
      <c r="U32" s="358">
        <v>0</v>
      </c>
      <c r="V32" s="379">
        <v>0</v>
      </c>
      <c r="W32" s="361">
        <v>0</v>
      </c>
      <c r="X32" s="358">
        <v>0</v>
      </c>
      <c r="Y32" s="358"/>
      <c r="Z32" s="358">
        <v>112.85469142842638</v>
      </c>
      <c r="AA32" s="358">
        <v>23.876081855546101</v>
      </c>
      <c r="AB32" s="358"/>
      <c r="AC32" s="361">
        <v>136.73077328397247</v>
      </c>
    </row>
    <row r="33" spans="1:29" s="329" customFormat="1" ht="12" customHeight="1" x14ac:dyDescent="0.2">
      <c r="A33" s="336" t="s">
        <v>51</v>
      </c>
      <c r="B33" s="337"/>
      <c r="C33" s="358">
        <v>0</v>
      </c>
      <c r="D33" s="358">
        <v>0</v>
      </c>
      <c r="E33" s="358">
        <v>0</v>
      </c>
      <c r="F33" s="361">
        <v>0</v>
      </c>
      <c r="G33" s="358">
        <v>0</v>
      </c>
      <c r="H33" s="358">
        <v>0</v>
      </c>
      <c r="I33" s="358">
        <v>0</v>
      </c>
      <c r="J33" s="358">
        <v>0</v>
      </c>
      <c r="K33" s="358">
        <v>0</v>
      </c>
      <c r="L33" s="358">
        <v>0</v>
      </c>
      <c r="M33" s="358">
        <v>0</v>
      </c>
      <c r="N33" s="358">
        <v>0</v>
      </c>
      <c r="O33" s="358">
        <v>0</v>
      </c>
      <c r="P33" s="358">
        <v>0</v>
      </c>
      <c r="Q33" s="358">
        <v>0</v>
      </c>
      <c r="R33" s="361">
        <v>0</v>
      </c>
      <c r="S33" s="358">
        <v>0</v>
      </c>
      <c r="T33" s="358">
        <v>0</v>
      </c>
      <c r="U33" s="358">
        <v>0</v>
      </c>
      <c r="V33" s="379">
        <v>0</v>
      </c>
      <c r="W33" s="361">
        <v>0</v>
      </c>
      <c r="X33" s="358">
        <v>0</v>
      </c>
      <c r="Y33" s="358"/>
      <c r="Z33" s="358">
        <v>89.997061062241727</v>
      </c>
      <c r="AA33" s="358">
        <v>2.0434312819999985</v>
      </c>
      <c r="AB33" s="358"/>
      <c r="AC33" s="361">
        <v>92.040492344241727</v>
      </c>
    </row>
    <row r="34" spans="1:29" s="329" customFormat="1" ht="12" customHeight="1" x14ac:dyDescent="0.2">
      <c r="A34" s="342"/>
      <c r="B34" s="340" t="s">
        <v>112</v>
      </c>
      <c r="C34" s="358"/>
      <c r="D34" s="358"/>
      <c r="E34" s="358"/>
      <c r="F34" s="361">
        <v>0</v>
      </c>
      <c r="G34" s="358"/>
      <c r="H34" s="358"/>
      <c r="I34" s="358"/>
      <c r="J34" s="358"/>
      <c r="K34" s="358"/>
      <c r="L34" s="358"/>
      <c r="M34" s="358"/>
      <c r="N34" s="358"/>
      <c r="O34" s="358"/>
      <c r="P34" s="358"/>
      <c r="Q34" s="358"/>
      <c r="R34" s="361">
        <v>0</v>
      </c>
      <c r="S34" s="358"/>
      <c r="T34" s="358"/>
      <c r="U34" s="358"/>
      <c r="V34" s="379">
        <v>0</v>
      </c>
      <c r="W34" s="361">
        <v>0</v>
      </c>
      <c r="X34" s="358"/>
      <c r="Y34" s="358"/>
      <c r="Z34" s="358">
        <v>47.530056523188257</v>
      </c>
      <c r="AA34" s="358">
        <v>2.0434312819999985</v>
      </c>
      <c r="AB34" s="358"/>
      <c r="AC34" s="361">
        <v>49.573487805188257</v>
      </c>
    </row>
    <row r="35" spans="1:29" s="329" customFormat="1" ht="12" customHeight="1" x14ac:dyDescent="0.2">
      <c r="A35" s="336"/>
      <c r="B35" s="340" t="s">
        <v>53</v>
      </c>
      <c r="C35" s="358"/>
      <c r="D35" s="358"/>
      <c r="E35" s="358"/>
      <c r="F35" s="361">
        <v>0</v>
      </c>
      <c r="G35" s="358"/>
      <c r="H35" s="358"/>
      <c r="I35" s="358"/>
      <c r="J35" s="358"/>
      <c r="K35" s="358"/>
      <c r="L35" s="358"/>
      <c r="M35" s="358"/>
      <c r="N35" s="358"/>
      <c r="O35" s="358"/>
      <c r="P35" s="358"/>
      <c r="Q35" s="358"/>
      <c r="R35" s="361">
        <v>0</v>
      </c>
      <c r="S35" s="358"/>
      <c r="T35" s="358"/>
      <c r="U35" s="358"/>
      <c r="V35" s="379">
        <v>0</v>
      </c>
      <c r="W35" s="361">
        <v>0</v>
      </c>
      <c r="X35" s="358"/>
      <c r="Y35" s="358"/>
      <c r="Z35" s="358">
        <v>42.46700453905347</v>
      </c>
      <c r="AA35" s="358"/>
      <c r="AB35" s="358"/>
      <c r="AC35" s="361">
        <v>42.46700453905347</v>
      </c>
    </row>
    <row r="36" spans="1:29" s="329" customFormat="1" ht="12" customHeight="1" x14ac:dyDescent="0.2">
      <c r="A36" s="332" t="s">
        <v>54</v>
      </c>
      <c r="B36" s="341"/>
      <c r="C36" s="358"/>
      <c r="D36" s="358"/>
      <c r="E36" s="358"/>
      <c r="F36" s="361">
        <v>0</v>
      </c>
      <c r="G36" s="358"/>
      <c r="H36" s="358"/>
      <c r="I36" s="358"/>
      <c r="J36" s="358"/>
      <c r="K36" s="358"/>
      <c r="L36" s="358"/>
      <c r="M36" s="358"/>
      <c r="N36" s="358"/>
      <c r="O36" s="358"/>
      <c r="P36" s="358"/>
      <c r="Q36" s="358"/>
      <c r="R36" s="361">
        <v>0</v>
      </c>
      <c r="S36" s="358"/>
      <c r="T36" s="358"/>
      <c r="U36" s="358"/>
      <c r="V36" s="379">
        <v>0</v>
      </c>
      <c r="W36" s="361">
        <v>0</v>
      </c>
      <c r="X36" s="358"/>
      <c r="Y36" s="358"/>
      <c r="Z36" s="358">
        <v>22.857630366184654</v>
      </c>
      <c r="AA36" s="358">
        <v>21.780140573546099</v>
      </c>
      <c r="AB36" s="358"/>
      <c r="AC36" s="361">
        <v>44.637770939730757</v>
      </c>
    </row>
    <row r="37" spans="1:29" s="329" customFormat="1" ht="12" customHeight="1" x14ac:dyDescent="0.2">
      <c r="A37" s="330" t="s">
        <v>55</v>
      </c>
      <c r="B37" s="340"/>
      <c r="C37" s="358"/>
      <c r="D37" s="358"/>
      <c r="E37" s="358"/>
      <c r="F37" s="361">
        <v>0</v>
      </c>
      <c r="G37" s="358"/>
      <c r="H37" s="358"/>
      <c r="I37" s="358"/>
      <c r="J37" s="358"/>
      <c r="K37" s="358"/>
      <c r="L37" s="358"/>
      <c r="M37" s="358"/>
      <c r="N37" s="358"/>
      <c r="O37" s="358"/>
      <c r="P37" s="358"/>
      <c r="Q37" s="358"/>
      <c r="R37" s="361">
        <v>0</v>
      </c>
      <c r="S37" s="358"/>
      <c r="T37" s="358"/>
      <c r="U37" s="358"/>
      <c r="V37" s="379">
        <v>0</v>
      </c>
      <c r="W37" s="361">
        <v>0</v>
      </c>
      <c r="X37" s="358"/>
      <c r="Y37" s="358"/>
      <c r="Z37" s="358">
        <v>0</v>
      </c>
      <c r="AA37" s="358">
        <v>5.2510000000000001E-2</v>
      </c>
      <c r="AB37" s="358"/>
      <c r="AC37" s="361">
        <v>5.2510000000000001E-2</v>
      </c>
    </row>
    <row r="38" spans="1:29" s="329" customFormat="1" ht="12" customHeight="1" x14ac:dyDescent="0.2">
      <c r="A38" s="332" t="s">
        <v>56</v>
      </c>
      <c r="B38" s="340"/>
      <c r="C38" s="358"/>
      <c r="D38" s="358"/>
      <c r="E38" s="358"/>
      <c r="F38" s="361">
        <v>0</v>
      </c>
      <c r="G38" s="368">
        <v>0</v>
      </c>
      <c r="H38" s="368">
        <v>37.91680312536441</v>
      </c>
      <c r="I38" s="368">
        <v>30.831779000000001</v>
      </c>
      <c r="J38" s="368">
        <v>215.63341800000001</v>
      </c>
      <c r="K38" s="368">
        <v>72.693575999999993</v>
      </c>
      <c r="L38" s="368">
        <v>573.16452800000002</v>
      </c>
      <c r="M38" s="368">
        <v>1.2072480000000001</v>
      </c>
      <c r="N38" s="368">
        <v>215.44482400000001</v>
      </c>
      <c r="O38" s="368">
        <v>99.528000000000006</v>
      </c>
      <c r="P38" s="368">
        <v>10.4876</v>
      </c>
      <c r="Q38" s="368">
        <v>228.32149999999999</v>
      </c>
      <c r="R38" s="361">
        <v>1485.2292761253645</v>
      </c>
      <c r="S38" s="358"/>
      <c r="T38" s="358"/>
      <c r="U38" s="358"/>
      <c r="V38" s="379">
        <v>0</v>
      </c>
      <c r="W38" s="361">
        <v>1485.2292761253645</v>
      </c>
      <c r="X38" s="358"/>
      <c r="Y38" s="358"/>
      <c r="Z38" s="358"/>
      <c r="AA38" s="358"/>
      <c r="AB38" s="358"/>
      <c r="AC38" s="361">
        <v>1485.2292761253645</v>
      </c>
    </row>
    <row r="39" spans="1:29" s="329" customFormat="1" ht="12" customHeight="1" x14ac:dyDescent="0.2">
      <c r="A39" s="332" t="s">
        <v>57</v>
      </c>
      <c r="B39" s="340"/>
      <c r="C39" s="358">
        <v>1.6613929709999999</v>
      </c>
      <c r="D39" s="358">
        <v>0</v>
      </c>
      <c r="E39" s="358">
        <v>32.800343656000003</v>
      </c>
      <c r="F39" s="361">
        <v>34.461736627000001</v>
      </c>
      <c r="G39" s="358">
        <v>0</v>
      </c>
      <c r="H39" s="358">
        <v>0</v>
      </c>
      <c r="I39" s="358">
        <v>0</v>
      </c>
      <c r="J39" s="358">
        <v>0</v>
      </c>
      <c r="K39" s="358">
        <v>0</v>
      </c>
      <c r="L39" s="358">
        <v>0</v>
      </c>
      <c r="M39" s="358">
        <v>0</v>
      </c>
      <c r="N39" s="358">
        <v>0</v>
      </c>
      <c r="O39" s="358">
        <v>0</v>
      </c>
      <c r="P39" s="358">
        <v>0</v>
      </c>
      <c r="Q39" s="358">
        <v>0</v>
      </c>
      <c r="R39" s="361">
        <v>0</v>
      </c>
      <c r="S39" s="358">
        <v>0</v>
      </c>
      <c r="T39" s="358">
        <v>9.792313</v>
      </c>
      <c r="U39" s="358">
        <v>0</v>
      </c>
      <c r="V39" s="379">
        <v>9.792313</v>
      </c>
      <c r="W39" s="361">
        <v>44.254049627000001</v>
      </c>
      <c r="X39" s="358"/>
      <c r="Y39" s="358"/>
      <c r="Z39" s="358"/>
      <c r="AA39" s="358"/>
      <c r="AB39" s="358"/>
      <c r="AC39" s="361">
        <v>44.254049627000001</v>
      </c>
    </row>
    <row r="40" spans="1:29" s="329" customFormat="1" ht="12" customHeight="1" x14ac:dyDescent="0.2">
      <c r="A40" s="332"/>
      <c r="B40" s="340" t="s">
        <v>58</v>
      </c>
      <c r="C40" s="358">
        <v>1.6613929709999999</v>
      </c>
      <c r="D40" s="358">
        <v>0</v>
      </c>
      <c r="E40" s="358">
        <v>32.800343656000003</v>
      </c>
      <c r="F40" s="361">
        <v>34.461736627000001</v>
      </c>
      <c r="G40" s="358"/>
      <c r="H40" s="358"/>
      <c r="I40" s="358"/>
      <c r="J40" s="358"/>
      <c r="K40" s="358"/>
      <c r="L40" s="358"/>
      <c r="M40" s="358"/>
      <c r="N40" s="358"/>
      <c r="O40" s="358"/>
      <c r="P40" s="358"/>
      <c r="Q40" s="358"/>
      <c r="R40" s="361">
        <v>0</v>
      </c>
      <c r="S40" s="358"/>
      <c r="T40" s="358">
        <v>9.792313</v>
      </c>
      <c r="U40" s="358"/>
      <c r="V40" s="379">
        <v>9.792313</v>
      </c>
      <c r="W40" s="361">
        <v>44.254049627000001</v>
      </c>
      <c r="X40" s="358"/>
      <c r="Y40" s="358"/>
      <c r="Z40" s="358"/>
      <c r="AA40" s="358"/>
      <c r="AB40" s="358"/>
      <c r="AC40" s="361">
        <v>44.254049627000001</v>
      </c>
    </row>
    <row r="41" spans="1:29" s="329" customFormat="1" ht="12" customHeight="1" x14ac:dyDescent="0.2">
      <c r="A41" s="332"/>
      <c r="B41" s="337" t="s">
        <v>21</v>
      </c>
      <c r="C41" s="358"/>
      <c r="D41" s="358"/>
      <c r="E41" s="358"/>
      <c r="F41" s="361">
        <v>0</v>
      </c>
      <c r="G41" s="358"/>
      <c r="H41" s="358"/>
      <c r="I41" s="358"/>
      <c r="J41" s="358"/>
      <c r="K41" s="358"/>
      <c r="L41" s="358"/>
      <c r="M41" s="358"/>
      <c r="N41" s="358"/>
      <c r="O41" s="358"/>
      <c r="P41" s="358"/>
      <c r="Q41" s="358"/>
      <c r="R41" s="361">
        <v>0</v>
      </c>
      <c r="S41" s="358"/>
      <c r="T41" s="358"/>
      <c r="U41" s="358"/>
      <c r="V41" s="379">
        <v>0</v>
      </c>
      <c r="W41" s="361">
        <v>0</v>
      </c>
      <c r="X41" s="358"/>
      <c r="Y41" s="358"/>
      <c r="Z41" s="358"/>
      <c r="AA41" s="358"/>
      <c r="AB41" s="358"/>
      <c r="AC41" s="361">
        <v>0</v>
      </c>
    </row>
    <row r="42" spans="1:29" s="329" customFormat="1" ht="12" customHeight="1" x14ac:dyDescent="0.2">
      <c r="A42" s="332"/>
      <c r="B42" s="331"/>
      <c r="C42" s="358"/>
      <c r="D42" s="358"/>
      <c r="E42" s="358"/>
      <c r="F42" s="361"/>
      <c r="G42" s="358"/>
      <c r="H42" s="358"/>
      <c r="I42" s="358"/>
      <c r="J42" s="358"/>
      <c r="K42" s="358"/>
      <c r="L42" s="358"/>
      <c r="M42" s="358"/>
      <c r="N42" s="358"/>
      <c r="O42" s="358"/>
      <c r="P42" s="358"/>
      <c r="Q42" s="358"/>
      <c r="R42" s="361"/>
      <c r="S42" s="358"/>
      <c r="T42" s="358"/>
      <c r="U42" s="358"/>
      <c r="V42" s="361"/>
      <c r="W42" s="360"/>
      <c r="X42" s="358"/>
      <c r="Y42" s="358"/>
      <c r="Z42" s="358"/>
      <c r="AA42" s="358"/>
      <c r="AB42" s="358"/>
      <c r="AC42" s="361">
        <v>0</v>
      </c>
    </row>
    <row r="43" spans="1:29" s="329" customFormat="1" ht="12" customHeight="1" x14ac:dyDescent="0.2">
      <c r="A43" s="333" t="s">
        <v>61</v>
      </c>
      <c r="B43" s="334"/>
      <c r="C43" s="371">
        <v>0</v>
      </c>
      <c r="D43" s="371">
        <v>0</v>
      </c>
      <c r="E43" s="371">
        <v>0</v>
      </c>
      <c r="F43" s="364">
        <v>0</v>
      </c>
      <c r="G43" s="371">
        <v>0</v>
      </c>
      <c r="H43" s="371">
        <v>37.91680312536441</v>
      </c>
      <c r="I43" s="371">
        <v>0</v>
      </c>
      <c r="J43" s="371">
        <v>0</v>
      </c>
      <c r="K43" s="371">
        <v>0</v>
      </c>
      <c r="L43" s="371">
        <v>2.0957289340080003E-2</v>
      </c>
      <c r="M43" s="371">
        <v>0</v>
      </c>
      <c r="N43" s="371">
        <v>1.12862</v>
      </c>
      <c r="O43" s="371">
        <v>0</v>
      </c>
      <c r="P43" s="371">
        <v>12.89492064</v>
      </c>
      <c r="Q43" s="371">
        <v>0</v>
      </c>
      <c r="R43" s="364">
        <v>51.961301054704492</v>
      </c>
      <c r="S43" s="371">
        <v>19.153645440635596</v>
      </c>
      <c r="T43" s="371">
        <v>3.6680000000000001</v>
      </c>
      <c r="U43" s="371">
        <v>0</v>
      </c>
      <c r="V43" s="364">
        <v>22.821645440635596</v>
      </c>
      <c r="W43" s="364">
        <v>74.782946495340084</v>
      </c>
      <c r="X43" s="371">
        <v>0.76048400000000005</v>
      </c>
      <c r="Y43" s="371">
        <v>0</v>
      </c>
      <c r="Z43" s="371">
        <v>6.0963988501947757</v>
      </c>
      <c r="AA43" s="371">
        <v>7.4254147000000001</v>
      </c>
      <c r="AB43" s="371">
        <v>0</v>
      </c>
      <c r="AC43" s="364">
        <v>89.065244045534868</v>
      </c>
    </row>
    <row r="44" spans="1:29" s="329" customFormat="1" ht="12" customHeight="1" x14ac:dyDescent="0.2">
      <c r="A44" s="343"/>
      <c r="B44" s="331"/>
      <c r="C44" s="358"/>
      <c r="D44" s="358"/>
      <c r="E44" s="358"/>
      <c r="F44" s="361"/>
      <c r="G44" s="358"/>
      <c r="H44" s="358"/>
      <c r="I44" s="358"/>
      <c r="J44" s="358"/>
      <c r="K44" s="358"/>
      <c r="L44" s="358"/>
      <c r="M44" s="358"/>
      <c r="N44" s="358"/>
      <c r="O44" s="358"/>
      <c r="P44" s="358"/>
      <c r="Q44" s="358"/>
      <c r="R44" s="361"/>
      <c r="S44" s="358"/>
      <c r="T44" s="358"/>
      <c r="U44" s="358"/>
      <c r="V44" s="361"/>
      <c r="W44" s="360"/>
      <c r="X44" s="358"/>
      <c r="Y44" s="358"/>
      <c r="Z44" s="358"/>
      <c r="AA44" s="358"/>
      <c r="AB44" s="358"/>
      <c r="AC44" s="361"/>
    </row>
    <row r="45" spans="1:29" s="329" customFormat="1" ht="12" customHeight="1" x14ac:dyDescent="0.2">
      <c r="A45" s="336" t="s">
        <v>50</v>
      </c>
      <c r="B45" s="337"/>
      <c r="C45" s="358">
        <v>0</v>
      </c>
      <c r="D45" s="358">
        <v>0</v>
      </c>
      <c r="E45" s="358">
        <v>0</v>
      </c>
      <c r="F45" s="361">
        <v>0</v>
      </c>
      <c r="G45" s="358">
        <v>0</v>
      </c>
      <c r="H45" s="358">
        <v>0</v>
      </c>
      <c r="I45" s="358">
        <v>0</v>
      </c>
      <c r="J45" s="358">
        <v>0</v>
      </c>
      <c r="K45" s="358">
        <v>0</v>
      </c>
      <c r="L45" s="358">
        <v>0</v>
      </c>
      <c r="M45" s="358">
        <v>0</v>
      </c>
      <c r="N45" s="358">
        <v>0</v>
      </c>
      <c r="O45" s="358">
        <v>0</v>
      </c>
      <c r="P45" s="358">
        <v>0</v>
      </c>
      <c r="Q45" s="358">
        <v>0</v>
      </c>
      <c r="R45" s="361">
        <v>0</v>
      </c>
      <c r="S45" s="358">
        <v>0</v>
      </c>
      <c r="T45" s="358">
        <v>0</v>
      </c>
      <c r="U45" s="358">
        <v>0</v>
      </c>
      <c r="V45" s="379">
        <v>0</v>
      </c>
      <c r="W45" s="361">
        <v>0</v>
      </c>
      <c r="X45" s="358">
        <v>0</v>
      </c>
      <c r="Y45" s="358">
        <v>0</v>
      </c>
      <c r="Z45" s="368">
        <v>4.1905347225596907</v>
      </c>
      <c r="AA45" s="368">
        <v>1.7088287</v>
      </c>
      <c r="AB45" s="358"/>
      <c r="AC45" s="361">
        <v>5.8993634225596905</v>
      </c>
    </row>
    <row r="46" spans="1:29" s="329" customFormat="1" ht="12" customHeight="1" x14ac:dyDescent="0.2">
      <c r="A46" s="336" t="s">
        <v>51</v>
      </c>
      <c r="B46" s="337"/>
      <c r="C46" s="358">
        <v>0</v>
      </c>
      <c r="D46" s="358">
        <v>0</v>
      </c>
      <c r="E46" s="358">
        <v>0</v>
      </c>
      <c r="F46" s="361">
        <v>0</v>
      </c>
      <c r="G46" s="358"/>
      <c r="H46" s="358"/>
      <c r="I46" s="358"/>
      <c r="J46" s="358"/>
      <c r="K46" s="358"/>
      <c r="L46" s="358"/>
      <c r="M46" s="358"/>
      <c r="N46" s="358"/>
      <c r="O46" s="358"/>
      <c r="P46" s="358"/>
      <c r="Q46" s="358"/>
      <c r="R46" s="361">
        <v>0</v>
      </c>
      <c r="S46" s="358"/>
      <c r="T46" s="358"/>
      <c r="U46" s="358"/>
      <c r="V46" s="379">
        <v>0</v>
      </c>
      <c r="W46" s="361">
        <v>0</v>
      </c>
      <c r="X46" s="358">
        <v>0</v>
      </c>
      <c r="Y46" s="358">
        <v>0</v>
      </c>
      <c r="Z46" s="368">
        <v>3.4963461765343178</v>
      </c>
      <c r="AA46" s="358">
        <v>1.4119187</v>
      </c>
      <c r="AB46" s="358"/>
      <c r="AC46" s="361">
        <v>4.908264876534318</v>
      </c>
    </row>
    <row r="47" spans="1:29" s="329" customFormat="1" ht="12" customHeight="1" x14ac:dyDescent="0.2">
      <c r="A47" s="342"/>
      <c r="B47" s="340" t="s">
        <v>112</v>
      </c>
      <c r="C47" s="358"/>
      <c r="D47" s="358"/>
      <c r="E47" s="358"/>
      <c r="F47" s="361">
        <v>0</v>
      </c>
      <c r="G47" s="358"/>
      <c r="H47" s="358"/>
      <c r="I47" s="358"/>
      <c r="J47" s="358"/>
      <c r="K47" s="358"/>
      <c r="L47" s="358"/>
      <c r="M47" s="358"/>
      <c r="N47" s="358"/>
      <c r="O47" s="358"/>
      <c r="P47" s="358"/>
      <c r="Q47" s="358"/>
      <c r="R47" s="361">
        <v>0</v>
      </c>
      <c r="S47" s="358"/>
      <c r="T47" s="358"/>
      <c r="U47" s="358"/>
      <c r="V47" s="379">
        <v>0</v>
      </c>
      <c r="W47" s="361">
        <v>0</v>
      </c>
      <c r="X47" s="358"/>
      <c r="Y47" s="358"/>
      <c r="Z47" s="368">
        <v>1.2648271340176878</v>
      </c>
      <c r="AA47" s="358">
        <v>1.4119187</v>
      </c>
      <c r="AB47" s="358"/>
      <c r="AC47" s="361">
        <v>2.6767458340176877</v>
      </c>
    </row>
    <row r="48" spans="1:29" s="329" customFormat="1" ht="12" customHeight="1" x14ac:dyDescent="0.2">
      <c r="A48" s="336"/>
      <c r="B48" s="340" t="s">
        <v>53</v>
      </c>
      <c r="C48" s="358"/>
      <c r="D48" s="358"/>
      <c r="E48" s="358"/>
      <c r="F48" s="361">
        <v>0</v>
      </c>
      <c r="G48" s="358"/>
      <c r="H48" s="358"/>
      <c r="I48" s="358"/>
      <c r="J48" s="358"/>
      <c r="K48" s="358"/>
      <c r="L48" s="358"/>
      <c r="M48" s="358"/>
      <c r="N48" s="358"/>
      <c r="O48" s="358"/>
      <c r="P48" s="358"/>
      <c r="Q48" s="358"/>
      <c r="R48" s="361">
        <v>0</v>
      </c>
      <c r="S48" s="358"/>
      <c r="T48" s="358"/>
      <c r="U48" s="358"/>
      <c r="V48" s="379">
        <v>0</v>
      </c>
      <c r="W48" s="361">
        <v>0</v>
      </c>
      <c r="X48" s="358"/>
      <c r="Y48" s="358"/>
      <c r="Z48" s="368">
        <v>2.2315190425166302</v>
      </c>
      <c r="AA48" s="358"/>
      <c r="AB48" s="358"/>
      <c r="AC48" s="361">
        <v>2.2315190425166302</v>
      </c>
    </row>
    <row r="49" spans="1:31" s="329" customFormat="1" ht="12" customHeight="1" x14ac:dyDescent="0.2">
      <c r="A49" s="332" t="s">
        <v>54</v>
      </c>
      <c r="B49" s="341"/>
      <c r="C49" s="358"/>
      <c r="D49" s="358"/>
      <c r="E49" s="358"/>
      <c r="F49" s="361">
        <v>0</v>
      </c>
      <c r="G49" s="358"/>
      <c r="H49" s="358"/>
      <c r="I49" s="358"/>
      <c r="J49" s="358"/>
      <c r="K49" s="358"/>
      <c r="L49" s="358"/>
      <c r="M49" s="358"/>
      <c r="N49" s="358"/>
      <c r="O49" s="358"/>
      <c r="P49" s="358"/>
      <c r="Q49" s="358"/>
      <c r="R49" s="361">
        <v>0</v>
      </c>
      <c r="S49" s="358"/>
      <c r="T49" s="358"/>
      <c r="U49" s="358"/>
      <c r="V49" s="379">
        <v>0</v>
      </c>
      <c r="W49" s="361">
        <v>0</v>
      </c>
      <c r="X49" s="358"/>
      <c r="Y49" s="358"/>
      <c r="Z49" s="368">
        <v>0.69418854602537283</v>
      </c>
      <c r="AA49" s="368">
        <v>0.29691000000000001</v>
      </c>
      <c r="AB49" s="358"/>
      <c r="AC49" s="361">
        <v>0.99109854602537284</v>
      </c>
    </row>
    <row r="50" spans="1:31" s="329" customFormat="1" ht="12" customHeight="1" x14ac:dyDescent="0.2">
      <c r="A50" s="332" t="s">
        <v>55</v>
      </c>
      <c r="B50" s="340"/>
      <c r="C50" s="358"/>
      <c r="D50" s="358"/>
      <c r="E50" s="358"/>
      <c r="F50" s="361">
        <v>0</v>
      </c>
      <c r="G50" s="358"/>
      <c r="H50" s="358"/>
      <c r="I50" s="358"/>
      <c r="J50" s="358"/>
      <c r="K50" s="358"/>
      <c r="L50" s="358"/>
      <c r="M50" s="358"/>
      <c r="N50" s="358"/>
      <c r="O50" s="358"/>
      <c r="P50" s="358"/>
      <c r="Q50" s="358"/>
      <c r="R50" s="361">
        <v>0</v>
      </c>
      <c r="S50" s="358"/>
      <c r="T50" s="358"/>
      <c r="U50" s="358"/>
      <c r="V50" s="379">
        <v>0</v>
      </c>
      <c r="W50" s="361">
        <v>0</v>
      </c>
      <c r="X50" s="358"/>
      <c r="Y50" s="358"/>
      <c r="Z50" s="358"/>
      <c r="AA50" s="358"/>
      <c r="AB50" s="358"/>
      <c r="AC50" s="361">
        <v>0</v>
      </c>
    </row>
    <row r="51" spans="1:31" s="329" customFormat="1" ht="12" customHeight="1" x14ac:dyDescent="0.2">
      <c r="A51" s="332" t="s">
        <v>56</v>
      </c>
      <c r="B51" s="340"/>
      <c r="C51" s="358"/>
      <c r="D51" s="358"/>
      <c r="E51" s="358"/>
      <c r="F51" s="361">
        <v>0</v>
      </c>
      <c r="G51" s="358">
        <v>0</v>
      </c>
      <c r="H51" s="358">
        <v>37.91680312536441</v>
      </c>
      <c r="I51" s="358">
        <v>0</v>
      </c>
      <c r="J51" s="358">
        <v>0</v>
      </c>
      <c r="K51" s="358">
        <v>0</v>
      </c>
      <c r="L51" s="358">
        <v>2.0957289340080003E-2</v>
      </c>
      <c r="M51" s="358">
        <v>0</v>
      </c>
      <c r="N51" s="358">
        <v>1.12862</v>
      </c>
      <c r="O51" s="358">
        <v>0</v>
      </c>
      <c r="P51" s="358">
        <v>12.89492064</v>
      </c>
      <c r="Q51" s="358">
        <v>0</v>
      </c>
      <c r="R51" s="361">
        <v>51.961301054704492</v>
      </c>
      <c r="S51" s="358">
        <v>19.153645440635596</v>
      </c>
      <c r="T51" s="358">
        <v>0</v>
      </c>
      <c r="U51" s="358">
        <v>0</v>
      </c>
      <c r="V51" s="379">
        <v>19.153645440635596</v>
      </c>
      <c r="W51" s="361">
        <v>71.114946495340092</v>
      </c>
      <c r="X51" s="358">
        <v>0.76048400000000005</v>
      </c>
      <c r="Y51" s="358">
        <v>0</v>
      </c>
      <c r="Z51" s="358">
        <v>1.7418949276350848</v>
      </c>
      <c r="AA51" s="358">
        <v>5.7165860000000004</v>
      </c>
      <c r="AB51" s="358"/>
      <c r="AC51" s="361">
        <v>79.333911422975177</v>
      </c>
    </row>
    <row r="52" spans="1:31" s="329" customFormat="1" ht="12" customHeight="1" x14ac:dyDescent="0.2">
      <c r="A52" s="332" t="s">
        <v>57</v>
      </c>
      <c r="B52" s="340"/>
      <c r="C52" s="358">
        <v>0</v>
      </c>
      <c r="D52" s="358">
        <v>0</v>
      </c>
      <c r="E52" s="358">
        <v>0</v>
      </c>
      <c r="F52" s="361">
        <v>0</v>
      </c>
      <c r="G52" s="358">
        <v>0</v>
      </c>
      <c r="H52" s="358">
        <v>0</v>
      </c>
      <c r="I52" s="358">
        <v>0</v>
      </c>
      <c r="J52" s="358">
        <v>0</v>
      </c>
      <c r="K52" s="358">
        <v>0</v>
      </c>
      <c r="L52" s="358">
        <v>0</v>
      </c>
      <c r="M52" s="358">
        <v>0</v>
      </c>
      <c r="N52" s="358">
        <v>0</v>
      </c>
      <c r="O52" s="358">
        <v>0</v>
      </c>
      <c r="P52" s="358">
        <v>0</v>
      </c>
      <c r="Q52" s="358">
        <v>0</v>
      </c>
      <c r="R52" s="361">
        <v>0</v>
      </c>
      <c r="S52" s="358">
        <v>0</v>
      </c>
      <c r="T52" s="358">
        <v>3.6680000000000001</v>
      </c>
      <c r="U52" s="358">
        <v>0</v>
      </c>
      <c r="V52" s="379">
        <v>3.6680000000000001</v>
      </c>
      <c r="W52" s="361">
        <v>3.6680000000000001</v>
      </c>
      <c r="X52" s="358">
        <v>0</v>
      </c>
      <c r="Y52" s="358">
        <v>0</v>
      </c>
      <c r="Z52" s="358">
        <v>0.16396920000000001</v>
      </c>
      <c r="AA52" s="358">
        <v>0</v>
      </c>
      <c r="AB52" s="358">
        <v>0</v>
      </c>
      <c r="AC52" s="361">
        <v>3.8319692000000001</v>
      </c>
    </row>
    <row r="53" spans="1:31" s="329" customFormat="1" ht="12" customHeight="1" x14ac:dyDescent="0.2">
      <c r="A53" s="332"/>
      <c r="B53" s="340" t="s">
        <v>58</v>
      </c>
      <c r="C53" s="358"/>
      <c r="D53" s="358"/>
      <c r="E53" s="358"/>
      <c r="F53" s="361">
        <v>0</v>
      </c>
      <c r="G53" s="358"/>
      <c r="H53" s="358"/>
      <c r="I53" s="358"/>
      <c r="J53" s="358"/>
      <c r="K53" s="358"/>
      <c r="L53" s="358"/>
      <c r="M53" s="358"/>
      <c r="N53" s="358"/>
      <c r="O53" s="358"/>
      <c r="P53" s="358"/>
      <c r="Q53" s="358"/>
      <c r="R53" s="361">
        <v>0</v>
      </c>
      <c r="S53" s="358"/>
      <c r="T53" s="358">
        <v>3.6680000000000001</v>
      </c>
      <c r="U53" s="358"/>
      <c r="V53" s="379">
        <v>3.6680000000000001</v>
      </c>
      <c r="W53" s="361">
        <v>3.6680000000000001</v>
      </c>
      <c r="X53" s="358"/>
      <c r="Y53" s="358"/>
      <c r="Z53" s="358">
        <v>0.16396920000000001</v>
      </c>
      <c r="AA53" s="358"/>
      <c r="AB53" s="358"/>
      <c r="AC53" s="361">
        <v>3.8319692000000001</v>
      </c>
    </row>
    <row r="54" spans="1:31" s="329" customFormat="1" ht="12" customHeight="1" x14ac:dyDescent="0.2">
      <c r="A54" s="332"/>
      <c r="B54" s="337" t="s">
        <v>14</v>
      </c>
      <c r="C54" s="358"/>
      <c r="D54" s="358"/>
      <c r="E54" s="358"/>
      <c r="F54" s="361">
        <v>0</v>
      </c>
      <c r="G54" s="358"/>
      <c r="H54" s="358"/>
      <c r="I54" s="358"/>
      <c r="J54" s="358"/>
      <c r="K54" s="358"/>
      <c r="L54" s="358"/>
      <c r="M54" s="358"/>
      <c r="N54" s="358"/>
      <c r="O54" s="358"/>
      <c r="P54" s="358"/>
      <c r="Q54" s="358"/>
      <c r="R54" s="361">
        <v>0</v>
      </c>
      <c r="S54" s="358"/>
      <c r="T54" s="358"/>
      <c r="U54" s="358"/>
      <c r="V54" s="379">
        <v>0</v>
      </c>
      <c r="W54" s="361">
        <v>0</v>
      </c>
      <c r="X54" s="358"/>
      <c r="Y54" s="358"/>
      <c r="Z54" s="358"/>
      <c r="AA54" s="358"/>
      <c r="AB54" s="358"/>
      <c r="AC54" s="361">
        <v>0</v>
      </c>
    </row>
    <row r="55" spans="1:31" s="329" customFormat="1" ht="12" customHeight="1" x14ac:dyDescent="0.2">
      <c r="A55" s="332"/>
      <c r="B55" s="324"/>
      <c r="C55" s="358"/>
      <c r="D55" s="358"/>
      <c r="E55" s="358"/>
      <c r="F55" s="361"/>
      <c r="G55" s="358"/>
      <c r="H55" s="358"/>
      <c r="I55" s="358"/>
      <c r="J55" s="358"/>
      <c r="K55" s="358"/>
      <c r="L55" s="358"/>
      <c r="M55" s="358"/>
      <c r="N55" s="358"/>
      <c r="O55" s="358"/>
      <c r="P55" s="358"/>
      <c r="Q55" s="358"/>
      <c r="R55" s="359"/>
      <c r="S55" s="358"/>
      <c r="T55" s="358"/>
      <c r="U55" s="358"/>
      <c r="V55" s="359"/>
      <c r="W55" s="361"/>
      <c r="X55" s="358"/>
      <c r="Y55" s="358"/>
      <c r="Z55" s="380"/>
      <c r="AA55" s="358"/>
      <c r="AB55" s="394"/>
      <c r="AC55" s="361">
        <v>0</v>
      </c>
    </row>
    <row r="56" spans="1:31" s="346" customFormat="1" ht="12" customHeight="1" x14ac:dyDescent="0.2">
      <c r="A56" s="343" t="s">
        <v>64</v>
      </c>
      <c r="B56" s="345"/>
      <c r="C56" s="387"/>
      <c r="D56" s="387"/>
      <c r="E56" s="387"/>
      <c r="F56" s="361">
        <v>0</v>
      </c>
      <c r="G56" s="387"/>
      <c r="H56" s="387"/>
      <c r="I56" s="387"/>
      <c r="J56" s="387"/>
      <c r="K56" s="387"/>
      <c r="L56" s="387"/>
      <c r="M56" s="387"/>
      <c r="N56" s="387"/>
      <c r="O56" s="387"/>
      <c r="P56" s="387"/>
      <c r="Q56" s="360"/>
      <c r="R56" s="360">
        <v>0</v>
      </c>
      <c r="S56" s="387"/>
      <c r="T56" s="387"/>
      <c r="U56" s="387"/>
      <c r="V56" s="361">
        <v>0</v>
      </c>
      <c r="W56" s="361">
        <v>0</v>
      </c>
      <c r="X56" s="387"/>
      <c r="Y56" s="387"/>
      <c r="Z56" s="368">
        <v>9.5050918335650856</v>
      </c>
      <c r="AA56" s="387"/>
      <c r="AB56" s="387"/>
      <c r="AC56" s="361">
        <v>9.5050918335650856</v>
      </c>
    </row>
    <row r="57" spans="1:31" s="329" customFormat="1" ht="12" customHeight="1" x14ac:dyDescent="0.2">
      <c r="A57" s="332"/>
      <c r="B57" s="331"/>
      <c r="C57" s="358"/>
      <c r="D57" s="358"/>
      <c r="E57" s="358"/>
      <c r="F57" s="361"/>
      <c r="G57" s="358"/>
      <c r="H57" s="358"/>
      <c r="I57" s="358"/>
      <c r="J57" s="358"/>
      <c r="K57" s="358"/>
      <c r="L57" s="358"/>
      <c r="M57" s="358"/>
      <c r="N57" s="358"/>
      <c r="O57" s="358"/>
      <c r="P57" s="358"/>
      <c r="Q57" s="358"/>
      <c r="R57" s="361">
        <v>0</v>
      </c>
      <c r="S57" s="358"/>
      <c r="T57" s="358"/>
      <c r="U57" s="358"/>
      <c r="V57" s="379"/>
      <c r="W57" s="361"/>
      <c r="X57" s="358"/>
      <c r="Y57" s="358"/>
      <c r="Z57" s="358"/>
      <c r="AA57" s="358"/>
      <c r="AB57" s="358"/>
      <c r="AC57" s="361"/>
    </row>
    <row r="58" spans="1:31" s="329" customFormat="1" ht="12" customHeight="1" x14ac:dyDescent="0.2">
      <c r="A58" s="347" t="s">
        <v>107</v>
      </c>
      <c r="B58" s="331"/>
      <c r="C58" s="358">
        <v>10.9817532</v>
      </c>
      <c r="D58" s="358">
        <v>38.542272158246561</v>
      </c>
      <c r="E58" s="358">
        <v>36.376126187420006</v>
      </c>
      <c r="F58" s="361">
        <v>85.900151545666574</v>
      </c>
      <c r="G58" s="358">
        <v>0</v>
      </c>
      <c r="H58" s="358">
        <v>0</v>
      </c>
      <c r="I58" s="358">
        <v>67.725436525523691</v>
      </c>
      <c r="J58" s="358">
        <v>29.709317070847021</v>
      </c>
      <c r="K58" s="358">
        <v>4.1941001392928001E-2</v>
      </c>
      <c r="L58" s="358">
        <v>248.26082532238385</v>
      </c>
      <c r="M58" s="358">
        <v>0</v>
      </c>
      <c r="N58" s="358">
        <v>3.7451197330436354</v>
      </c>
      <c r="O58" s="358">
        <v>158.79942053754749</v>
      </c>
      <c r="P58" s="358">
        <v>0.91038999999999959</v>
      </c>
      <c r="Q58" s="358">
        <v>17.246792407315041</v>
      </c>
      <c r="R58" s="361">
        <v>526.43924259805374</v>
      </c>
      <c r="S58" s="358">
        <v>287.68039865143049</v>
      </c>
      <c r="T58" s="358">
        <v>5.8756870000000001</v>
      </c>
      <c r="U58" s="358">
        <v>-17.57591145</v>
      </c>
      <c r="V58" s="379">
        <v>275.98017420143054</v>
      </c>
      <c r="W58" s="361">
        <v>888.31956834515086</v>
      </c>
      <c r="X58" s="358">
        <v>78.464265966179994</v>
      </c>
      <c r="Y58" s="358">
        <v>35.808553360864252</v>
      </c>
      <c r="Z58" s="358">
        <v>175.94078768555246</v>
      </c>
      <c r="AA58" s="358">
        <v>27.050497366101919</v>
      </c>
      <c r="AB58" s="358">
        <v>0</v>
      </c>
      <c r="AC58" s="361">
        <v>1205.5836727238495</v>
      </c>
    </row>
    <row r="59" spans="1:31" s="329" customFormat="1" ht="12" customHeight="1" x14ac:dyDescent="0.2">
      <c r="A59" s="343"/>
      <c r="B59" s="331"/>
      <c r="C59" s="358"/>
      <c r="D59" s="358"/>
      <c r="E59" s="358"/>
      <c r="F59" s="361"/>
      <c r="G59" s="358"/>
      <c r="H59" s="358"/>
      <c r="I59" s="358"/>
      <c r="J59" s="358"/>
      <c r="K59" s="358"/>
      <c r="L59" s="358"/>
      <c r="M59" s="358"/>
      <c r="N59" s="358"/>
      <c r="O59" s="358"/>
      <c r="P59" s="358"/>
      <c r="Q59" s="358"/>
      <c r="R59" s="361"/>
      <c r="S59" s="358"/>
      <c r="T59" s="358"/>
      <c r="U59" s="358"/>
      <c r="V59" s="379"/>
      <c r="W59" s="361"/>
      <c r="X59" s="358"/>
      <c r="Y59" s="358"/>
      <c r="Z59" s="358"/>
      <c r="AA59" s="358"/>
      <c r="AB59" s="358"/>
      <c r="AC59" s="361"/>
    </row>
    <row r="60" spans="1:31" s="329" customFormat="1" ht="12" customHeight="1" x14ac:dyDescent="0.2">
      <c r="A60" s="347" t="s">
        <v>66</v>
      </c>
      <c r="B60" s="331"/>
      <c r="C60" s="358">
        <v>0</v>
      </c>
      <c r="D60" s="358">
        <v>7.1054273576010019</v>
      </c>
      <c r="E60" s="394">
        <v>0</v>
      </c>
      <c r="F60" s="359">
        <v>14.210854715202004</v>
      </c>
      <c r="G60" s="358">
        <v>0</v>
      </c>
      <c r="H60" s="358">
        <v>0</v>
      </c>
      <c r="I60" s="358">
        <v>0</v>
      </c>
      <c r="J60" s="358">
        <v>-10.658141036401503</v>
      </c>
      <c r="K60" s="358">
        <v>-1.7347234759768071</v>
      </c>
      <c r="L60" s="358">
        <v>56.843418860808015</v>
      </c>
      <c r="M60" s="358">
        <v>0</v>
      </c>
      <c r="N60" s="358">
        <v>3.5527136788005009</v>
      </c>
      <c r="O60" s="358">
        <v>0</v>
      </c>
      <c r="P60" s="358">
        <v>-0.44408920985006262</v>
      </c>
      <c r="Q60" s="394">
        <v>-14.210854715202004</v>
      </c>
      <c r="R60" s="359">
        <v>113.68683772161603</v>
      </c>
      <c r="S60" s="358">
        <v>-56.843418860808015</v>
      </c>
      <c r="T60" s="358">
        <v>0</v>
      </c>
      <c r="U60" s="394">
        <v>0</v>
      </c>
      <c r="V60" s="359">
        <v>56.843418860808015</v>
      </c>
      <c r="W60" s="359">
        <v>113.68683772161603</v>
      </c>
      <c r="X60" s="358">
        <v>-14.210854715202004</v>
      </c>
      <c r="Y60" s="358">
        <v>0</v>
      </c>
      <c r="Z60" s="358">
        <v>0</v>
      </c>
      <c r="AA60" s="358">
        <v>0</v>
      </c>
      <c r="AB60" s="394">
        <v>0</v>
      </c>
      <c r="AC60" s="359">
        <v>227.37367544323206</v>
      </c>
    </row>
    <row r="61" spans="1:31" s="329" customFormat="1" ht="12" customHeight="1" x14ac:dyDescent="0.2">
      <c r="A61" s="332"/>
      <c r="B61" s="331"/>
      <c r="C61" s="358"/>
      <c r="D61" s="358"/>
      <c r="E61" s="358"/>
      <c r="F61" s="361"/>
      <c r="G61" s="358"/>
      <c r="H61" s="358"/>
      <c r="I61" s="358"/>
      <c r="J61" s="358"/>
      <c r="K61" s="358"/>
      <c r="L61" s="358"/>
      <c r="M61" s="358"/>
      <c r="N61" s="358"/>
      <c r="O61" s="358"/>
      <c r="P61" s="358"/>
      <c r="Q61" s="358"/>
      <c r="R61" s="361"/>
      <c r="S61" s="358"/>
      <c r="T61" s="358"/>
      <c r="U61" s="358"/>
      <c r="V61" s="361"/>
      <c r="W61" s="360"/>
      <c r="X61" s="358"/>
      <c r="Y61" s="358"/>
      <c r="Z61" s="358"/>
      <c r="AA61" s="358"/>
      <c r="AB61" s="358"/>
      <c r="AC61" s="361"/>
    </row>
    <row r="62" spans="1:31" s="329" customFormat="1" ht="12" customHeight="1" x14ac:dyDescent="0.2">
      <c r="A62" s="335" t="s">
        <v>108</v>
      </c>
      <c r="B62" s="334"/>
      <c r="C62" s="371">
        <v>10.9817532</v>
      </c>
      <c r="D62" s="371">
        <v>38.542272158246554</v>
      </c>
      <c r="E62" s="371">
        <v>36.376126187420006</v>
      </c>
      <c r="F62" s="364">
        <v>85.90015154566656</v>
      </c>
      <c r="G62" s="371">
        <v>0</v>
      </c>
      <c r="H62" s="371">
        <v>0</v>
      </c>
      <c r="I62" s="371">
        <v>67.725436525523691</v>
      </c>
      <c r="J62" s="371">
        <v>29.709317070847032</v>
      </c>
      <c r="K62" s="371">
        <v>4.1941001392929736E-2</v>
      </c>
      <c r="L62" s="371">
        <v>248.26082532238379</v>
      </c>
      <c r="M62" s="371">
        <v>0</v>
      </c>
      <c r="N62" s="371">
        <v>3.7451197330436319</v>
      </c>
      <c r="O62" s="371">
        <v>158.79942053754749</v>
      </c>
      <c r="P62" s="371">
        <v>0.91039000000000003</v>
      </c>
      <c r="Q62" s="371">
        <v>17.246792407315056</v>
      </c>
      <c r="R62" s="364">
        <v>526.43924259805362</v>
      </c>
      <c r="S62" s="371">
        <v>287.68039865143055</v>
      </c>
      <c r="T62" s="371">
        <v>5.8756870000000001</v>
      </c>
      <c r="U62" s="371">
        <v>-17.57591145</v>
      </c>
      <c r="V62" s="364">
        <v>275.98017420143049</v>
      </c>
      <c r="W62" s="395">
        <v>888.31956834515074</v>
      </c>
      <c r="X62" s="395">
        <v>78.464265966180008</v>
      </c>
      <c r="Y62" s="371">
        <v>35.808553360864252</v>
      </c>
      <c r="Z62" s="371">
        <v>175.94078768555246</v>
      </c>
      <c r="AA62" s="371">
        <v>27.050497366101919</v>
      </c>
      <c r="AB62" s="365">
        <v>0</v>
      </c>
      <c r="AC62" s="365">
        <v>1205.5836727238493</v>
      </c>
      <c r="AD62" s="400"/>
      <c r="AE62" s="400"/>
    </row>
    <row r="63" spans="1:31" s="329" customFormat="1" ht="12" customHeight="1" x14ac:dyDescent="0.2">
      <c r="A63" s="332"/>
      <c r="B63" s="331"/>
      <c r="C63" s="358"/>
      <c r="D63" s="358"/>
      <c r="E63" s="358"/>
      <c r="F63" s="361"/>
      <c r="G63" s="358"/>
      <c r="H63" s="358"/>
      <c r="I63" s="358"/>
      <c r="J63" s="358"/>
      <c r="K63" s="358"/>
      <c r="L63" s="358"/>
      <c r="M63" s="358"/>
      <c r="N63" s="358"/>
      <c r="O63" s="358"/>
      <c r="P63" s="358"/>
      <c r="Q63" s="358"/>
      <c r="R63" s="361"/>
      <c r="S63" s="358"/>
      <c r="T63" s="358"/>
      <c r="U63" s="358"/>
      <c r="V63" s="361"/>
      <c r="W63" s="360"/>
      <c r="X63" s="358"/>
      <c r="Y63" s="358"/>
      <c r="Z63" s="358"/>
      <c r="AA63" s="358"/>
      <c r="AB63" s="358"/>
      <c r="AC63" s="361"/>
    </row>
    <row r="64" spans="1:31" s="329" customFormat="1" ht="12" customHeight="1" x14ac:dyDescent="0.2">
      <c r="A64" s="335" t="s">
        <v>109</v>
      </c>
      <c r="B64" s="334"/>
      <c r="C64" s="371">
        <v>10.9817532</v>
      </c>
      <c r="D64" s="371">
        <v>0</v>
      </c>
      <c r="E64" s="371">
        <v>0</v>
      </c>
      <c r="F64" s="364">
        <v>10.9817532</v>
      </c>
      <c r="G64" s="371">
        <v>0</v>
      </c>
      <c r="H64" s="371">
        <v>0</v>
      </c>
      <c r="I64" s="371">
        <v>62.21584346245249</v>
      </c>
      <c r="J64" s="371">
        <v>0</v>
      </c>
      <c r="K64" s="371">
        <v>0</v>
      </c>
      <c r="L64" s="371">
        <v>1.6258703626000015E-2</v>
      </c>
      <c r="M64" s="371">
        <v>0</v>
      </c>
      <c r="N64" s="371">
        <v>0.5226362216071101</v>
      </c>
      <c r="O64" s="371">
        <v>158.79942053754749</v>
      </c>
      <c r="P64" s="371">
        <v>0.91039000000000003</v>
      </c>
      <c r="Q64" s="365">
        <v>17.246792407315056</v>
      </c>
      <c r="R64" s="365">
        <v>239.71134133254813</v>
      </c>
      <c r="S64" s="371">
        <v>33.539870996752796</v>
      </c>
      <c r="T64" s="371">
        <v>0</v>
      </c>
      <c r="U64" s="371">
        <v>0</v>
      </c>
      <c r="V64" s="364">
        <v>33.539870996752796</v>
      </c>
      <c r="W64" s="364">
        <v>284.23296552930094</v>
      </c>
      <c r="X64" s="371">
        <v>0</v>
      </c>
      <c r="Y64" s="371">
        <v>0</v>
      </c>
      <c r="Z64" s="371">
        <v>0</v>
      </c>
      <c r="AA64" s="371">
        <v>0</v>
      </c>
      <c r="AB64" s="371">
        <v>0</v>
      </c>
      <c r="AC64" s="364">
        <v>284.23296552930094</v>
      </c>
      <c r="AD64" s="351"/>
    </row>
    <row r="65" spans="1:30" s="329" customFormat="1" ht="12" customHeight="1" x14ac:dyDescent="0.2">
      <c r="A65" s="332"/>
      <c r="B65" s="341" t="s">
        <v>69</v>
      </c>
      <c r="C65" s="358">
        <v>10.9817532</v>
      </c>
      <c r="D65" s="358">
        <v>0</v>
      </c>
      <c r="E65" s="358">
        <v>0</v>
      </c>
      <c r="F65" s="361">
        <v>10.9817532</v>
      </c>
      <c r="G65" s="358">
        <v>0</v>
      </c>
      <c r="H65" s="358">
        <v>0</v>
      </c>
      <c r="I65" s="358">
        <v>62.21584346245249</v>
      </c>
      <c r="J65" s="358">
        <v>0</v>
      </c>
      <c r="K65" s="358">
        <v>0</v>
      </c>
      <c r="L65" s="358">
        <v>1.6258703626000015E-2</v>
      </c>
      <c r="M65" s="358">
        <v>0</v>
      </c>
      <c r="N65" s="358">
        <v>0.5226362216071101</v>
      </c>
      <c r="O65" s="358">
        <v>158.79942053754749</v>
      </c>
      <c r="P65" s="358">
        <v>0.91039000000000003</v>
      </c>
      <c r="Q65" s="358">
        <v>4.1583599999999998E-2</v>
      </c>
      <c r="R65" s="361">
        <v>222.50613252523308</v>
      </c>
      <c r="S65" s="358">
        <v>33.539870996752796</v>
      </c>
      <c r="T65" s="358"/>
      <c r="U65" s="358"/>
      <c r="V65" s="379">
        <v>33.539870996752796</v>
      </c>
      <c r="W65" s="361">
        <v>267.0277567219859</v>
      </c>
      <c r="X65" s="358"/>
      <c r="Y65" s="358"/>
      <c r="Z65" s="358"/>
      <c r="AA65" s="358"/>
      <c r="AB65" s="358"/>
      <c r="AC65" s="361">
        <v>267.0277567219859</v>
      </c>
    </row>
    <row r="66" spans="1:30" s="329" customFormat="1" ht="12" customHeight="1" x14ac:dyDescent="0.2">
      <c r="A66" s="332"/>
      <c r="B66" s="331" t="s">
        <v>70</v>
      </c>
      <c r="C66" s="358">
        <v>0</v>
      </c>
      <c r="D66" s="358">
        <v>0</v>
      </c>
      <c r="E66" s="358">
        <v>0</v>
      </c>
      <c r="F66" s="361">
        <v>0</v>
      </c>
      <c r="G66" s="358">
        <v>0</v>
      </c>
      <c r="H66" s="358">
        <v>0</v>
      </c>
      <c r="I66" s="358">
        <v>0</v>
      </c>
      <c r="J66" s="358">
        <v>0</v>
      </c>
      <c r="K66" s="358">
        <v>0</v>
      </c>
      <c r="L66" s="358">
        <v>0</v>
      </c>
      <c r="M66" s="358">
        <v>0</v>
      </c>
      <c r="N66" s="358">
        <v>0</v>
      </c>
      <c r="O66" s="358">
        <v>0</v>
      </c>
      <c r="P66" s="358">
        <v>0</v>
      </c>
      <c r="Q66" s="368">
        <v>17.205208807315056</v>
      </c>
      <c r="R66" s="361">
        <v>17.205208807315056</v>
      </c>
      <c r="S66" s="358">
        <v>0</v>
      </c>
      <c r="T66" s="358"/>
      <c r="U66" s="358"/>
      <c r="V66" s="379">
        <v>0</v>
      </c>
      <c r="W66" s="361">
        <v>17.205208807315056</v>
      </c>
      <c r="X66" s="358"/>
      <c r="Y66" s="358"/>
      <c r="Z66" s="358"/>
      <c r="AA66" s="358"/>
      <c r="AB66" s="358"/>
      <c r="AC66" s="361">
        <v>17.205208807315056</v>
      </c>
    </row>
    <row r="67" spans="1:30" s="329" customFormat="1" ht="12" customHeight="1" x14ac:dyDescent="0.2">
      <c r="A67" s="332"/>
      <c r="B67" s="331"/>
      <c r="C67" s="358"/>
      <c r="D67" s="358"/>
      <c r="E67" s="358"/>
      <c r="F67" s="361"/>
      <c r="G67" s="358"/>
      <c r="H67" s="358"/>
      <c r="I67" s="358"/>
      <c r="J67" s="358"/>
      <c r="K67" s="358"/>
      <c r="L67" s="358"/>
      <c r="M67" s="358"/>
      <c r="N67" s="358"/>
      <c r="O67" s="358"/>
      <c r="P67" s="358"/>
      <c r="Q67" s="358"/>
      <c r="R67" s="361"/>
      <c r="S67" s="358"/>
      <c r="T67" s="358"/>
      <c r="U67" s="358"/>
      <c r="V67" s="361"/>
      <c r="W67" s="360"/>
      <c r="X67" s="358"/>
      <c r="Y67" s="358"/>
      <c r="Z67" s="358"/>
      <c r="AA67" s="358"/>
      <c r="AB67" s="358"/>
      <c r="AC67" s="361"/>
    </row>
    <row r="68" spans="1:30" s="329" customFormat="1" ht="12" customHeight="1" x14ac:dyDescent="0.2">
      <c r="A68" s="347" t="s">
        <v>110</v>
      </c>
      <c r="B68" s="348"/>
      <c r="C68" s="387">
        <v>0</v>
      </c>
      <c r="D68" s="387">
        <v>38.542272158246554</v>
      </c>
      <c r="E68" s="387">
        <v>36.376126187420006</v>
      </c>
      <c r="F68" s="390">
        <v>74.91839834566656</v>
      </c>
      <c r="G68" s="387">
        <v>0</v>
      </c>
      <c r="H68" s="387">
        <v>0</v>
      </c>
      <c r="I68" s="387">
        <v>5.5095930630711978</v>
      </c>
      <c r="J68" s="387">
        <v>29.709317070847032</v>
      </c>
      <c r="K68" s="387">
        <v>4.1941001392929736E-2</v>
      </c>
      <c r="L68" s="387">
        <v>248.2445666187578</v>
      </c>
      <c r="M68" s="387">
        <v>0</v>
      </c>
      <c r="N68" s="387">
        <v>3.2224835114365216</v>
      </c>
      <c r="O68" s="387">
        <v>0</v>
      </c>
      <c r="P68" s="387">
        <v>0</v>
      </c>
      <c r="Q68" s="387">
        <v>0</v>
      </c>
      <c r="R68" s="390">
        <v>286.72790126550552</v>
      </c>
      <c r="S68" s="387">
        <v>254.14052765467773</v>
      </c>
      <c r="T68" s="387">
        <v>5.8756870000000001</v>
      </c>
      <c r="U68" s="387">
        <v>-17.57591145</v>
      </c>
      <c r="V68" s="390">
        <v>242.44030320467772</v>
      </c>
      <c r="W68" s="390">
        <v>604.0866028158498</v>
      </c>
      <c r="X68" s="387">
        <v>78.464265966180008</v>
      </c>
      <c r="Y68" s="387">
        <v>35.808553360864252</v>
      </c>
      <c r="Z68" s="387">
        <v>175.94078768555246</v>
      </c>
      <c r="AA68" s="387">
        <v>27.050497366101919</v>
      </c>
      <c r="AB68" s="387">
        <v>0</v>
      </c>
      <c r="AC68" s="361">
        <v>921.35070719454848</v>
      </c>
    </row>
    <row r="69" spans="1:30" s="329" customFormat="1" ht="12" customHeight="1" x14ac:dyDescent="0.2">
      <c r="A69" s="335" t="s">
        <v>72</v>
      </c>
      <c r="B69" s="334"/>
      <c r="C69" s="371">
        <v>0</v>
      </c>
      <c r="D69" s="371">
        <v>36.681647334400004</v>
      </c>
      <c r="E69" s="371">
        <v>36.376126187420006</v>
      </c>
      <c r="F69" s="364">
        <v>73.05777352182001</v>
      </c>
      <c r="G69" s="371">
        <v>0</v>
      </c>
      <c r="H69" s="371">
        <v>0</v>
      </c>
      <c r="I69" s="371">
        <v>2.4283450851448598</v>
      </c>
      <c r="J69" s="371">
        <v>0.18897942374110799</v>
      </c>
      <c r="K69" s="371">
        <v>0</v>
      </c>
      <c r="L69" s="371">
        <v>9.5942013987809247</v>
      </c>
      <c r="M69" s="371">
        <v>0</v>
      </c>
      <c r="N69" s="371">
        <v>2.8975979289360789</v>
      </c>
      <c r="O69" s="371">
        <v>0</v>
      </c>
      <c r="P69" s="371">
        <v>0</v>
      </c>
      <c r="Q69" s="371">
        <v>0</v>
      </c>
      <c r="R69" s="364">
        <v>15.109123836602972</v>
      </c>
      <c r="S69" s="371">
        <v>105.08453384515224</v>
      </c>
      <c r="T69" s="371">
        <v>5.8756870000000001</v>
      </c>
      <c r="U69" s="371">
        <v>-17.57591145</v>
      </c>
      <c r="V69" s="364">
        <v>93.384309395152229</v>
      </c>
      <c r="W69" s="365">
        <v>181.55120675357523</v>
      </c>
      <c r="X69" s="371">
        <v>76.587916966180003</v>
      </c>
      <c r="Y69" s="371">
        <v>10.036676190461849</v>
      </c>
      <c r="Z69" s="371">
        <v>92.747753062690293</v>
      </c>
      <c r="AA69" s="158">
        <v>24.344755217199999</v>
      </c>
      <c r="AB69" s="371"/>
      <c r="AC69" s="364">
        <v>385.26830819010735</v>
      </c>
      <c r="AD69" s="351"/>
    </row>
    <row r="70" spans="1:30" s="329" customFormat="1" ht="12" customHeight="1" x14ac:dyDescent="0.2">
      <c r="A70" s="332"/>
      <c r="B70" s="331" t="s">
        <v>73</v>
      </c>
      <c r="C70" s="358">
        <v>0</v>
      </c>
      <c r="D70" s="358">
        <v>33.856468155999998</v>
      </c>
      <c r="E70" s="358">
        <v>35.440906920000003</v>
      </c>
      <c r="F70" s="361">
        <v>69.297375076000009</v>
      </c>
      <c r="G70" s="358">
        <v>0</v>
      </c>
      <c r="H70" s="358">
        <v>0</v>
      </c>
      <c r="I70" s="358">
        <v>3.8623519999999999E-3</v>
      </c>
      <c r="J70" s="358">
        <v>0</v>
      </c>
      <c r="K70" s="358">
        <v>0</v>
      </c>
      <c r="L70" s="358">
        <v>6.813729563585999E-2</v>
      </c>
      <c r="M70" s="358">
        <v>0</v>
      </c>
      <c r="N70" s="358">
        <v>1.8423510000000001E-2</v>
      </c>
      <c r="O70" s="358">
        <v>0</v>
      </c>
      <c r="P70" s="358">
        <v>0</v>
      </c>
      <c r="Q70" s="358">
        <v>0</v>
      </c>
      <c r="R70" s="361">
        <v>9.0423157635859994E-2</v>
      </c>
      <c r="S70" s="358">
        <v>7.8248041616202411</v>
      </c>
      <c r="T70" s="358">
        <v>5.8756870000000001</v>
      </c>
      <c r="U70" s="358">
        <v>-17.57591145</v>
      </c>
      <c r="V70" s="361">
        <v>-3.8754202883797575</v>
      </c>
      <c r="W70" s="360">
        <v>65.512377945256105</v>
      </c>
      <c r="X70" s="358">
        <v>6.3619999999999996E-2</v>
      </c>
      <c r="Y70" s="358">
        <v>0</v>
      </c>
      <c r="Z70" s="358">
        <v>8.3438397280000007</v>
      </c>
      <c r="AA70" s="358">
        <v>0</v>
      </c>
      <c r="AB70" s="358"/>
      <c r="AC70" s="361">
        <v>73.919837673256112</v>
      </c>
    </row>
    <row r="71" spans="1:30" s="329" customFormat="1" ht="12" customHeight="1" x14ac:dyDescent="0.2">
      <c r="A71" s="330"/>
      <c r="B71" s="331" t="s">
        <v>74</v>
      </c>
      <c r="C71" s="358">
        <v>0</v>
      </c>
      <c r="D71" s="358">
        <v>0</v>
      </c>
      <c r="E71" s="358">
        <v>0.78292480000000009</v>
      </c>
      <c r="F71" s="361">
        <v>0.78292480000000009</v>
      </c>
      <c r="G71" s="358">
        <v>0</v>
      </c>
      <c r="H71" s="358">
        <v>0</v>
      </c>
      <c r="I71" s="358">
        <v>4.3977617270000002E-3</v>
      </c>
      <c r="J71" s="358">
        <v>0</v>
      </c>
      <c r="K71" s="358">
        <v>0</v>
      </c>
      <c r="L71" s="358">
        <v>0.19485698752923</v>
      </c>
      <c r="M71" s="358">
        <v>0</v>
      </c>
      <c r="N71" s="358">
        <v>0.31323000000000001</v>
      </c>
      <c r="O71" s="358">
        <v>0</v>
      </c>
      <c r="P71" s="358">
        <v>0</v>
      </c>
      <c r="Q71" s="358">
        <v>0</v>
      </c>
      <c r="R71" s="361">
        <v>0.51248474925623</v>
      </c>
      <c r="S71" s="358">
        <v>4.7524361434388238</v>
      </c>
      <c r="T71" s="358">
        <v>0</v>
      </c>
      <c r="U71" s="358">
        <v>0</v>
      </c>
      <c r="V71" s="361">
        <v>4.7524361434388238</v>
      </c>
      <c r="W71" s="360">
        <v>6.0478456926950539</v>
      </c>
      <c r="X71" s="358">
        <v>0</v>
      </c>
      <c r="Y71" s="358">
        <v>0</v>
      </c>
      <c r="Z71" s="358">
        <v>6.2736925072000007</v>
      </c>
      <c r="AA71" s="358">
        <v>0</v>
      </c>
      <c r="AB71" s="358"/>
      <c r="AC71" s="361">
        <v>12.321538199895055</v>
      </c>
    </row>
    <row r="72" spans="1:30" s="329" customFormat="1" ht="12" customHeight="1" x14ac:dyDescent="0.2">
      <c r="A72" s="330"/>
      <c r="B72" s="331" t="s">
        <v>75</v>
      </c>
      <c r="C72" s="358">
        <v>0</v>
      </c>
      <c r="D72" s="358">
        <v>0</v>
      </c>
      <c r="E72" s="358">
        <v>0</v>
      </c>
      <c r="F72" s="361">
        <v>0</v>
      </c>
      <c r="G72" s="358">
        <v>0</v>
      </c>
      <c r="H72" s="358">
        <v>0</v>
      </c>
      <c r="I72" s="358">
        <v>2.6992838118780001E-2</v>
      </c>
      <c r="J72" s="358">
        <v>0</v>
      </c>
      <c r="K72" s="358">
        <v>0</v>
      </c>
      <c r="L72" s="358">
        <v>0.17190146321136798</v>
      </c>
      <c r="M72" s="358">
        <v>0</v>
      </c>
      <c r="N72" s="358">
        <v>1.0397479999999999</v>
      </c>
      <c r="O72" s="358">
        <v>0</v>
      </c>
      <c r="P72" s="358">
        <v>0</v>
      </c>
      <c r="Q72" s="358">
        <v>0</v>
      </c>
      <c r="R72" s="361">
        <v>1.238642301330148</v>
      </c>
      <c r="S72" s="358">
        <v>38.299831845996202</v>
      </c>
      <c r="T72" s="358">
        <v>0</v>
      </c>
      <c r="U72" s="358">
        <v>0</v>
      </c>
      <c r="V72" s="361">
        <v>38.299831845996202</v>
      </c>
      <c r="W72" s="360">
        <v>39.538474147326347</v>
      </c>
      <c r="X72" s="358">
        <v>74.429755400000005</v>
      </c>
      <c r="Y72" s="358">
        <v>0.22909216497599999</v>
      </c>
      <c r="Z72" s="358">
        <v>34.610651260094805</v>
      </c>
      <c r="AA72" s="358">
        <v>0</v>
      </c>
      <c r="AB72" s="358"/>
      <c r="AC72" s="361">
        <v>148.80797297239715</v>
      </c>
    </row>
    <row r="73" spans="1:30" s="329" customFormat="1" ht="12" customHeight="1" x14ac:dyDescent="0.2">
      <c r="A73" s="330"/>
      <c r="B73" s="341" t="s">
        <v>76</v>
      </c>
      <c r="C73" s="358">
        <v>0</v>
      </c>
      <c r="D73" s="358">
        <v>1.10249</v>
      </c>
      <c r="E73" s="358">
        <v>8.9571299999999989E-3</v>
      </c>
      <c r="F73" s="361">
        <v>1.1114471299999999</v>
      </c>
      <c r="G73" s="358">
        <v>0</v>
      </c>
      <c r="H73" s="358">
        <v>0</v>
      </c>
      <c r="I73" s="358">
        <v>5.3318928537378504E-2</v>
      </c>
      <c r="J73" s="358">
        <v>0</v>
      </c>
      <c r="K73" s="358">
        <v>0</v>
      </c>
      <c r="L73" s="358">
        <v>0.49179124636295096</v>
      </c>
      <c r="M73" s="358">
        <v>0</v>
      </c>
      <c r="N73" s="358">
        <v>9.0088094799999994E-3</v>
      </c>
      <c r="O73" s="358">
        <v>0</v>
      </c>
      <c r="P73" s="358">
        <v>0</v>
      </c>
      <c r="Q73" s="358">
        <v>0</v>
      </c>
      <c r="R73" s="361">
        <v>0.55411898438032947</v>
      </c>
      <c r="S73" s="358">
        <v>23.556620005960649</v>
      </c>
      <c r="T73" s="358">
        <v>0</v>
      </c>
      <c r="U73" s="358">
        <v>0</v>
      </c>
      <c r="V73" s="361">
        <v>23.556620005960649</v>
      </c>
      <c r="W73" s="360">
        <v>25.222186120340979</v>
      </c>
      <c r="X73" s="358">
        <v>0</v>
      </c>
      <c r="Y73" s="358">
        <v>0.91697057188173958</v>
      </c>
      <c r="Z73" s="358">
        <v>14.004745038407963</v>
      </c>
      <c r="AA73" s="358">
        <v>0</v>
      </c>
      <c r="AB73" s="358"/>
      <c r="AC73" s="361">
        <v>40.143901730630681</v>
      </c>
    </row>
    <row r="74" spans="1:30" s="329" customFormat="1" ht="12" customHeight="1" x14ac:dyDescent="0.2">
      <c r="A74" s="330"/>
      <c r="B74" s="331" t="s">
        <v>77</v>
      </c>
      <c r="C74" s="358">
        <v>0</v>
      </c>
      <c r="D74" s="358">
        <v>1.3450101783999999</v>
      </c>
      <c r="E74" s="358">
        <v>0</v>
      </c>
      <c r="F74" s="361">
        <v>1.3450101783999999</v>
      </c>
      <c r="G74" s="358">
        <v>0</v>
      </c>
      <c r="H74" s="358">
        <v>0</v>
      </c>
      <c r="I74" s="358">
        <v>9.7767656492650616E-3</v>
      </c>
      <c r="J74" s="358">
        <v>0</v>
      </c>
      <c r="K74" s="358">
        <v>0</v>
      </c>
      <c r="L74" s="358">
        <v>5.8157202388799872E-2</v>
      </c>
      <c r="M74" s="358">
        <v>0</v>
      </c>
      <c r="N74" s="358">
        <v>0</v>
      </c>
      <c r="O74" s="358">
        <v>0</v>
      </c>
      <c r="P74" s="358">
        <v>0</v>
      </c>
      <c r="Q74" s="358">
        <v>0</v>
      </c>
      <c r="R74" s="361">
        <v>6.7933968038064937E-2</v>
      </c>
      <c r="S74" s="358">
        <v>3.2297759397236798</v>
      </c>
      <c r="T74" s="358">
        <v>0</v>
      </c>
      <c r="U74" s="358">
        <v>0</v>
      </c>
      <c r="V74" s="361">
        <v>3.2297759397236798</v>
      </c>
      <c r="W74" s="360">
        <v>4.642720086161745</v>
      </c>
      <c r="X74" s="358">
        <v>1.2521873292000001</v>
      </c>
      <c r="Y74" s="358">
        <v>5.6926010187001088</v>
      </c>
      <c r="Z74" s="358">
        <v>4.1601778198728603</v>
      </c>
      <c r="AA74" s="358">
        <v>0</v>
      </c>
      <c r="AB74" s="358"/>
      <c r="AC74" s="361">
        <v>15.747686253934713</v>
      </c>
    </row>
    <row r="75" spans="1:30" s="329" customFormat="1" ht="12" customHeight="1" x14ac:dyDescent="0.2">
      <c r="A75" s="330"/>
      <c r="B75" s="331" t="s">
        <v>78</v>
      </c>
      <c r="C75" s="358">
        <v>0</v>
      </c>
      <c r="D75" s="358">
        <v>0.37767900000000004</v>
      </c>
      <c r="E75" s="358">
        <v>1.7227337419999999E-2</v>
      </c>
      <c r="F75" s="361">
        <v>0.39490633742000003</v>
      </c>
      <c r="G75" s="358">
        <v>0</v>
      </c>
      <c r="H75" s="358">
        <v>0</v>
      </c>
      <c r="I75" s="358">
        <v>7.3435612267948258E-2</v>
      </c>
      <c r="J75" s="358">
        <v>0</v>
      </c>
      <c r="K75" s="358">
        <v>0</v>
      </c>
      <c r="L75" s="358">
        <v>0.76884731667898287</v>
      </c>
      <c r="M75" s="358">
        <v>0</v>
      </c>
      <c r="N75" s="358">
        <v>1.162683395986277</v>
      </c>
      <c r="O75" s="358">
        <v>0</v>
      </c>
      <c r="P75" s="358">
        <v>0</v>
      </c>
      <c r="Q75" s="358">
        <v>0</v>
      </c>
      <c r="R75" s="361">
        <v>2.0049663249332079</v>
      </c>
      <c r="S75" s="358">
        <v>9.023055610371836</v>
      </c>
      <c r="T75" s="358">
        <v>0</v>
      </c>
      <c r="U75" s="358">
        <v>0</v>
      </c>
      <c r="V75" s="361">
        <v>9.023055610371836</v>
      </c>
      <c r="W75" s="360">
        <v>11.422928272725045</v>
      </c>
      <c r="X75" s="358">
        <v>0.43146523698000011</v>
      </c>
      <c r="Y75" s="358">
        <v>0.43815223000000003</v>
      </c>
      <c r="Z75" s="358">
        <v>3.62125223126516</v>
      </c>
      <c r="AA75" s="358">
        <v>0</v>
      </c>
      <c r="AB75" s="358"/>
      <c r="AC75" s="361">
        <v>15.913797970970204</v>
      </c>
    </row>
    <row r="76" spans="1:30" s="329" customFormat="1" ht="12" customHeight="1" x14ac:dyDescent="0.2">
      <c r="A76" s="330"/>
      <c r="B76" s="331" t="s">
        <v>79</v>
      </c>
      <c r="C76" s="358">
        <v>0</v>
      </c>
      <c r="D76" s="358">
        <v>0</v>
      </c>
      <c r="E76" s="358">
        <v>0.12611</v>
      </c>
      <c r="F76" s="361">
        <v>0.12611</v>
      </c>
      <c r="G76" s="358">
        <v>0</v>
      </c>
      <c r="H76" s="358">
        <v>0</v>
      </c>
      <c r="I76" s="358">
        <v>6.2133611862652996E-2</v>
      </c>
      <c r="J76" s="358">
        <v>0</v>
      </c>
      <c r="K76" s="358">
        <v>0</v>
      </c>
      <c r="L76" s="358">
        <v>0.69775488519262963</v>
      </c>
      <c r="M76" s="358">
        <v>0</v>
      </c>
      <c r="N76" s="358">
        <v>1.4135447756742761E-2</v>
      </c>
      <c r="O76" s="358">
        <v>0</v>
      </c>
      <c r="P76" s="358">
        <v>0</v>
      </c>
      <c r="Q76" s="358">
        <v>0</v>
      </c>
      <c r="R76" s="361">
        <v>0.77402394481202541</v>
      </c>
      <c r="S76" s="358">
        <v>5.6036009748200417</v>
      </c>
      <c r="T76" s="358">
        <v>0</v>
      </c>
      <c r="U76" s="358">
        <v>0</v>
      </c>
      <c r="V76" s="361">
        <v>5.6036009748200417</v>
      </c>
      <c r="W76" s="360">
        <v>6.5037349196320671</v>
      </c>
      <c r="X76" s="358">
        <v>0</v>
      </c>
      <c r="Y76" s="358">
        <v>8.5157060279999988E-2</v>
      </c>
      <c r="Z76" s="358">
        <v>7.0908871634018</v>
      </c>
      <c r="AA76" s="358">
        <v>0</v>
      </c>
      <c r="AB76" s="358"/>
      <c r="AC76" s="361">
        <v>13.679779143313867</v>
      </c>
    </row>
    <row r="77" spans="1:30" s="329" customFormat="1" ht="12" customHeight="1" x14ac:dyDescent="0.2">
      <c r="A77" s="332"/>
      <c r="B77" s="331" t="s">
        <v>80</v>
      </c>
      <c r="C77" s="358">
        <v>0</v>
      </c>
      <c r="D77" s="358">
        <v>0</v>
      </c>
      <c r="E77" s="358">
        <v>0</v>
      </c>
      <c r="F77" s="361">
        <v>0</v>
      </c>
      <c r="G77" s="358">
        <v>0</v>
      </c>
      <c r="H77" s="358">
        <v>0</v>
      </c>
      <c r="I77" s="358">
        <v>2.0920087626051043E-3</v>
      </c>
      <c r="J77" s="358">
        <v>0</v>
      </c>
      <c r="K77" s="358">
        <v>0</v>
      </c>
      <c r="L77" s="358">
        <v>9.4003561596392782E-2</v>
      </c>
      <c r="M77" s="358">
        <v>0</v>
      </c>
      <c r="N77" s="358">
        <v>0.14221969430592163</v>
      </c>
      <c r="O77" s="358">
        <v>0</v>
      </c>
      <c r="P77" s="358">
        <v>0</v>
      </c>
      <c r="Q77" s="358">
        <v>0</v>
      </c>
      <c r="R77" s="361">
        <v>0.23831526466491953</v>
      </c>
      <c r="S77" s="358">
        <v>3.6203564164658593</v>
      </c>
      <c r="T77" s="358">
        <v>0</v>
      </c>
      <c r="U77" s="358">
        <v>0</v>
      </c>
      <c r="V77" s="361">
        <v>3.6203564164658593</v>
      </c>
      <c r="W77" s="360">
        <v>3.8586716811307786</v>
      </c>
      <c r="X77" s="358">
        <v>0</v>
      </c>
      <c r="Y77" s="358">
        <v>0</v>
      </c>
      <c r="Z77" s="358">
        <v>3.6236884543559493</v>
      </c>
      <c r="AA77" s="358">
        <v>0</v>
      </c>
      <c r="AB77" s="358"/>
      <c r="AC77" s="361">
        <v>7.4823601354867275</v>
      </c>
    </row>
    <row r="78" spans="1:30" s="329" customFormat="1" ht="12" customHeight="1" x14ac:dyDescent="0.2">
      <c r="A78" s="330"/>
      <c r="B78" s="331" t="s">
        <v>81</v>
      </c>
      <c r="C78" s="358">
        <v>0</v>
      </c>
      <c r="D78" s="358">
        <v>0</v>
      </c>
      <c r="E78" s="358">
        <v>0</v>
      </c>
      <c r="F78" s="361">
        <v>0</v>
      </c>
      <c r="G78" s="358">
        <v>0</v>
      </c>
      <c r="H78" s="358">
        <v>0</v>
      </c>
      <c r="I78" s="358">
        <v>2.1923352062192301</v>
      </c>
      <c r="J78" s="358">
        <v>0.18897942374110799</v>
      </c>
      <c r="K78" s="358">
        <v>0</v>
      </c>
      <c r="L78" s="358">
        <v>7.0487514401847111</v>
      </c>
      <c r="M78" s="358">
        <v>0</v>
      </c>
      <c r="N78" s="358">
        <v>0.19814907140713733</v>
      </c>
      <c r="O78" s="358">
        <v>0</v>
      </c>
      <c r="P78" s="358">
        <v>0</v>
      </c>
      <c r="Q78" s="358">
        <v>0</v>
      </c>
      <c r="R78" s="361">
        <v>9.6282151415521859</v>
      </c>
      <c r="S78" s="358">
        <v>9.1740527467549047</v>
      </c>
      <c r="T78" s="358">
        <v>0</v>
      </c>
      <c r="U78" s="358">
        <v>0</v>
      </c>
      <c r="V78" s="361">
        <v>9.1740527467549047</v>
      </c>
      <c r="W78" s="360">
        <v>18.802267888307092</v>
      </c>
      <c r="X78" s="358">
        <v>0.410889</v>
      </c>
      <c r="Y78" s="358">
        <v>2.6747031446239999</v>
      </c>
      <c r="Z78" s="358">
        <v>11.018818860091759</v>
      </c>
      <c r="AA78" s="358">
        <v>0</v>
      </c>
      <c r="AB78" s="358"/>
      <c r="AC78" s="361">
        <v>32.906678893022857</v>
      </c>
    </row>
    <row r="79" spans="1:30" s="329" customFormat="1" ht="12" customHeight="1" x14ac:dyDescent="0.2">
      <c r="A79" s="349"/>
      <c r="B79" s="334" t="s">
        <v>82</v>
      </c>
      <c r="C79" s="363">
        <v>0</v>
      </c>
      <c r="D79" s="363">
        <v>2.2067505399999998</v>
      </c>
      <c r="E79" s="363">
        <v>0</v>
      </c>
      <c r="F79" s="364">
        <v>2.2067505399999998</v>
      </c>
      <c r="G79" s="395">
        <v>0</v>
      </c>
      <c r="H79" s="371">
        <v>0</v>
      </c>
      <c r="I79" s="371">
        <v>0</v>
      </c>
      <c r="J79" s="371">
        <v>0</v>
      </c>
      <c r="K79" s="371">
        <v>0</v>
      </c>
      <c r="L79" s="371">
        <v>1.6800120000000002E-4</v>
      </c>
      <c r="M79" s="371">
        <v>0</v>
      </c>
      <c r="N79" s="371">
        <v>0</v>
      </c>
      <c r="O79" s="371">
        <v>0</v>
      </c>
      <c r="P79" s="371">
        <v>0</v>
      </c>
      <c r="Q79" s="365">
        <v>0</v>
      </c>
      <c r="R79" s="364">
        <v>1.6800120000000002E-4</v>
      </c>
      <c r="S79" s="371">
        <v>15.123539873385484</v>
      </c>
      <c r="T79" s="371">
        <v>0</v>
      </c>
      <c r="U79" s="371">
        <v>0</v>
      </c>
      <c r="V79" s="364">
        <v>15.123539873385484</v>
      </c>
      <c r="W79" s="364">
        <v>17.330458414585483</v>
      </c>
      <c r="X79" s="371">
        <v>1.4754729488</v>
      </c>
      <c r="Y79" s="371">
        <v>6.1270220264770003</v>
      </c>
      <c r="Z79" s="371"/>
      <c r="AA79" s="371">
        <v>9.099114836</v>
      </c>
      <c r="AB79" s="371">
        <v>0</v>
      </c>
      <c r="AC79" s="364">
        <v>34.032068225862481</v>
      </c>
      <c r="AD79" s="351"/>
    </row>
    <row r="80" spans="1:30" s="329" customFormat="1" ht="12" customHeight="1" x14ac:dyDescent="0.2">
      <c r="A80" s="330"/>
      <c r="B80" s="331" t="s">
        <v>73</v>
      </c>
      <c r="C80" s="358"/>
      <c r="D80" s="358">
        <v>0</v>
      </c>
      <c r="E80" s="358"/>
      <c r="F80" s="361">
        <v>0</v>
      </c>
      <c r="G80" s="358">
        <v>0</v>
      </c>
      <c r="H80" s="358">
        <v>0</v>
      </c>
      <c r="I80" s="358">
        <v>0</v>
      </c>
      <c r="J80" s="358">
        <v>0</v>
      </c>
      <c r="K80" s="358">
        <v>0</v>
      </c>
      <c r="L80" s="358">
        <v>0</v>
      </c>
      <c r="M80" s="358">
        <v>0</v>
      </c>
      <c r="N80" s="358">
        <v>0</v>
      </c>
      <c r="O80" s="358">
        <v>0</v>
      </c>
      <c r="P80" s="358">
        <v>0</v>
      </c>
      <c r="Q80" s="358">
        <v>0</v>
      </c>
      <c r="R80" s="361">
        <v>0</v>
      </c>
      <c r="S80" s="358">
        <v>0</v>
      </c>
      <c r="T80" s="358"/>
      <c r="U80" s="358"/>
      <c r="V80" s="361">
        <v>0</v>
      </c>
      <c r="W80" s="360">
        <v>0</v>
      </c>
      <c r="X80" s="358">
        <v>0</v>
      </c>
      <c r="Y80" s="358">
        <v>0</v>
      </c>
      <c r="Z80" s="358">
        <v>0</v>
      </c>
      <c r="AA80" s="358">
        <v>0</v>
      </c>
      <c r="AB80" s="358"/>
      <c r="AC80" s="361">
        <v>0</v>
      </c>
    </row>
    <row r="81" spans="1:31" s="329" customFormat="1" ht="12" customHeight="1" x14ac:dyDescent="0.2">
      <c r="A81" s="330"/>
      <c r="B81" s="331" t="s">
        <v>74</v>
      </c>
      <c r="C81" s="358"/>
      <c r="D81" s="358">
        <v>0</v>
      </c>
      <c r="E81" s="358"/>
      <c r="F81" s="361">
        <v>0</v>
      </c>
      <c r="G81" s="358">
        <v>0</v>
      </c>
      <c r="H81" s="358">
        <v>0</v>
      </c>
      <c r="I81" s="358">
        <v>0</v>
      </c>
      <c r="J81" s="358">
        <v>0</v>
      </c>
      <c r="K81" s="358">
        <v>0</v>
      </c>
      <c r="L81" s="358">
        <v>0</v>
      </c>
      <c r="M81" s="358">
        <v>0</v>
      </c>
      <c r="N81" s="358">
        <v>0</v>
      </c>
      <c r="O81" s="358">
        <v>0</v>
      </c>
      <c r="P81" s="358">
        <v>0</v>
      </c>
      <c r="Q81" s="358">
        <v>0</v>
      </c>
      <c r="R81" s="361">
        <v>0</v>
      </c>
      <c r="S81" s="358">
        <v>1.0207349999999999</v>
      </c>
      <c r="T81" s="358"/>
      <c r="U81" s="358"/>
      <c r="V81" s="361">
        <v>1.0207349999999999</v>
      </c>
      <c r="W81" s="360">
        <v>1.0207349999999999</v>
      </c>
      <c r="X81" s="358">
        <v>0</v>
      </c>
      <c r="Y81" s="358">
        <v>0</v>
      </c>
      <c r="Z81" s="358">
        <v>0</v>
      </c>
      <c r="AA81" s="358">
        <v>1.1807532000000001</v>
      </c>
      <c r="AB81" s="358"/>
      <c r="AC81" s="361">
        <v>2.2014882</v>
      </c>
    </row>
    <row r="82" spans="1:31" s="329" customFormat="1" ht="12" customHeight="1" x14ac:dyDescent="0.2">
      <c r="A82" s="330"/>
      <c r="B82" s="331" t="s">
        <v>75</v>
      </c>
      <c r="C82" s="358"/>
      <c r="D82" s="358">
        <v>0</v>
      </c>
      <c r="E82" s="358"/>
      <c r="F82" s="361">
        <v>0</v>
      </c>
      <c r="G82" s="358">
        <v>0</v>
      </c>
      <c r="H82" s="358">
        <v>0</v>
      </c>
      <c r="I82" s="358">
        <v>0</v>
      </c>
      <c r="J82" s="358">
        <v>0</v>
      </c>
      <c r="K82" s="358">
        <v>0</v>
      </c>
      <c r="L82" s="358">
        <v>0</v>
      </c>
      <c r="M82" s="358">
        <v>0</v>
      </c>
      <c r="N82" s="358">
        <v>0</v>
      </c>
      <c r="O82" s="358">
        <v>0</v>
      </c>
      <c r="P82" s="358">
        <v>0</v>
      </c>
      <c r="Q82" s="358">
        <v>0</v>
      </c>
      <c r="R82" s="361">
        <v>0</v>
      </c>
      <c r="S82" s="358">
        <v>6.8118157723103998</v>
      </c>
      <c r="T82" s="358"/>
      <c r="U82" s="358"/>
      <c r="V82" s="361">
        <v>6.8118157723103998</v>
      </c>
      <c r="W82" s="360">
        <v>6.8118157723103998</v>
      </c>
      <c r="X82" s="358">
        <v>0.38651900000000006</v>
      </c>
      <c r="Y82" s="358">
        <v>0</v>
      </c>
      <c r="Z82" s="358">
        <v>0</v>
      </c>
      <c r="AA82" s="358">
        <v>7.9183616360000002</v>
      </c>
      <c r="AB82" s="358"/>
      <c r="AC82" s="361">
        <v>15.1166964083104</v>
      </c>
    </row>
    <row r="83" spans="1:31" s="329" customFormat="1" ht="12" customHeight="1" x14ac:dyDescent="0.2">
      <c r="A83" s="330"/>
      <c r="B83" s="341" t="s">
        <v>83</v>
      </c>
      <c r="C83" s="358"/>
      <c r="D83" s="358">
        <v>1.0544439999999999</v>
      </c>
      <c r="E83" s="358"/>
      <c r="F83" s="361">
        <v>1.0544439999999999</v>
      </c>
      <c r="G83" s="358">
        <v>0</v>
      </c>
      <c r="H83" s="358">
        <v>0</v>
      </c>
      <c r="I83" s="358">
        <v>0</v>
      </c>
      <c r="J83" s="358">
        <v>0</v>
      </c>
      <c r="K83" s="358">
        <v>0</v>
      </c>
      <c r="L83" s="358">
        <v>0</v>
      </c>
      <c r="M83" s="358">
        <v>0</v>
      </c>
      <c r="N83" s="358">
        <v>0</v>
      </c>
      <c r="O83" s="358">
        <v>0</v>
      </c>
      <c r="P83" s="358">
        <v>0</v>
      </c>
      <c r="Q83" s="358">
        <v>0</v>
      </c>
      <c r="R83" s="361">
        <v>0</v>
      </c>
      <c r="S83" s="358">
        <v>5.2193346169001531</v>
      </c>
      <c r="T83" s="358"/>
      <c r="U83" s="358"/>
      <c r="V83" s="361">
        <v>5.2193346169001531</v>
      </c>
      <c r="W83" s="360">
        <v>6.2737786169001533</v>
      </c>
      <c r="X83" s="358">
        <v>0</v>
      </c>
      <c r="Y83" s="358">
        <v>0.44530294085400002</v>
      </c>
      <c r="Z83" s="358">
        <v>0</v>
      </c>
      <c r="AA83" s="358">
        <v>0</v>
      </c>
      <c r="AB83" s="358"/>
      <c r="AC83" s="361">
        <v>6.7190815577541532</v>
      </c>
    </row>
    <row r="84" spans="1:31" s="329" customFormat="1" ht="12" customHeight="1" x14ac:dyDescent="0.2">
      <c r="A84" s="330"/>
      <c r="B84" s="331" t="s">
        <v>77</v>
      </c>
      <c r="C84" s="358"/>
      <c r="D84" s="358">
        <v>1.1523065399999999</v>
      </c>
      <c r="E84" s="358"/>
      <c r="F84" s="361">
        <v>1.1523065399999999</v>
      </c>
      <c r="G84" s="358">
        <v>0</v>
      </c>
      <c r="H84" s="358">
        <v>0</v>
      </c>
      <c r="I84" s="358">
        <v>0</v>
      </c>
      <c r="J84" s="358">
        <v>0</v>
      </c>
      <c r="K84" s="358">
        <v>0</v>
      </c>
      <c r="L84" s="358">
        <v>0</v>
      </c>
      <c r="M84" s="358">
        <v>0</v>
      </c>
      <c r="N84" s="358">
        <v>0</v>
      </c>
      <c r="O84" s="358">
        <v>0</v>
      </c>
      <c r="P84" s="358">
        <v>0</v>
      </c>
      <c r="Q84" s="358">
        <v>0</v>
      </c>
      <c r="R84" s="361">
        <v>0</v>
      </c>
      <c r="S84" s="358">
        <v>1.5717779612</v>
      </c>
      <c r="T84" s="358"/>
      <c r="U84" s="358"/>
      <c r="V84" s="361">
        <v>1.5717779612</v>
      </c>
      <c r="W84" s="360">
        <v>2.7240845012000001</v>
      </c>
      <c r="X84" s="358">
        <v>1.0889060831999999</v>
      </c>
      <c r="Y84" s="358">
        <v>5.6812775508000009</v>
      </c>
      <c r="Z84" s="358">
        <v>0</v>
      </c>
      <c r="AA84" s="358">
        <v>0</v>
      </c>
      <c r="AB84" s="358"/>
      <c r="AC84" s="361">
        <v>9.4942681352000005</v>
      </c>
    </row>
    <row r="85" spans="1:31" s="329" customFormat="1" ht="12" customHeight="1" x14ac:dyDescent="0.2">
      <c r="A85" s="330"/>
      <c r="B85" s="331" t="s">
        <v>78</v>
      </c>
      <c r="C85" s="358"/>
      <c r="D85" s="358">
        <v>0</v>
      </c>
      <c r="E85" s="358"/>
      <c r="F85" s="361">
        <v>0</v>
      </c>
      <c r="G85" s="358">
        <v>0</v>
      </c>
      <c r="H85" s="358">
        <v>0</v>
      </c>
      <c r="I85" s="358">
        <v>0</v>
      </c>
      <c r="J85" s="358">
        <v>0</v>
      </c>
      <c r="K85" s="358">
        <v>0</v>
      </c>
      <c r="L85" s="358">
        <v>0</v>
      </c>
      <c r="M85" s="358">
        <v>0</v>
      </c>
      <c r="N85" s="358">
        <v>0</v>
      </c>
      <c r="O85" s="358">
        <v>0</v>
      </c>
      <c r="P85" s="358">
        <v>0</v>
      </c>
      <c r="Q85" s="358">
        <v>0</v>
      </c>
      <c r="R85" s="361">
        <v>0</v>
      </c>
      <c r="S85" s="358">
        <v>0.117016903690168</v>
      </c>
      <c r="T85" s="358"/>
      <c r="U85" s="358"/>
      <c r="V85" s="361">
        <v>0.117016903690168</v>
      </c>
      <c r="W85" s="360">
        <v>0.117016903690168</v>
      </c>
      <c r="X85" s="358">
        <v>0</v>
      </c>
      <c r="Y85" s="358">
        <v>0</v>
      </c>
      <c r="Z85" s="358">
        <v>0</v>
      </c>
      <c r="AA85" s="358">
        <v>0</v>
      </c>
      <c r="AB85" s="358"/>
      <c r="AC85" s="361">
        <v>0.117016903690168</v>
      </c>
    </row>
    <row r="86" spans="1:31" s="329" customFormat="1" ht="12" customHeight="1" x14ac:dyDescent="0.2">
      <c r="A86" s="330"/>
      <c r="B86" s="331" t="s">
        <v>79</v>
      </c>
      <c r="C86" s="358"/>
      <c r="D86" s="358">
        <v>0</v>
      </c>
      <c r="E86" s="358"/>
      <c r="F86" s="361">
        <v>0</v>
      </c>
      <c r="G86" s="358">
        <v>0</v>
      </c>
      <c r="H86" s="358">
        <v>0</v>
      </c>
      <c r="I86" s="358">
        <v>0</v>
      </c>
      <c r="J86" s="358">
        <v>0</v>
      </c>
      <c r="K86" s="358">
        <v>0</v>
      </c>
      <c r="L86" s="358">
        <v>0</v>
      </c>
      <c r="M86" s="358">
        <v>0</v>
      </c>
      <c r="N86" s="358">
        <v>0</v>
      </c>
      <c r="O86" s="358">
        <v>0</v>
      </c>
      <c r="P86" s="358">
        <v>0</v>
      </c>
      <c r="Q86" s="358">
        <v>0</v>
      </c>
      <c r="R86" s="361">
        <v>0</v>
      </c>
      <c r="S86" s="358">
        <v>0.10083271802920099</v>
      </c>
      <c r="T86" s="358"/>
      <c r="U86" s="358"/>
      <c r="V86" s="361">
        <v>0.10083271802920099</v>
      </c>
      <c r="W86" s="360">
        <v>0.10083271802920099</v>
      </c>
      <c r="X86" s="358">
        <v>0</v>
      </c>
      <c r="Y86" s="358">
        <v>4.4153482300000001E-4</v>
      </c>
      <c r="Z86" s="358">
        <v>0</v>
      </c>
      <c r="AA86" s="358">
        <v>0</v>
      </c>
      <c r="AB86" s="358"/>
      <c r="AC86" s="361">
        <v>0.10127425285220099</v>
      </c>
    </row>
    <row r="87" spans="1:31" s="329" customFormat="1" ht="12" customHeight="1" x14ac:dyDescent="0.2">
      <c r="A87" s="330"/>
      <c r="B87" s="331" t="s">
        <v>80</v>
      </c>
      <c r="C87" s="358"/>
      <c r="D87" s="358">
        <v>0</v>
      </c>
      <c r="E87" s="358"/>
      <c r="F87" s="361">
        <v>0</v>
      </c>
      <c r="G87" s="358">
        <v>0</v>
      </c>
      <c r="H87" s="358">
        <v>0</v>
      </c>
      <c r="I87" s="358">
        <v>0</v>
      </c>
      <c r="J87" s="358">
        <v>0</v>
      </c>
      <c r="K87" s="358">
        <v>0</v>
      </c>
      <c r="L87" s="358">
        <v>1.6800120000000002E-4</v>
      </c>
      <c r="M87" s="358">
        <v>0</v>
      </c>
      <c r="N87" s="358">
        <v>0</v>
      </c>
      <c r="O87" s="358">
        <v>0</v>
      </c>
      <c r="P87" s="358">
        <v>0</v>
      </c>
      <c r="Q87" s="358">
        <v>0</v>
      </c>
      <c r="R87" s="361">
        <v>1.6800120000000002E-4</v>
      </c>
      <c r="S87" s="358">
        <v>9.3739399426468001E-2</v>
      </c>
      <c r="T87" s="358"/>
      <c r="U87" s="358"/>
      <c r="V87" s="361">
        <v>9.3739399426468001E-2</v>
      </c>
      <c r="W87" s="360">
        <v>9.3907400626468004E-2</v>
      </c>
      <c r="X87" s="358">
        <v>0</v>
      </c>
      <c r="Y87" s="358">
        <v>0</v>
      </c>
      <c r="Z87" s="358">
        <v>0</v>
      </c>
      <c r="AA87" s="358">
        <v>0</v>
      </c>
      <c r="AB87" s="358"/>
      <c r="AC87" s="361">
        <v>9.3907400626468004E-2</v>
      </c>
    </row>
    <row r="88" spans="1:31" s="329" customFormat="1" ht="12" customHeight="1" x14ac:dyDescent="0.2">
      <c r="A88" s="330"/>
      <c r="B88" s="331" t="s">
        <v>84</v>
      </c>
      <c r="C88" s="358"/>
      <c r="D88" s="358">
        <v>0</v>
      </c>
      <c r="E88" s="358"/>
      <c r="F88" s="361">
        <v>0</v>
      </c>
      <c r="G88" s="358">
        <v>0</v>
      </c>
      <c r="H88" s="358">
        <v>0</v>
      </c>
      <c r="I88" s="358">
        <v>0</v>
      </c>
      <c r="J88" s="358">
        <v>0</v>
      </c>
      <c r="K88" s="358">
        <v>0</v>
      </c>
      <c r="L88" s="358">
        <v>0</v>
      </c>
      <c r="M88" s="358">
        <v>0</v>
      </c>
      <c r="N88" s="358">
        <v>0</v>
      </c>
      <c r="O88" s="358">
        <v>0</v>
      </c>
      <c r="P88" s="358">
        <v>0</v>
      </c>
      <c r="Q88" s="358">
        <v>0</v>
      </c>
      <c r="R88" s="361">
        <v>0</v>
      </c>
      <c r="S88" s="358">
        <v>0.18828750182909301</v>
      </c>
      <c r="T88" s="358"/>
      <c r="U88" s="358"/>
      <c r="V88" s="361">
        <v>0.18828750182909301</v>
      </c>
      <c r="W88" s="360">
        <v>0.18828750182909301</v>
      </c>
      <c r="X88" s="358">
        <v>4.7865599999999998E-5</v>
      </c>
      <c r="Y88" s="358">
        <v>0</v>
      </c>
      <c r="Z88" s="358">
        <v>0</v>
      </c>
      <c r="AA88" s="358">
        <v>0</v>
      </c>
      <c r="AB88" s="358"/>
      <c r="AC88" s="361">
        <v>0.18833536742909301</v>
      </c>
    </row>
    <row r="89" spans="1:31" s="329" customFormat="1" ht="12" customHeight="1" x14ac:dyDescent="0.2">
      <c r="A89" s="335" t="s">
        <v>111</v>
      </c>
      <c r="B89" s="334"/>
      <c r="C89" s="371">
        <v>0</v>
      </c>
      <c r="D89" s="371">
        <v>1.8606248238465517</v>
      </c>
      <c r="E89" s="371">
        <v>0</v>
      </c>
      <c r="F89" s="364">
        <v>1.8606248238465517</v>
      </c>
      <c r="G89" s="371">
        <v>0</v>
      </c>
      <c r="H89" s="371">
        <v>0</v>
      </c>
      <c r="I89" s="371">
        <v>2.6413107172208852</v>
      </c>
      <c r="J89" s="371">
        <v>0.71945324606712024</v>
      </c>
      <c r="K89" s="371">
        <v>0</v>
      </c>
      <c r="L89" s="371">
        <v>74.744444062171098</v>
      </c>
      <c r="M89" s="371">
        <v>0</v>
      </c>
      <c r="N89" s="371">
        <v>0.27241206301208826</v>
      </c>
      <c r="O89" s="371">
        <v>0</v>
      </c>
      <c r="P89" s="371">
        <v>0</v>
      </c>
      <c r="Q89" s="371">
        <v>0</v>
      </c>
      <c r="R89" s="364">
        <v>78.377620088471204</v>
      </c>
      <c r="S89" s="371">
        <v>147.23067949088372</v>
      </c>
      <c r="T89" s="371">
        <v>0</v>
      </c>
      <c r="U89" s="371">
        <v>0</v>
      </c>
      <c r="V89" s="364">
        <v>147.23067949088372</v>
      </c>
      <c r="W89" s="364">
        <v>227.46892440320141</v>
      </c>
      <c r="X89" s="371">
        <v>1.8763489999999998</v>
      </c>
      <c r="Y89" s="371">
        <v>19.931170874566089</v>
      </c>
      <c r="Z89" s="371">
        <v>80.622342957704035</v>
      </c>
      <c r="AA89" s="371">
        <v>2.7057421489019182</v>
      </c>
      <c r="AB89" s="371">
        <v>0</v>
      </c>
      <c r="AC89" s="364">
        <v>332.60452938437345</v>
      </c>
      <c r="AD89" s="351"/>
      <c r="AE89" s="400"/>
    </row>
    <row r="90" spans="1:31" s="329" customFormat="1" ht="12" customHeight="1" x14ac:dyDescent="0.2">
      <c r="A90" s="332"/>
      <c r="B90" s="225" t="s">
        <v>86</v>
      </c>
      <c r="C90" s="358">
        <v>0</v>
      </c>
      <c r="D90" s="358">
        <v>1.4930764393249583</v>
      </c>
      <c r="E90" s="358">
        <v>0</v>
      </c>
      <c r="F90" s="361">
        <v>1.4930764393249583</v>
      </c>
      <c r="G90" s="358"/>
      <c r="H90" s="358">
        <v>0</v>
      </c>
      <c r="I90" s="358">
        <v>2.5754768045560064</v>
      </c>
      <c r="J90" s="358">
        <v>0.64687120228055506</v>
      </c>
      <c r="K90" s="358">
        <v>0</v>
      </c>
      <c r="L90" s="358">
        <v>64.333889933538259</v>
      </c>
      <c r="M90" s="358">
        <v>0</v>
      </c>
      <c r="N90" s="358">
        <v>7.8378644729305461E-2</v>
      </c>
      <c r="O90" s="358">
        <v>0</v>
      </c>
      <c r="P90" s="358">
        <v>0</v>
      </c>
      <c r="Q90" s="358">
        <v>0</v>
      </c>
      <c r="R90" s="361">
        <v>67.634616585104126</v>
      </c>
      <c r="S90" s="358">
        <v>131.78274446066297</v>
      </c>
      <c r="T90" s="358">
        <v>0</v>
      </c>
      <c r="U90" s="358">
        <v>0</v>
      </c>
      <c r="V90" s="361">
        <v>131.78274446066297</v>
      </c>
      <c r="W90" s="360">
        <v>200.91043748509207</v>
      </c>
      <c r="X90" s="358">
        <v>1.8763489999999998</v>
      </c>
      <c r="Y90" s="358">
        <v>16.405799619829295</v>
      </c>
      <c r="Z90" s="358">
        <v>82.683339850330782</v>
      </c>
      <c r="AA90" s="358"/>
      <c r="AB90" s="358">
        <v>0</v>
      </c>
      <c r="AC90" s="361">
        <v>301.87592595525211</v>
      </c>
      <c r="AD90" s="351"/>
      <c r="AE90" s="401"/>
    </row>
    <row r="91" spans="1:31" s="351" customFormat="1" ht="12" customHeight="1" x14ac:dyDescent="0.2">
      <c r="A91" s="350"/>
      <c r="B91" s="60" t="s">
        <v>126</v>
      </c>
      <c r="C91" s="380"/>
      <c r="D91" s="358">
        <v>9.376000000000001E-5</v>
      </c>
      <c r="E91" s="358"/>
      <c r="F91" s="361">
        <v>9.376000000000001E-5</v>
      </c>
      <c r="G91" s="358">
        <v>0</v>
      </c>
      <c r="H91" s="358">
        <v>0</v>
      </c>
      <c r="I91" s="358">
        <v>0.48081680455600651</v>
      </c>
      <c r="J91" s="358">
        <v>2.654358493393255E-3</v>
      </c>
      <c r="K91" s="358">
        <v>0</v>
      </c>
      <c r="L91" s="358">
        <v>6.6171615761216245</v>
      </c>
      <c r="M91" s="358">
        <v>0</v>
      </c>
      <c r="N91" s="358">
        <v>7.8378644729305461E-2</v>
      </c>
      <c r="O91" s="358">
        <v>0</v>
      </c>
      <c r="P91" s="358">
        <v>0</v>
      </c>
      <c r="Q91" s="358">
        <v>0</v>
      </c>
      <c r="R91" s="361">
        <v>7.1790113839003293</v>
      </c>
      <c r="S91" s="358">
        <v>46.425697081597164</v>
      </c>
      <c r="T91" s="358"/>
      <c r="U91" s="358"/>
      <c r="V91" s="361">
        <v>46.425697081597164</v>
      </c>
      <c r="W91" s="360">
        <v>53.604802225497494</v>
      </c>
      <c r="X91" s="368">
        <v>1.8763489999999998</v>
      </c>
      <c r="Y91" s="368">
        <v>3.8276854907557634</v>
      </c>
      <c r="Z91" s="358">
        <v>43.411667898714185</v>
      </c>
      <c r="AA91" s="358"/>
      <c r="AB91" s="358"/>
      <c r="AC91" s="361">
        <v>102.72050461496744</v>
      </c>
      <c r="AE91" s="329"/>
    </row>
    <row r="92" spans="1:31" s="403" customFormat="1" ht="12" customHeight="1" x14ac:dyDescent="0.2">
      <c r="A92" s="402"/>
      <c r="B92" s="63" t="s">
        <v>120</v>
      </c>
      <c r="C92" s="396">
        <f>'[3]opdeling tertiair'!D248</f>
        <v>0</v>
      </c>
      <c r="D92" s="396">
        <f>'[3]opdeling tertiair'!E248</f>
        <v>0</v>
      </c>
      <c r="E92" s="396">
        <f>'[3]opdeling tertiair'!F248</f>
        <v>0</v>
      </c>
      <c r="F92" s="397">
        <f>'[3]opdeling tertiair'!G248</f>
        <v>0</v>
      </c>
      <c r="G92" s="396">
        <f>'[3]opdeling tertiair'!H248</f>
        <v>0</v>
      </c>
      <c r="H92" s="396">
        <f>'[3]opdeling tertiair'!I248</f>
        <v>0</v>
      </c>
      <c r="I92" s="396">
        <f>'[3]opdeling tertiair'!J248</f>
        <v>5.7877115335189466E-2</v>
      </c>
      <c r="J92" s="396">
        <f>'[3]opdeling tertiair'!K248</f>
        <v>0</v>
      </c>
      <c r="K92" s="396">
        <f>'[3]opdeling tertiair'!L248</f>
        <v>0</v>
      </c>
      <c r="L92" s="396">
        <f>'[3]opdeling tertiair'!M248</f>
        <v>0.51181822031286239</v>
      </c>
      <c r="M92" s="396">
        <f>'[3]opdeling tertiair'!N248</f>
        <v>0</v>
      </c>
      <c r="N92" s="396">
        <f>'[3]opdeling tertiair'!O248</f>
        <v>0</v>
      </c>
      <c r="O92" s="396">
        <f>'[3]opdeling tertiair'!P248</f>
        <v>0</v>
      </c>
      <c r="P92" s="396">
        <f>'[3]opdeling tertiair'!Q248</f>
        <v>0</v>
      </c>
      <c r="Q92" s="396">
        <f>'[3]opdeling tertiair'!R248</f>
        <v>0</v>
      </c>
      <c r="R92" s="397">
        <f>'[3]opdeling tertiair'!S248</f>
        <v>0.56969533564805186</v>
      </c>
      <c r="S92" s="396">
        <f>'[3]opdeling tertiair'!T248</f>
        <v>5.8046564890434542</v>
      </c>
      <c r="T92" s="396">
        <f>'[3]opdeling tertiair'!U248</f>
        <v>0</v>
      </c>
      <c r="U92" s="396">
        <f>'[3]opdeling tertiair'!V248</f>
        <v>0</v>
      </c>
      <c r="V92" s="397">
        <f>'[3]opdeling tertiair'!W248</f>
        <v>5.8046564890434542</v>
      </c>
      <c r="W92" s="398">
        <f>'[3]opdeling tertiair'!X248</f>
        <v>6.3743518246915061</v>
      </c>
      <c r="X92" s="399">
        <f>'[3]opdeling tertiair'!Y248</f>
        <v>0</v>
      </c>
      <c r="Y92" s="399">
        <f>'[3]opdeling tertiair'!Z248</f>
        <v>1.079887619E-3</v>
      </c>
      <c r="Z92" s="396">
        <f>'[3]opdeling tertiair'!AA248</f>
        <v>4.5315500782667257</v>
      </c>
      <c r="AA92" s="396">
        <f>'[3]opdeling tertiair'!AB248</f>
        <v>0</v>
      </c>
      <c r="AB92" s="396">
        <f>'[3]opdeling tertiair'!AC248</f>
        <v>0</v>
      </c>
      <c r="AC92" s="397">
        <f>'[3]opdeling tertiair'!AD248</f>
        <v>10.906981790577232</v>
      </c>
    </row>
    <row r="93" spans="1:31" s="403" customFormat="1" ht="12" customHeight="1" x14ac:dyDescent="0.2">
      <c r="A93" s="402"/>
      <c r="B93" s="63" t="s">
        <v>121</v>
      </c>
      <c r="C93" s="396">
        <f>'[3]opdeling tertiair'!D249</f>
        <v>0</v>
      </c>
      <c r="D93" s="396">
        <f>'[3]opdeling tertiair'!E249</f>
        <v>0</v>
      </c>
      <c r="E93" s="396">
        <f>'[3]opdeling tertiair'!F249</f>
        <v>0</v>
      </c>
      <c r="F93" s="397">
        <f>'[3]opdeling tertiair'!G249</f>
        <v>0</v>
      </c>
      <c r="G93" s="396">
        <f>'[3]opdeling tertiair'!H249</f>
        <v>0</v>
      </c>
      <c r="H93" s="396">
        <f>'[3]opdeling tertiair'!I249</f>
        <v>0</v>
      </c>
      <c r="I93" s="396">
        <f>'[3]opdeling tertiair'!J249</f>
        <v>1.894109659391088E-4</v>
      </c>
      <c r="J93" s="396">
        <f>'[3]opdeling tertiair'!K249</f>
        <v>0</v>
      </c>
      <c r="K93" s="396">
        <f>'[3]opdeling tertiair'!L249</f>
        <v>0</v>
      </c>
      <c r="L93" s="396">
        <f>'[3]opdeling tertiair'!M249</f>
        <v>0.44941115907575735</v>
      </c>
      <c r="M93" s="396">
        <f>'[3]opdeling tertiair'!N249</f>
        <v>0</v>
      </c>
      <c r="N93" s="396">
        <f>'[3]opdeling tertiair'!O249</f>
        <v>0</v>
      </c>
      <c r="O93" s="396">
        <f>'[3]opdeling tertiair'!P249</f>
        <v>0</v>
      </c>
      <c r="P93" s="396">
        <f>'[3]opdeling tertiair'!Q249</f>
        <v>0</v>
      </c>
      <c r="Q93" s="396">
        <f>'[3]opdeling tertiair'!R249</f>
        <v>0</v>
      </c>
      <c r="R93" s="397">
        <f>'[3]opdeling tertiair'!S249</f>
        <v>0.44960057004169646</v>
      </c>
      <c r="S93" s="396">
        <f>'[3]opdeling tertiair'!T249</f>
        <v>5.5846634356344165</v>
      </c>
      <c r="T93" s="396">
        <f>'[3]opdeling tertiair'!U249</f>
        <v>0</v>
      </c>
      <c r="U93" s="396">
        <f>'[3]opdeling tertiair'!V249</f>
        <v>0</v>
      </c>
      <c r="V93" s="397">
        <f>'[3]opdeling tertiair'!W249</f>
        <v>5.5846634356344165</v>
      </c>
      <c r="W93" s="398">
        <f>'[3]opdeling tertiair'!X249</f>
        <v>6.0342640056761132</v>
      </c>
      <c r="X93" s="399">
        <f>'[3]opdeling tertiair'!Y249</f>
        <v>0</v>
      </c>
      <c r="Y93" s="399">
        <f>'[3]opdeling tertiair'!Z249</f>
        <v>3.5951622400000001E-2</v>
      </c>
      <c r="Z93" s="396">
        <f>'[3]opdeling tertiair'!AA249</f>
        <v>3.3918775648152852</v>
      </c>
      <c r="AA93" s="396">
        <f>'[3]opdeling tertiair'!AB249</f>
        <v>0</v>
      </c>
      <c r="AB93" s="396">
        <f>'[3]opdeling tertiair'!AC249</f>
        <v>0</v>
      </c>
      <c r="AC93" s="397">
        <f>'[3]opdeling tertiair'!AD249</f>
        <v>9.4620931928913983</v>
      </c>
    </row>
    <row r="94" spans="1:31" s="403" customFormat="1" ht="12" customHeight="1" x14ac:dyDescent="0.2">
      <c r="A94" s="402"/>
      <c r="B94" s="63" t="s">
        <v>122</v>
      </c>
      <c r="C94" s="396">
        <f>'[3]opdeling tertiair'!D250</f>
        <v>0</v>
      </c>
      <c r="D94" s="396">
        <f>'[3]opdeling tertiair'!E250</f>
        <v>0</v>
      </c>
      <c r="E94" s="396">
        <f>'[3]opdeling tertiair'!F250</f>
        <v>0</v>
      </c>
      <c r="F94" s="397">
        <f>'[3]opdeling tertiair'!G250</f>
        <v>0</v>
      </c>
      <c r="G94" s="396">
        <f>'[3]opdeling tertiair'!H250</f>
        <v>0</v>
      </c>
      <c r="H94" s="396">
        <f>'[3]opdeling tertiair'!I250</f>
        <v>0</v>
      </c>
      <c r="I94" s="396">
        <f>'[3]opdeling tertiair'!J250</f>
        <v>1.935720382993792E-2</v>
      </c>
      <c r="J94" s="396">
        <f>'[3]opdeling tertiair'!K250</f>
        <v>0</v>
      </c>
      <c r="K94" s="396">
        <f>'[3]opdeling tertiair'!L250</f>
        <v>0</v>
      </c>
      <c r="L94" s="396">
        <f>'[3]opdeling tertiair'!M250</f>
        <v>0.2247881648312354</v>
      </c>
      <c r="M94" s="396">
        <f>'[3]opdeling tertiair'!N250</f>
        <v>0</v>
      </c>
      <c r="N94" s="396">
        <f>'[3]opdeling tertiair'!O250</f>
        <v>0</v>
      </c>
      <c r="O94" s="396">
        <f>'[3]opdeling tertiair'!P250</f>
        <v>0</v>
      </c>
      <c r="P94" s="396">
        <f>'[3]opdeling tertiair'!Q250</f>
        <v>0</v>
      </c>
      <c r="Q94" s="396">
        <f>'[3]opdeling tertiair'!R250</f>
        <v>0</v>
      </c>
      <c r="R94" s="397">
        <f>'[3]opdeling tertiair'!S250</f>
        <v>0.24414536866117331</v>
      </c>
      <c r="S94" s="396">
        <f>'[3]opdeling tertiair'!T250</f>
        <v>3.6406434858904086</v>
      </c>
      <c r="T94" s="396">
        <f>'[3]opdeling tertiair'!U250</f>
        <v>0</v>
      </c>
      <c r="U94" s="396">
        <f>'[3]opdeling tertiair'!V250</f>
        <v>0</v>
      </c>
      <c r="V94" s="397">
        <f>'[3]opdeling tertiair'!W250</f>
        <v>3.6406434858904086</v>
      </c>
      <c r="W94" s="398">
        <f>'[3]opdeling tertiair'!X250</f>
        <v>3.8847888545515818</v>
      </c>
      <c r="X94" s="399">
        <f>'[3]opdeling tertiair'!Y250</f>
        <v>0</v>
      </c>
      <c r="Y94" s="399">
        <f>'[3]opdeling tertiair'!Z250</f>
        <v>3.3213180000000002E-3</v>
      </c>
      <c r="Z94" s="396">
        <f>'[3]opdeling tertiair'!AA250</f>
        <v>1.4383931750723238</v>
      </c>
      <c r="AA94" s="396">
        <f>'[3]opdeling tertiair'!AB250</f>
        <v>0</v>
      </c>
      <c r="AB94" s="396">
        <f>'[3]opdeling tertiair'!AC250</f>
        <v>0</v>
      </c>
      <c r="AC94" s="397">
        <f>'[3]opdeling tertiair'!AD250</f>
        <v>5.3265033476239054</v>
      </c>
    </row>
    <row r="95" spans="1:31" s="403" customFormat="1" ht="12" customHeight="1" x14ac:dyDescent="0.2">
      <c r="A95" s="402"/>
      <c r="B95" s="63" t="s">
        <v>123</v>
      </c>
      <c r="C95" s="396">
        <f>'[3]opdeling tertiair'!D251</f>
        <v>0</v>
      </c>
      <c r="D95" s="396">
        <f>'[3]opdeling tertiair'!E251</f>
        <v>0</v>
      </c>
      <c r="E95" s="396">
        <f>'[3]opdeling tertiair'!F251</f>
        <v>0</v>
      </c>
      <c r="F95" s="397">
        <f>'[3]opdeling tertiair'!G251</f>
        <v>0</v>
      </c>
      <c r="G95" s="396">
        <f>'[3]opdeling tertiair'!H251</f>
        <v>0</v>
      </c>
      <c r="H95" s="396">
        <f>'[3]opdeling tertiair'!I251</f>
        <v>0</v>
      </c>
      <c r="I95" s="396">
        <f>'[3]opdeling tertiair'!J251</f>
        <v>9.4469559160962507E-5</v>
      </c>
      <c r="J95" s="396">
        <f>'[3]opdeling tertiair'!K251</f>
        <v>2.654358493393255E-3</v>
      </c>
      <c r="K95" s="396">
        <f>'[3]opdeling tertiair'!L251</f>
        <v>0</v>
      </c>
      <c r="L95" s="396">
        <f>'[3]opdeling tertiair'!M251</f>
        <v>2.2649789934365026</v>
      </c>
      <c r="M95" s="396">
        <f>'[3]opdeling tertiair'!N251</f>
        <v>0</v>
      </c>
      <c r="N95" s="396">
        <f>'[3]opdeling tertiair'!O251</f>
        <v>0</v>
      </c>
      <c r="O95" s="396">
        <f>'[3]opdeling tertiair'!P251</f>
        <v>0</v>
      </c>
      <c r="P95" s="396">
        <f>'[3]opdeling tertiair'!Q251</f>
        <v>0</v>
      </c>
      <c r="Q95" s="396">
        <f>'[3]opdeling tertiair'!R251</f>
        <v>0</v>
      </c>
      <c r="R95" s="397">
        <f>'[3]opdeling tertiair'!S251</f>
        <v>2.2677278214890566</v>
      </c>
      <c r="S95" s="396">
        <f>'[3]opdeling tertiair'!T251</f>
        <v>17.274127684216161</v>
      </c>
      <c r="T95" s="396">
        <f>'[3]opdeling tertiair'!U251</f>
        <v>0</v>
      </c>
      <c r="U95" s="396">
        <f>'[3]opdeling tertiair'!V251</f>
        <v>0</v>
      </c>
      <c r="V95" s="397">
        <f>'[3]opdeling tertiair'!W251</f>
        <v>17.274127684216161</v>
      </c>
      <c r="W95" s="398">
        <f>'[3]opdeling tertiair'!X251</f>
        <v>19.541855505705218</v>
      </c>
      <c r="X95" s="399">
        <f>'[3]opdeling tertiair'!Y251</f>
        <v>0</v>
      </c>
      <c r="Y95" s="399">
        <f>'[3]opdeling tertiair'!Z251</f>
        <v>1.6862706843630001E-2</v>
      </c>
      <c r="Z95" s="396">
        <f>'[3]opdeling tertiair'!AA251</f>
        <v>16.89910946199576</v>
      </c>
      <c r="AA95" s="396">
        <f>'[3]opdeling tertiair'!AB251</f>
        <v>0</v>
      </c>
      <c r="AB95" s="396">
        <f>'[3]opdeling tertiair'!AC251</f>
        <v>0</v>
      </c>
      <c r="AC95" s="397">
        <f>'[3]opdeling tertiair'!AD251</f>
        <v>36.457827674544603</v>
      </c>
    </row>
    <row r="96" spans="1:31" s="403" customFormat="1" ht="12" customHeight="1" x14ac:dyDescent="0.2">
      <c r="A96" s="402"/>
      <c r="B96" s="63" t="s">
        <v>124</v>
      </c>
      <c r="C96" s="396">
        <f>'[3]opdeling tertiair'!D252</f>
        <v>0</v>
      </c>
      <c r="D96" s="396">
        <f>'[3]opdeling tertiair'!E252</f>
        <v>0</v>
      </c>
      <c r="E96" s="396">
        <f>'[3]opdeling tertiair'!F252</f>
        <v>0</v>
      </c>
      <c r="F96" s="397">
        <f>'[3]opdeling tertiair'!G252</f>
        <v>0</v>
      </c>
      <c r="G96" s="396">
        <f>'[3]opdeling tertiair'!H252</f>
        <v>0</v>
      </c>
      <c r="H96" s="396">
        <f>'[3]opdeling tertiair'!I252</f>
        <v>0</v>
      </c>
      <c r="I96" s="396">
        <f>'[3]opdeling tertiair'!J252</f>
        <v>0.39814988298571391</v>
      </c>
      <c r="J96" s="396">
        <f>'[3]opdeling tertiair'!K252</f>
        <v>0</v>
      </c>
      <c r="K96" s="396">
        <f>'[3]opdeling tertiair'!L252</f>
        <v>0</v>
      </c>
      <c r="L96" s="396">
        <f>'[3]opdeling tertiair'!M252</f>
        <v>2.1077726052288037</v>
      </c>
      <c r="M96" s="396">
        <f>'[3]opdeling tertiair'!N252</f>
        <v>0</v>
      </c>
      <c r="N96" s="396">
        <f>'[3]opdeling tertiair'!O252</f>
        <v>6.5907727293054606E-3</v>
      </c>
      <c r="O96" s="396">
        <f>'[3]opdeling tertiair'!P252</f>
        <v>0</v>
      </c>
      <c r="P96" s="396">
        <f>'[3]opdeling tertiair'!Q252</f>
        <v>0</v>
      </c>
      <c r="Q96" s="396">
        <f>'[3]opdeling tertiair'!R252</f>
        <v>0</v>
      </c>
      <c r="R96" s="397">
        <f>'[3]opdeling tertiair'!S252</f>
        <v>2.5125132609438232</v>
      </c>
      <c r="S96" s="396">
        <f>'[3]opdeling tertiair'!T252</f>
        <v>9.1864518434020912</v>
      </c>
      <c r="T96" s="396">
        <f>'[3]opdeling tertiair'!U252</f>
        <v>0</v>
      </c>
      <c r="U96" s="396">
        <f>'[3]opdeling tertiair'!V252</f>
        <v>0</v>
      </c>
      <c r="V96" s="397">
        <f>'[3]opdeling tertiair'!W252</f>
        <v>9.1864518434020912</v>
      </c>
      <c r="W96" s="398">
        <f>'[3]opdeling tertiair'!X252</f>
        <v>11.698965104345914</v>
      </c>
      <c r="X96" s="399">
        <f>'[3]opdeling tertiair'!Y252</f>
        <v>0</v>
      </c>
      <c r="Y96" s="399">
        <f>'[3]opdeling tertiair'!Z252</f>
        <v>1.4485870999999999E-2</v>
      </c>
      <c r="Z96" s="396">
        <f>'[3]opdeling tertiair'!AA252</f>
        <v>12.307742068382082</v>
      </c>
      <c r="AA96" s="396">
        <f>'[3]opdeling tertiair'!AB252</f>
        <v>0</v>
      </c>
      <c r="AB96" s="396">
        <f>'[3]opdeling tertiair'!AC252</f>
        <v>0</v>
      </c>
      <c r="AC96" s="397">
        <f>'[3]opdeling tertiair'!AD252</f>
        <v>24.021193043727997</v>
      </c>
    </row>
    <row r="97" spans="1:29" s="403" customFormat="1" ht="12" customHeight="1" x14ac:dyDescent="0.2">
      <c r="A97" s="402"/>
      <c r="B97" s="63" t="s">
        <v>125</v>
      </c>
      <c r="C97" s="396">
        <f>'[3]opdeling tertiair'!D253</f>
        <v>0</v>
      </c>
      <c r="D97" s="396">
        <f>'[3]opdeling tertiair'!E253</f>
        <v>9.376000000000001E-5</v>
      </c>
      <c r="E97" s="396">
        <f>'[3]opdeling tertiair'!F253</f>
        <v>0</v>
      </c>
      <c r="F97" s="397">
        <f>'[3]opdeling tertiair'!G253</f>
        <v>9.376000000000001E-5</v>
      </c>
      <c r="G97" s="396">
        <f>'[3]opdeling tertiair'!H253</f>
        <v>0</v>
      </c>
      <c r="H97" s="396">
        <f>'[3]opdeling tertiair'!I253</f>
        <v>0</v>
      </c>
      <c r="I97" s="396">
        <f>'[3]opdeling tertiair'!J253</f>
        <v>5.1487218800651425E-3</v>
      </c>
      <c r="J97" s="396">
        <f>'[3]opdeling tertiair'!K253</f>
        <v>0</v>
      </c>
      <c r="K97" s="396">
        <f>'[3]opdeling tertiair'!L253</f>
        <v>0</v>
      </c>
      <c r="L97" s="396">
        <f>'[3]opdeling tertiair'!M253</f>
        <v>1.0583924332364634</v>
      </c>
      <c r="M97" s="396">
        <f>'[3]opdeling tertiair'!N253</f>
        <v>0</v>
      </c>
      <c r="N97" s="396">
        <f>'[3]opdeling tertiair'!O253</f>
        <v>7.1787872000000003E-2</v>
      </c>
      <c r="O97" s="396">
        <f>'[3]opdeling tertiair'!P253</f>
        <v>0</v>
      </c>
      <c r="P97" s="396">
        <f>'[3]opdeling tertiair'!Q253</f>
        <v>0</v>
      </c>
      <c r="Q97" s="396">
        <f>'[3]opdeling tertiair'!R253</f>
        <v>0</v>
      </c>
      <c r="R97" s="397">
        <f>'[3]opdeling tertiair'!S253</f>
        <v>1.1353290271165286</v>
      </c>
      <c r="S97" s="396">
        <f>'[3]opdeling tertiair'!T253</f>
        <v>4.9351541434106299</v>
      </c>
      <c r="T97" s="396">
        <f>'[3]opdeling tertiair'!U253</f>
        <v>0</v>
      </c>
      <c r="U97" s="396">
        <f>'[3]opdeling tertiair'!V253</f>
        <v>0</v>
      </c>
      <c r="V97" s="397">
        <f>'[3]opdeling tertiair'!W253</f>
        <v>4.9351541434106299</v>
      </c>
      <c r="W97" s="398">
        <f>'[3]opdeling tertiair'!X253</f>
        <v>6.0705769305271584</v>
      </c>
      <c r="X97" s="399">
        <f>'[3]opdeling tertiair'!Y253</f>
        <v>1.8763489999999998</v>
      </c>
      <c r="Y97" s="399">
        <f>'[3]opdeling tertiair'!Z253</f>
        <v>3.7559840848931336</v>
      </c>
      <c r="Z97" s="396">
        <f>'[3]opdeling tertiair'!AA253</f>
        <v>4.8429955501820032</v>
      </c>
      <c r="AA97" s="396">
        <f>'[3]opdeling tertiair'!AB253</f>
        <v>0</v>
      </c>
      <c r="AB97" s="396">
        <f>'[3]opdeling tertiair'!AC253</f>
        <v>0</v>
      </c>
      <c r="AC97" s="397">
        <f>'[3]opdeling tertiair'!AD253</f>
        <v>16.545905565602297</v>
      </c>
    </row>
    <row r="98" spans="1:29" s="329" customFormat="1" ht="12" customHeight="1" x14ac:dyDescent="0.2">
      <c r="A98" s="332"/>
      <c r="B98" s="68" t="s">
        <v>62</v>
      </c>
      <c r="C98" s="358">
        <v>0</v>
      </c>
      <c r="D98" s="358">
        <v>0</v>
      </c>
      <c r="E98" s="358">
        <v>0</v>
      </c>
      <c r="F98" s="359">
        <v>0</v>
      </c>
      <c r="G98" s="358">
        <v>0</v>
      </c>
      <c r="H98" s="358">
        <v>0</v>
      </c>
      <c r="I98" s="358">
        <v>0</v>
      </c>
      <c r="J98" s="358">
        <v>0</v>
      </c>
      <c r="K98" s="358">
        <v>0</v>
      </c>
      <c r="L98" s="358">
        <v>1.4841801111415E-2</v>
      </c>
      <c r="M98" s="358">
        <v>0</v>
      </c>
      <c r="N98" s="358">
        <v>0</v>
      </c>
      <c r="O98" s="358">
        <v>0</v>
      </c>
      <c r="P98" s="358">
        <v>0</v>
      </c>
      <c r="Q98" s="358">
        <v>0</v>
      </c>
      <c r="R98" s="359">
        <v>1.4841801111415E-2</v>
      </c>
      <c r="S98" s="358">
        <v>0.57545926027875305</v>
      </c>
      <c r="T98" s="358"/>
      <c r="U98" s="358"/>
      <c r="V98" s="359">
        <v>0.57545926027875305</v>
      </c>
      <c r="W98" s="360">
        <v>0.59030106139016802</v>
      </c>
      <c r="X98" s="358">
        <v>1.8764617196</v>
      </c>
      <c r="Y98" s="358">
        <v>3.6749199681557636</v>
      </c>
      <c r="Z98" s="358">
        <v>0</v>
      </c>
      <c r="AA98" s="358"/>
      <c r="AB98" s="358"/>
      <c r="AC98" s="361">
        <v>6.1416827491459314</v>
      </c>
    </row>
    <row r="99" spans="1:29" s="329" customFormat="1" ht="12" customHeight="1" x14ac:dyDescent="0.2">
      <c r="A99" s="362"/>
      <c r="B99" s="70" t="s">
        <v>127</v>
      </c>
      <c r="C99" s="363"/>
      <c r="D99" s="363">
        <v>1.4929826793249583</v>
      </c>
      <c r="E99" s="363"/>
      <c r="F99" s="364">
        <v>1.4929826793249583</v>
      </c>
      <c r="G99" s="363">
        <v>0</v>
      </c>
      <c r="H99" s="363">
        <v>0</v>
      </c>
      <c r="I99" s="363">
        <v>2.0946599999999997</v>
      </c>
      <c r="J99" s="363">
        <v>0.64421684378716182</v>
      </c>
      <c r="K99" s="363">
        <v>0</v>
      </c>
      <c r="L99" s="363">
        <v>57.716728357416635</v>
      </c>
      <c r="M99" s="363">
        <v>0</v>
      </c>
      <c r="N99" s="363">
        <v>0</v>
      </c>
      <c r="O99" s="363">
        <v>0</v>
      </c>
      <c r="P99" s="363">
        <v>0</v>
      </c>
      <c r="Q99" s="363">
        <v>0</v>
      </c>
      <c r="R99" s="364">
        <v>60.455605201203795</v>
      </c>
      <c r="S99" s="363">
        <v>85.35704737906579</v>
      </c>
      <c r="T99" s="363"/>
      <c r="U99" s="363"/>
      <c r="V99" s="364">
        <v>85.35704737906579</v>
      </c>
      <c r="W99" s="365">
        <v>147.30563525959454</v>
      </c>
      <c r="X99" s="366"/>
      <c r="Y99" s="367">
        <v>12.578114129073532</v>
      </c>
      <c r="Z99" s="363">
        <v>39.271671951616597</v>
      </c>
      <c r="AA99" s="363"/>
      <c r="AB99" s="363"/>
      <c r="AC99" s="364">
        <v>199.15542134028468</v>
      </c>
    </row>
    <row r="100" spans="1:29" s="329" customFormat="1" ht="12" customHeight="1" x14ac:dyDescent="0.2">
      <c r="A100" s="332"/>
      <c r="B100" s="72" t="s">
        <v>87</v>
      </c>
      <c r="C100" s="358"/>
      <c r="D100" s="358">
        <v>0.36754838452159339</v>
      </c>
      <c r="E100" s="358"/>
      <c r="F100" s="361">
        <v>0.36754838452159339</v>
      </c>
      <c r="G100" s="358">
        <v>0</v>
      </c>
      <c r="H100" s="358">
        <v>0</v>
      </c>
      <c r="I100" s="358">
        <v>6.5833912664878771E-2</v>
      </c>
      <c r="J100" s="358">
        <v>7.2582043786565187E-2</v>
      </c>
      <c r="K100" s="358">
        <v>0</v>
      </c>
      <c r="L100" s="358">
        <v>10.410554128632844</v>
      </c>
      <c r="M100" s="358">
        <v>0</v>
      </c>
      <c r="N100" s="358">
        <v>0.19403341828278281</v>
      </c>
      <c r="O100" s="358">
        <v>0</v>
      </c>
      <c r="P100" s="358">
        <v>0</v>
      </c>
      <c r="Q100" s="358">
        <v>0</v>
      </c>
      <c r="R100" s="361">
        <v>10.743003503367072</v>
      </c>
      <c r="S100" s="358">
        <v>15.447935030220743</v>
      </c>
      <c r="T100" s="358"/>
      <c r="U100" s="358"/>
      <c r="V100" s="361">
        <v>15.447935030220743</v>
      </c>
      <c r="W100" s="360">
        <v>26.558486918109409</v>
      </c>
      <c r="X100" s="358">
        <v>0</v>
      </c>
      <c r="Y100" s="368">
        <v>3.5253712547367932</v>
      </c>
      <c r="Z100" s="358">
        <v>-2.060996892626751</v>
      </c>
      <c r="AA100" s="358"/>
      <c r="AB100" s="358"/>
      <c r="AC100" s="361">
        <v>28.022861280219452</v>
      </c>
    </row>
    <row r="101" spans="1:29" s="370" customFormat="1" ht="12" customHeight="1" x14ac:dyDescent="0.2">
      <c r="A101" s="369"/>
      <c r="B101" s="73" t="s">
        <v>113</v>
      </c>
      <c r="C101" s="353">
        <f>'[3]opdeling landbouw'!D270</f>
        <v>0</v>
      </c>
      <c r="D101" s="353">
        <f>'[3]opdeling landbouw'!E270</f>
        <v>0</v>
      </c>
      <c r="E101" s="353">
        <f>'[3]opdeling landbouw'!F270</f>
        <v>0</v>
      </c>
      <c r="F101" s="354">
        <f>'[3]opdeling landbouw'!G270</f>
        <v>0</v>
      </c>
      <c r="G101" s="353">
        <f>'[3]opdeling landbouw'!H270</f>
        <v>0</v>
      </c>
      <c r="H101" s="353">
        <f>'[3]opdeling landbouw'!I270</f>
        <v>0</v>
      </c>
      <c r="I101" s="353">
        <f>'[3]opdeling landbouw'!J270</f>
        <v>4.4539155351236495E-2</v>
      </c>
      <c r="J101" s="353">
        <f>'[3]opdeling landbouw'!K270</f>
        <v>6.2586324918953115E-4</v>
      </c>
      <c r="K101" s="353">
        <f>'[3]opdeling landbouw'!L270</f>
        <v>0</v>
      </c>
      <c r="L101" s="353">
        <f>'[3]opdeling landbouw'!M270</f>
        <v>5.5609339446082107</v>
      </c>
      <c r="M101" s="353">
        <f>'[3]opdeling landbouw'!N270</f>
        <v>0</v>
      </c>
      <c r="N101" s="353">
        <f>'[3]opdeling landbouw'!O270</f>
        <v>0</v>
      </c>
      <c r="O101" s="353">
        <f>'[3]opdeling landbouw'!P270</f>
        <v>0</v>
      </c>
      <c r="P101" s="353">
        <f>'[3]opdeling landbouw'!Q270</f>
        <v>0</v>
      </c>
      <c r="Q101" s="353">
        <f>'[3]opdeling landbouw'!R270</f>
        <v>0</v>
      </c>
      <c r="R101" s="354">
        <f>'[3]opdeling landbouw'!S270</f>
        <v>5.6060989632086367</v>
      </c>
      <c r="S101" s="353">
        <f>'[3]opdeling landbouw'!T270</f>
        <v>0.22691084842530398</v>
      </c>
      <c r="T101" s="353">
        <f>'[3]opdeling landbouw'!U270</f>
        <v>0</v>
      </c>
      <c r="U101" s="353">
        <f>'[3]opdeling landbouw'!V270</f>
        <v>0</v>
      </c>
      <c r="V101" s="354">
        <f>'[3]opdeling landbouw'!W270</f>
        <v>0.22691084842530398</v>
      </c>
      <c r="W101" s="355">
        <f>'[3]opdeling landbouw'!X270</f>
        <v>5.8330098116339411</v>
      </c>
      <c r="X101" s="353">
        <f>'[3]opdeling landbouw'!Y270</f>
        <v>0</v>
      </c>
      <c r="Y101" s="356">
        <f>'[3]opdeling landbouw'!Z270</f>
        <v>1.2575308895367929</v>
      </c>
      <c r="Z101" s="353">
        <f>'[3]opdeling landbouw'!AA270</f>
        <v>2.4968718293789354</v>
      </c>
      <c r="AA101" s="353">
        <f>'[3]opdeling landbouw'!AB270</f>
        <v>0</v>
      </c>
      <c r="AB101" s="353">
        <f>'[3]opdeling landbouw'!AC270</f>
        <v>0</v>
      </c>
      <c r="AC101" s="354">
        <f>'[3]opdeling landbouw'!AD270</f>
        <v>9.5874125305496687</v>
      </c>
    </row>
    <row r="102" spans="1:29" s="370" customFormat="1" ht="12" customHeight="1" x14ac:dyDescent="0.2">
      <c r="A102" s="369"/>
      <c r="B102" s="73" t="s">
        <v>114</v>
      </c>
      <c r="C102" s="353">
        <f>'[3]opdeling landbouw'!D271</f>
        <v>0</v>
      </c>
      <c r="D102" s="353">
        <f>'[3]opdeling landbouw'!E271</f>
        <v>2.8369394181579707E-4</v>
      </c>
      <c r="E102" s="353">
        <f>'[3]opdeling landbouw'!F271</f>
        <v>0</v>
      </c>
      <c r="F102" s="354">
        <f>'[3]opdeling landbouw'!G271</f>
        <v>2.8369394181579707E-4</v>
      </c>
      <c r="G102" s="353">
        <f>'[3]opdeling landbouw'!H271</f>
        <v>0</v>
      </c>
      <c r="H102" s="353">
        <f>'[3]opdeling landbouw'!I271</f>
        <v>0</v>
      </c>
      <c r="I102" s="353">
        <f>'[3]opdeling landbouw'!J271</f>
        <v>1.6188867916591078E-3</v>
      </c>
      <c r="J102" s="353">
        <f>'[3]opdeling landbouw'!K271</f>
        <v>4.2920965706884714E-4</v>
      </c>
      <c r="K102" s="353">
        <f>'[3]opdeling landbouw'!L271</f>
        <v>0</v>
      </c>
      <c r="L102" s="353">
        <f>'[3]opdeling landbouw'!M271</f>
        <v>1.995963594635543</v>
      </c>
      <c r="M102" s="353">
        <f>'[3]opdeling landbouw'!N271</f>
        <v>0</v>
      </c>
      <c r="N102" s="353">
        <f>'[3]opdeling landbouw'!O271</f>
        <v>0</v>
      </c>
      <c r="O102" s="353">
        <f>'[3]opdeling landbouw'!P271</f>
        <v>0</v>
      </c>
      <c r="P102" s="353">
        <f>'[3]opdeling landbouw'!Q271</f>
        <v>0</v>
      </c>
      <c r="Q102" s="353">
        <f>'[3]opdeling landbouw'!R271</f>
        <v>0</v>
      </c>
      <c r="R102" s="354">
        <f>'[3]opdeling landbouw'!S271</f>
        <v>1.9980116910842709</v>
      </c>
      <c r="S102" s="353">
        <f>'[3]opdeling landbouw'!T271</f>
        <v>0.24689382536879997</v>
      </c>
      <c r="T102" s="353">
        <f>'[3]opdeling landbouw'!U271</f>
        <v>0</v>
      </c>
      <c r="U102" s="353">
        <f>'[3]opdeling landbouw'!V271</f>
        <v>0</v>
      </c>
      <c r="V102" s="354">
        <f>'[3]opdeling landbouw'!W271</f>
        <v>0.24689382536879997</v>
      </c>
      <c r="W102" s="355">
        <f>'[3]opdeling landbouw'!X271</f>
        <v>2.2451892103948863</v>
      </c>
      <c r="X102" s="353">
        <f>'[3]opdeling landbouw'!Y271</f>
        <v>0</v>
      </c>
      <c r="Y102" s="356">
        <f>'[3]opdeling landbouw'!Z271</f>
        <v>1.8958881773317999</v>
      </c>
      <c r="Z102" s="353">
        <f>'[3]opdeling landbouw'!AA271</f>
        <v>6.7134820100670942E-2</v>
      </c>
      <c r="AA102" s="353">
        <f>'[3]opdeling landbouw'!AB271</f>
        <v>0</v>
      </c>
      <c r="AB102" s="353">
        <f>'[3]opdeling landbouw'!AC271</f>
        <v>0</v>
      </c>
      <c r="AC102" s="354">
        <f>'[3]opdeling landbouw'!AD271</f>
        <v>4.2082122078273576</v>
      </c>
    </row>
    <row r="103" spans="1:29" s="370" customFormat="1" ht="12" customHeight="1" x14ac:dyDescent="0.2">
      <c r="A103" s="369"/>
      <c r="B103" s="73" t="s">
        <v>115</v>
      </c>
      <c r="C103" s="353">
        <f>'[3]opdeling landbouw'!D272</f>
        <v>0</v>
      </c>
      <c r="D103" s="353">
        <f>'[3]opdeling landbouw'!E272</f>
        <v>0.30278826556692512</v>
      </c>
      <c r="E103" s="353">
        <f>'[3]opdeling landbouw'!F272</f>
        <v>0</v>
      </c>
      <c r="F103" s="354">
        <f>'[3]opdeling landbouw'!G272</f>
        <v>0.30278826556692512</v>
      </c>
      <c r="G103" s="353">
        <f>'[3]opdeling landbouw'!H272</f>
        <v>0</v>
      </c>
      <c r="H103" s="353">
        <f>'[3]opdeling landbouw'!I272</f>
        <v>0</v>
      </c>
      <c r="I103" s="353">
        <f>'[3]opdeling landbouw'!J272</f>
        <v>1.1374946424292169E-2</v>
      </c>
      <c r="J103" s="353">
        <f>'[3]opdeling landbouw'!K272</f>
        <v>1.0973361729954519E-3</v>
      </c>
      <c r="K103" s="353">
        <f>'[3]opdeling landbouw'!L272</f>
        <v>0</v>
      </c>
      <c r="L103" s="353">
        <f>'[3]opdeling landbouw'!M272</f>
        <v>0.61130203309669995</v>
      </c>
      <c r="M103" s="353">
        <f>'[3]opdeling landbouw'!N272</f>
        <v>0</v>
      </c>
      <c r="N103" s="353">
        <f>'[3]opdeling landbouw'!O272</f>
        <v>0.18866219838654455</v>
      </c>
      <c r="O103" s="353">
        <f>'[3]opdeling landbouw'!P272</f>
        <v>0</v>
      </c>
      <c r="P103" s="353">
        <f>'[3]opdeling landbouw'!Q272</f>
        <v>0</v>
      </c>
      <c r="Q103" s="353">
        <f>'[3]opdeling landbouw'!R272</f>
        <v>0</v>
      </c>
      <c r="R103" s="354">
        <f>'[3]opdeling landbouw'!S272</f>
        <v>0.81243651408053208</v>
      </c>
      <c r="S103" s="353">
        <f>'[3]opdeling landbouw'!T272</f>
        <v>14.974130356426638</v>
      </c>
      <c r="T103" s="353">
        <f>'[3]opdeling landbouw'!U272</f>
        <v>0</v>
      </c>
      <c r="U103" s="353">
        <f>'[3]opdeling landbouw'!V272</f>
        <v>0</v>
      </c>
      <c r="V103" s="354">
        <f>'[3]opdeling landbouw'!W272</f>
        <v>14.974130356426638</v>
      </c>
      <c r="W103" s="355">
        <f>'[3]opdeling landbouw'!X272</f>
        <v>16.089355136074097</v>
      </c>
      <c r="X103" s="353">
        <f>'[3]opdeling landbouw'!Y272</f>
        <v>0</v>
      </c>
      <c r="Y103" s="356">
        <f>'[3]opdeling landbouw'!Z272</f>
        <v>0.37184570850819992</v>
      </c>
      <c r="Z103" s="353">
        <f>'[3]opdeling landbouw'!AA272</f>
        <v>-5.6729343292984096</v>
      </c>
      <c r="AA103" s="353">
        <f>'[3]opdeling landbouw'!AB272</f>
        <v>0</v>
      </c>
      <c r="AB103" s="353">
        <f>'[3]opdeling landbouw'!AC272</f>
        <v>0</v>
      </c>
      <c r="AC103" s="354">
        <f>'[3]opdeling landbouw'!AD272</f>
        <v>10.788266515283887</v>
      </c>
    </row>
    <row r="104" spans="1:29" s="370" customFormat="1" ht="12" customHeight="1" x14ac:dyDescent="0.2">
      <c r="A104" s="369"/>
      <c r="B104" s="73" t="s">
        <v>116</v>
      </c>
      <c r="C104" s="353">
        <f>'[3]opdeling landbouw'!D273</f>
        <v>0</v>
      </c>
      <c r="D104" s="353">
        <f>'[3]opdeling landbouw'!E273</f>
        <v>6.4476425012852528E-2</v>
      </c>
      <c r="E104" s="353">
        <f>'[3]opdeling landbouw'!F273</f>
        <v>0</v>
      </c>
      <c r="F104" s="354">
        <f>'[3]opdeling landbouw'!G273</f>
        <v>6.4476425012852528E-2</v>
      </c>
      <c r="G104" s="353">
        <f>'[3]opdeling landbouw'!H273</f>
        <v>0</v>
      </c>
      <c r="H104" s="353">
        <f>'[3]opdeling landbouw'!I273</f>
        <v>0</v>
      </c>
      <c r="I104" s="353">
        <f>'[3]opdeling landbouw'!J273</f>
        <v>8.299166410593993E-3</v>
      </c>
      <c r="J104" s="353">
        <f>'[3]opdeling landbouw'!K273</f>
        <v>6.1016075413733613E-3</v>
      </c>
      <c r="K104" s="353">
        <f>'[3]opdeling landbouw'!L273</f>
        <v>0</v>
      </c>
      <c r="L104" s="353">
        <f>'[3]opdeling landbouw'!M273</f>
        <v>0.95949955109545837</v>
      </c>
      <c r="M104" s="353">
        <f>'[3]opdeling landbouw'!N273</f>
        <v>0</v>
      </c>
      <c r="N104" s="353">
        <f>'[3]opdeling landbouw'!O273</f>
        <v>5.3712198962382182E-3</v>
      </c>
      <c r="O104" s="353">
        <f>'[3]opdeling landbouw'!P273</f>
        <v>0</v>
      </c>
      <c r="P104" s="353">
        <f>'[3]opdeling landbouw'!Q273</f>
        <v>0</v>
      </c>
      <c r="Q104" s="353">
        <f>'[3]opdeling landbouw'!R273</f>
        <v>0</v>
      </c>
      <c r="R104" s="354">
        <f>'[3]opdeling landbouw'!S273</f>
        <v>0.97927154494366397</v>
      </c>
      <c r="S104" s="353">
        <f>'[3]opdeling landbouw'!T273</f>
        <v>0</v>
      </c>
      <c r="T104" s="353">
        <f>'[3]opdeling landbouw'!U273</f>
        <v>0</v>
      </c>
      <c r="U104" s="353">
        <f>'[3]opdeling landbouw'!V273</f>
        <v>0</v>
      </c>
      <c r="V104" s="354">
        <f>'[3]opdeling landbouw'!W273</f>
        <v>0</v>
      </c>
      <c r="W104" s="355">
        <f>'[3]opdeling landbouw'!X273</f>
        <v>1.0437479699565164</v>
      </c>
      <c r="X104" s="353">
        <f>'[3]opdeling landbouw'!Y273</f>
        <v>0</v>
      </c>
      <c r="Y104" s="356">
        <f>'[3]opdeling landbouw'!Z273</f>
        <v>1.0647935999999999E-4</v>
      </c>
      <c r="Z104" s="353">
        <f>'[3]opdeling landbouw'!AA273</f>
        <v>1.0478810907760514</v>
      </c>
      <c r="AA104" s="353">
        <f>'[3]opdeling landbouw'!AB273</f>
        <v>0</v>
      </c>
      <c r="AB104" s="353">
        <f>'[3]opdeling landbouw'!AC273</f>
        <v>0</v>
      </c>
      <c r="AC104" s="354">
        <f>'[3]opdeling landbouw'!AD273</f>
        <v>2.0917355400925679</v>
      </c>
    </row>
    <row r="105" spans="1:29" s="370" customFormat="1" ht="12" customHeight="1" x14ac:dyDescent="0.2">
      <c r="A105" s="369"/>
      <c r="B105" s="73" t="s">
        <v>117</v>
      </c>
      <c r="C105" s="353">
        <f>'[3]opdeling landbouw'!D274</f>
        <v>0</v>
      </c>
      <c r="D105" s="353">
        <f>'[3]opdeling landbouw'!E274</f>
        <v>0</v>
      </c>
      <c r="E105" s="353">
        <f>'[3]opdeling landbouw'!F274</f>
        <v>0</v>
      </c>
      <c r="F105" s="354">
        <f>'[3]opdeling landbouw'!G274</f>
        <v>0</v>
      </c>
      <c r="G105" s="353">
        <f>'[3]opdeling landbouw'!H274</f>
        <v>0</v>
      </c>
      <c r="H105" s="353">
        <f>'[3]opdeling landbouw'!I274</f>
        <v>0</v>
      </c>
      <c r="I105" s="353">
        <f>'[3]opdeling landbouw'!J274</f>
        <v>0</v>
      </c>
      <c r="J105" s="353">
        <f>'[3]opdeling landbouw'!K274</f>
        <v>0</v>
      </c>
      <c r="K105" s="353">
        <f>'[3]opdeling landbouw'!L274</f>
        <v>0</v>
      </c>
      <c r="L105" s="353">
        <f>'[3]opdeling landbouw'!M274</f>
        <v>1.2726248154651321</v>
      </c>
      <c r="M105" s="353">
        <f>'[3]opdeling landbouw'!N274</f>
        <v>0</v>
      </c>
      <c r="N105" s="353">
        <f>'[3]opdeling landbouw'!O274</f>
        <v>0</v>
      </c>
      <c r="O105" s="353">
        <f>'[3]opdeling landbouw'!P274</f>
        <v>0</v>
      </c>
      <c r="P105" s="353">
        <f>'[3]opdeling landbouw'!Q274</f>
        <v>0</v>
      </c>
      <c r="Q105" s="353">
        <f>'[3]opdeling landbouw'!R274</f>
        <v>0</v>
      </c>
      <c r="R105" s="354">
        <f>'[3]opdeling landbouw'!S274</f>
        <v>1.2726248154651321</v>
      </c>
      <c r="S105" s="353">
        <f>'[3]opdeling landbouw'!T274</f>
        <v>0</v>
      </c>
      <c r="T105" s="353">
        <f>'[3]opdeling landbouw'!U274</f>
        <v>0</v>
      </c>
      <c r="U105" s="353">
        <f>'[3]opdeling landbouw'!V274</f>
        <v>0</v>
      </c>
      <c r="V105" s="354">
        <f>'[3]opdeling landbouw'!W274</f>
        <v>0</v>
      </c>
      <c r="W105" s="355">
        <f>'[3]opdeling landbouw'!X274</f>
        <v>1.2726248154651321</v>
      </c>
      <c r="X105" s="353">
        <f>'[3]opdeling landbouw'!Y274</f>
        <v>0</v>
      </c>
      <c r="Y105" s="356">
        <f>'[3]opdeling landbouw'!Z274</f>
        <v>0</v>
      </c>
      <c r="Z105" s="353">
        <f>'[3]opdeling landbouw'!AA274</f>
        <v>0</v>
      </c>
      <c r="AA105" s="353">
        <f>'[3]opdeling landbouw'!AB274</f>
        <v>0</v>
      </c>
      <c r="AB105" s="353">
        <f>'[3]opdeling landbouw'!AC274</f>
        <v>0</v>
      </c>
      <c r="AC105" s="354">
        <f>'[3]opdeling landbouw'!AD274</f>
        <v>1.2726248154651321</v>
      </c>
    </row>
    <row r="106" spans="1:29" s="370" customFormat="1" ht="12" customHeight="1" x14ac:dyDescent="0.2">
      <c r="A106" s="369"/>
      <c r="B106" s="73" t="s">
        <v>118</v>
      </c>
      <c r="C106" s="353">
        <f>'[3]opdeling landbouw'!D275</f>
        <v>0</v>
      </c>
      <c r="D106" s="353">
        <f>'[3]opdeling landbouw'!E275</f>
        <v>0</v>
      </c>
      <c r="E106" s="353">
        <f>'[3]opdeling landbouw'!F275</f>
        <v>0</v>
      </c>
      <c r="F106" s="354">
        <f>'[3]opdeling landbouw'!G275</f>
        <v>0</v>
      </c>
      <c r="G106" s="353">
        <f>'[3]opdeling landbouw'!H275</f>
        <v>0</v>
      </c>
      <c r="H106" s="353">
        <f>'[3]opdeling landbouw'!I275</f>
        <v>0</v>
      </c>
      <c r="I106" s="353">
        <f>'[3]opdeling landbouw'!J275</f>
        <v>1.7576870969999998E-6</v>
      </c>
      <c r="J106" s="353">
        <f>'[3]opdeling landbouw'!K275</f>
        <v>6.1365464808798141E-2</v>
      </c>
      <c r="K106" s="353">
        <f>'[3]opdeling landbouw'!L275</f>
        <v>0</v>
      </c>
      <c r="L106" s="353">
        <f>'[3]opdeling landbouw'!M275</f>
        <v>6.8157765275399856E-3</v>
      </c>
      <c r="M106" s="353">
        <f>'[3]opdeling landbouw'!N275</f>
        <v>0</v>
      </c>
      <c r="N106" s="353">
        <f>'[3]opdeling landbouw'!O275</f>
        <v>0</v>
      </c>
      <c r="O106" s="353">
        <f>'[3]opdeling landbouw'!P275</f>
        <v>0</v>
      </c>
      <c r="P106" s="353">
        <f>'[3]opdeling landbouw'!Q275</f>
        <v>0</v>
      </c>
      <c r="Q106" s="353">
        <f>'[3]opdeling landbouw'!R275</f>
        <v>0</v>
      </c>
      <c r="R106" s="354">
        <f>'[3]opdeling landbouw'!S275</f>
        <v>6.8182999023435123E-2</v>
      </c>
      <c r="S106" s="353">
        <f>'[3]opdeling landbouw'!T275</f>
        <v>0</v>
      </c>
      <c r="T106" s="353">
        <f>'[3]opdeling landbouw'!U275</f>
        <v>0</v>
      </c>
      <c r="U106" s="353">
        <f>'[3]opdeling landbouw'!V275</f>
        <v>0</v>
      </c>
      <c r="V106" s="354">
        <f>'[3]opdeling landbouw'!W275</f>
        <v>0</v>
      </c>
      <c r="W106" s="355">
        <f>'[3]opdeling landbouw'!X275</f>
        <v>6.8182999023435123E-2</v>
      </c>
      <c r="X106" s="353">
        <f>'[3]opdeling landbouw'!Y275</f>
        <v>0</v>
      </c>
      <c r="Y106" s="356">
        <f>'[3]opdeling landbouw'!Z275</f>
        <v>0</v>
      </c>
      <c r="Z106" s="353">
        <f>'[3]opdeling landbouw'!AA275</f>
        <v>0</v>
      </c>
      <c r="AA106" s="353">
        <f>'[3]opdeling landbouw'!AB275</f>
        <v>0</v>
      </c>
      <c r="AB106" s="353">
        <f>'[3]opdeling landbouw'!AC275</f>
        <v>0</v>
      </c>
      <c r="AC106" s="354">
        <f>'[3]opdeling landbouw'!AD275</f>
        <v>6.8182999023435123E-2</v>
      </c>
    </row>
    <row r="107" spans="1:29" s="370" customFormat="1" ht="12" customHeight="1" x14ac:dyDescent="0.2">
      <c r="A107" s="369"/>
      <c r="B107" s="73" t="s">
        <v>119</v>
      </c>
      <c r="C107" s="353">
        <f>'[3]opdeling landbouw'!D276</f>
        <v>0</v>
      </c>
      <c r="D107" s="353">
        <f>'[3]opdeling landbouw'!E276</f>
        <v>0</v>
      </c>
      <c r="E107" s="353">
        <f>'[3]opdeling landbouw'!F276</f>
        <v>0</v>
      </c>
      <c r="F107" s="354">
        <f>'[3]opdeling landbouw'!G276</f>
        <v>0</v>
      </c>
      <c r="G107" s="353">
        <f>'[3]opdeling landbouw'!H276</f>
        <v>0</v>
      </c>
      <c r="H107" s="353">
        <f>'[3]opdeling landbouw'!I276</f>
        <v>0</v>
      </c>
      <c r="I107" s="353">
        <f>'[3]opdeling landbouw'!J276</f>
        <v>0</v>
      </c>
      <c r="J107" s="353">
        <f>'[3]opdeling landbouw'!K276</f>
        <v>2.9625623571398396E-3</v>
      </c>
      <c r="K107" s="353">
        <f>'[3]opdeling landbouw'!L276</f>
        <v>0</v>
      </c>
      <c r="L107" s="353">
        <f>'[3]opdeling landbouw'!M276</f>
        <v>3.4144132042593003E-3</v>
      </c>
      <c r="M107" s="353">
        <f>'[3]opdeling landbouw'!N276</f>
        <v>0</v>
      </c>
      <c r="N107" s="353">
        <f>'[3]opdeling landbouw'!O276</f>
        <v>0</v>
      </c>
      <c r="O107" s="353">
        <f>'[3]opdeling landbouw'!P276</f>
        <v>0</v>
      </c>
      <c r="P107" s="353">
        <f>'[3]opdeling landbouw'!Q276</f>
        <v>0</v>
      </c>
      <c r="Q107" s="353">
        <f>'[3]opdeling landbouw'!R276</f>
        <v>0</v>
      </c>
      <c r="R107" s="354">
        <f>'[3]opdeling landbouw'!S276</f>
        <v>6.3769755613991399E-3</v>
      </c>
      <c r="S107" s="353">
        <f>'[3]opdeling landbouw'!T276</f>
        <v>0</v>
      </c>
      <c r="T107" s="353">
        <f>'[3]opdeling landbouw'!U276</f>
        <v>0</v>
      </c>
      <c r="U107" s="353">
        <f>'[3]opdeling landbouw'!V276</f>
        <v>0</v>
      </c>
      <c r="V107" s="354">
        <f>'[3]opdeling landbouw'!W276</f>
        <v>0</v>
      </c>
      <c r="W107" s="355">
        <f>'[3]opdeling landbouw'!X276</f>
        <v>6.3769755613991399E-3</v>
      </c>
      <c r="X107" s="353">
        <f>'[3]opdeling landbouw'!Y276</f>
        <v>0</v>
      </c>
      <c r="Y107" s="356">
        <f>'[3]opdeling landbouw'!Z276</f>
        <v>0</v>
      </c>
      <c r="Z107" s="353">
        <f>'[3]opdeling landbouw'!AA276</f>
        <v>4.9696416000000005E-5</v>
      </c>
      <c r="AA107" s="353">
        <f>'[3]opdeling landbouw'!AB276</f>
        <v>0</v>
      </c>
      <c r="AB107" s="353">
        <f>'[3]opdeling landbouw'!AC276</f>
        <v>0</v>
      </c>
      <c r="AC107" s="354">
        <f>'[3]opdeling landbouw'!AD276</f>
        <v>6.42667197739914E-3</v>
      </c>
    </row>
    <row r="108" spans="1:29" s="329" customFormat="1" ht="12" customHeight="1" x14ac:dyDescent="0.2">
      <c r="A108" s="332"/>
      <c r="B108" s="68" t="s">
        <v>62</v>
      </c>
      <c r="C108" s="358">
        <v>0</v>
      </c>
      <c r="D108" s="358">
        <v>0</v>
      </c>
      <c r="E108" s="358">
        <v>0</v>
      </c>
      <c r="F108" s="361"/>
      <c r="G108" s="358">
        <v>0</v>
      </c>
      <c r="H108" s="358">
        <v>0</v>
      </c>
      <c r="I108" s="358">
        <v>1.4519999999999999E-3</v>
      </c>
      <c r="J108" s="358">
        <v>0</v>
      </c>
      <c r="K108" s="358">
        <v>0</v>
      </c>
      <c r="L108" s="358">
        <v>6.4548081720000004E-3</v>
      </c>
      <c r="M108" s="358">
        <v>0</v>
      </c>
      <c r="N108" s="358">
        <v>1.7889800000000001E-4</v>
      </c>
      <c r="O108" s="358">
        <v>0</v>
      </c>
      <c r="P108" s="358">
        <v>0</v>
      </c>
      <c r="Q108" s="358">
        <v>0</v>
      </c>
      <c r="R108" s="361">
        <v>8.0857061720000008E-3</v>
      </c>
      <c r="S108" s="358">
        <v>15.279124798573834</v>
      </c>
      <c r="T108" s="358"/>
      <c r="U108" s="358"/>
      <c r="V108" s="361">
        <v>15.279124798573834</v>
      </c>
      <c r="W108" s="360">
        <v>15.287210504745834</v>
      </c>
      <c r="X108" s="358">
        <v>0</v>
      </c>
      <c r="Y108" s="368">
        <v>3.2472067594967933</v>
      </c>
      <c r="Z108" s="358">
        <v>0</v>
      </c>
      <c r="AA108" s="358"/>
      <c r="AB108" s="358"/>
      <c r="AC108" s="361">
        <v>18.534417264242627</v>
      </c>
    </row>
    <row r="109" spans="1:29" s="329" customFormat="1" ht="12" customHeight="1" x14ac:dyDescent="0.2">
      <c r="A109" s="333" t="s">
        <v>88</v>
      </c>
      <c r="B109" s="334"/>
      <c r="C109" s="371">
        <v>0</v>
      </c>
      <c r="D109" s="371">
        <v>0</v>
      </c>
      <c r="E109" s="371">
        <v>0</v>
      </c>
      <c r="F109" s="364">
        <v>0</v>
      </c>
      <c r="G109" s="371">
        <v>0</v>
      </c>
      <c r="H109" s="371">
        <v>0</v>
      </c>
      <c r="I109" s="371">
        <v>0.43993726070545364</v>
      </c>
      <c r="J109" s="371">
        <v>28.800884401038804</v>
      </c>
      <c r="K109" s="371">
        <v>4.1941001392929736E-2</v>
      </c>
      <c r="L109" s="371">
        <v>163.90592115780578</v>
      </c>
      <c r="M109" s="371">
        <v>0</v>
      </c>
      <c r="N109" s="371">
        <v>5.2473519488354686E-2</v>
      </c>
      <c r="O109" s="371">
        <v>0</v>
      </c>
      <c r="P109" s="371">
        <v>0</v>
      </c>
      <c r="Q109" s="371">
        <v>0</v>
      </c>
      <c r="R109" s="364">
        <v>193.24115734043133</v>
      </c>
      <c r="S109" s="371">
        <v>1.825314318641778</v>
      </c>
      <c r="T109" s="371">
        <v>0</v>
      </c>
      <c r="U109" s="371">
        <v>0</v>
      </c>
      <c r="V109" s="364">
        <v>1.825314318641778</v>
      </c>
      <c r="W109" s="364">
        <v>195.0664716590731</v>
      </c>
      <c r="X109" s="371">
        <v>0</v>
      </c>
      <c r="Y109" s="371">
        <v>5.8407062958363092</v>
      </c>
      <c r="Z109" s="371">
        <v>2.5706916651581446</v>
      </c>
      <c r="AA109" s="371">
        <v>0</v>
      </c>
      <c r="AB109" s="371">
        <v>0</v>
      </c>
      <c r="AC109" s="364">
        <v>203.47786962006757</v>
      </c>
    </row>
    <row r="110" spans="1:29" s="376" customFormat="1" ht="12" customHeight="1" x14ac:dyDescent="0.2">
      <c r="A110" s="372"/>
      <c r="B110" s="373" t="s">
        <v>89</v>
      </c>
      <c r="C110" s="368"/>
      <c r="D110" s="368"/>
      <c r="E110" s="368"/>
      <c r="F110" s="374"/>
      <c r="G110" s="368"/>
      <c r="H110" s="368"/>
      <c r="I110" s="368">
        <v>0.43993726070545364</v>
      </c>
      <c r="J110" s="368">
        <v>28.780416283102515</v>
      </c>
      <c r="K110" s="368">
        <v>0</v>
      </c>
      <c r="L110" s="368">
        <v>158.19785110216876</v>
      </c>
      <c r="M110" s="368">
        <v>0</v>
      </c>
      <c r="N110" s="368">
        <v>0</v>
      </c>
      <c r="O110" s="368">
        <v>0</v>
      </c>
      <c r="P110" s="368">
        <v>0</v>
      </c>
      <c r="Q110" s="368">
        <v>0</v>
      </c>
      <c r="R110" s="374">
        <v>187.41820464597672</v>
      </c>
      <c r="S110" s="368">
        <v>0.10573255556887372</v>
      </c>
      <c r="T110" s="368"/>
      <c r="U110" s="368"/>
      <c r="V110" s="375">
        <v>0.10573255556887372</v>
      </c>
      <c r="W110" s="374">
        <v>187.52393720154558</v>
      </c>
      <c r="X110" s="368">
        <v>0</v>
      </c>
      <c r="Y110" s="368">
        <v>5.8407062958363092</v>
      </c>
      <c r="Z110" s="368">
        <v>4.0237081486388236E-2</v>
      </c>
      <c r="AA110" s="368"/>
      <c r="AB110" s="368"/>
      <c r="AC110" s="374">
        <v>193.40488057886827</v>
      </c>
    </row>
    <row r="111" spans="1:29" s="376" customFormat="1" ht="12" customHeight="1" x14ac:dyDescent="0.2">
      <c r="A111" s="372"/>
      <c r="B111" s="377" t="s">
        <v>90</v>
      </c>
      <c r="C111" s="368"/>
      <c r="D111" s="368"/>
      <c r="E111" s="368"/>
      <c r="F111" s="374"/>
      <c r="G111" s="368"/>
      <c r="H111" s="368"/>
      <c r="I111" s="368">
        <v>0</v>
      </c>
      <c r="J111" s="368">
        <v>0</v>
      </c>
      <c r="K111" s="368">
        <v>0</v>
      </c>
      <c r="L111" s="368">
        <v>0.77370788087026676</v>
      </c>
      <c r="M111" s="368">
        <v>0</v>
      </c>
      <c r="N111" s="368">
        <v>0</v>
      </c>
      <c r="O111" s="368">
        <v>0</v>
      </c>
      <c r="P111" s="368">
        <v>0</v>
      </c>
      <c r="Q111" s="368">
        <v>0</v>
      </c>
      <c r="R111" s="374">
        <v>0.77370788087026676</v>
      </c>
      <c r="S111" s="368"/>
      <c r="T111" s="368"/>
      <c r="U111" s="368"/>
      <c r="V111" s="375">
        <v>0</v>
      </c>
      <c r="W111" s="374">
        <v>0.77370788087026676</v>
      </c>
      <c r="X111" s="368"/>
      <c r="Y111" s="378"/>
      <c r="Z111" s="368">
        <v>2.4597945579001652</v>
      </c>
      <c r="AA111" s="368"/>
      <c r="AB111" s="368"/>
      <c r="AC111" s="374">
        <v>3.2335024387704321</v>
      </c>
    </row>
    <row r="112" spans="1:29" s="329" customFormat="1" ht="12" customHeight="1" x14ac:dyDescent="0.2">
      <c r="A112" s="332"/>
      <c r="B112" s="341" t="s">
        <v>91</v>
      </c>
      <c r="C112" s="358"/>
      <c r="D112" s="358"/>
      <c r="E112" s="358"/>
      <c r="F112" s="361"/>
      <c r="G112" s="368"/>
      <c r="H112" s="368"/>
      <c r="I112" s="368">
        <v>0</v>
      </c>
      <c r="J112" s="368">
        <v>2.0468117936290792E-2</v>
      </c>
      <c r="K112" s="368">
        <v>4.1941001392929736E-2</v>
      </c>
      <c r="L112" s="368">
        <v>0</v>
      </c>
      <c r="M112" s="368">
        <v>0</v>
      </c>
      <c r="N112" s="368">
        <v>0</v>
      </c>
      <c r="O112" s="368">
        <v>0</v>
      </c>
      <c r="P112" s="368">
        <v>0</v>
      </c>
      <c r="Q112" s="368">
        <v>0</v>
      </c>
      <c r="R112" s="361">
        <v>6.2409119329220525E-2</v>
      </c>
      <c r="S112" s="368"/>
      <c r="T112" s="358"/>
      <c r="U112" s="358"/>
      <c r="V112" s="379">
        <v>0</v>
      </c>
      <c r="W112" s="361">
        <v>6.2409119329220525E-2</v>
      </c>
      <c r="X112" s="368"/>
      <c r="Y112" s="380"/>
      <c r="Z112" s="368"/>
      <c r="AA112" s="358"/>
      <c r="AB112" s="358"/>
      <c r="AC112" s="361">
        <v>6.2409119329220525E-2</v>
      </c>
    </row>
    <row r="113" spans="1:29" s="329" customFormat="1" ht="12" customHeight="1" x14ac:dyDescent="0.2">
      <c r="A113" s="332"/>
      <c r="B113" s="331" t="s">
        <v>92</v>
      </c>
      <c r="C113" s="358"/>
      <c r="D113" s="358"/>
      <c r="E113" s="358"/>
      <c r="F113" s="361"/>
      <c r="G113" s="368"/>
      <c r="H113" s="368"/>
      <c r="I113" s="368">
        <v>0</v>
      </c>
      <c r="J113" s="368">
        <v>0</v>
      </c>
      <c r="K113" s="368">
        <v>0</v>
      </c>
      <c r="L113" s="368">
        <v>4.9343621747667701</v>
      </c>
      <c r="M113" s="368">
        <v>0</v>
      </c>
      <c r="N113" s="368">
        <v>5.2473519488354686E-2</v>
      </c>
      <c r="O113" s="368">
        <v>0</v>
      </c>
      <c r="P113" s="368">
        <v>0</v>
      </c>
      <c r="Q113" s="368">
        <v>0</v>
      </c>
      <c r="R113" s="361">
        <v>4.9868356942551246</v>
      </c>
      <c r="S113" s="368"/>
      <c r="T113" s="358"/>
      <c r="U113" s="358"/>
      <c r="V113" s="379">
        <v>0</v>
      </c>
      <c r="W113" s="361">
        <v>4.9868356942551246</v>
      </c>
      <c r="X113" s="358"/>
      <c r="Y113" s="380"/>
      <c r="Z113" s="368"/>
      <c r="AA113" s="358"/>
      <c r="AB113" s="358"/>
      <c r="AC113" s="361">
        <v>4.9868356942551246</v>
      </c>
    </row>
    <row r="114" spans="1:29" s="329" customFormat="1" ht="12" customHeight="1" x14ac:dyDescent="0.2">
      <c r="A114" s="332"/>
      <c r="B114" s="331" t="s">
        <v>93</v>
      </c>
      <c r="C114" s="358"/>
      <c r="D114" s="358"/>
      <c r="E114" s="358"/>
      <c r="F114" s="361"/>
      <c r="G114" s="368"/>
      <c r="H114" s="368"/>
      <c r="I114" s="368"/>
      <c r="J114" s="368"/>
      <c r="K114" s="368"/>
      <c r="L114" s="368"/>
      <c r="M114" s="368"/>
      <c r="N114" s="368"/>
      <c r="O114" s="368"/>
      <c r="P114" s="368"/>
      <c r="Q114" s="368"/>
      <c r="R114" s="361">
        <v>0</v>
      </c>
      <c r="S114" s="368">
        <v>1.7195817630729042</v>
      </c>
      <c r="T114" s="358"/>
      <c r="U114" s="358"/>
      <c r="V114" s="379">
        <v>1.7195817630729042</v>
      </c>
      <c r="W114" s="361">
        <v>1.7195817630729042</v>
      </c>
      <c r="X114" s="358"/>
      <c r="Y114" s="380"/>
      <c r="Z114" s="368">
        <v>7.0660025771591306E-2</v>
      </c>
      <c r="AA114" s="358"/>
      <c r="AB114" s="358"/>
      <c r="AC114" s="361">
        <v>1.7902417888444955</v>
      </c>
    </row>
    <row r="115" spans="1:29" s="329" customFormat="1" ht="12" customHeight="1" x14ac:dyDescent="0.2">
      <c r="A115" s="332"/>
      <c r="B115" s="331"/>
      <c r="C115" s="358"/>
      <c r="D115" s="358"/>
      <c r="E115" s="358"/>
      <c r="F115" s="361"/>
      <c r="G115" s="358"/>
      <c r="H115" s="358"/>
      <c r="I115" s="358"/>
      <c r="J115" s="358"/>
      <c r="K115" s="358"/>
      <c r="L115" s="358"/>
      <c r="M115" s="358"/>
      <c r="N115" s="358"/>
      <c r="O115" s="358"/>
      <c r="P115" s="358"/>
      <c r="Q115" s="358"/>
      <c r="R115" s="361"/>
      <c r="S115" s="358"/>
      <c r="T115" s="358"/>
      <c r="U115" s="358"/>
      <c r="V115" s="361"/>
      <c r="W115" s="361"/>
      <c r="X115" s="358"/>
      <c r="Y115" s="358"/>
      <c r="Z115" s="358"/>
      <c r="AA115" s="358"/>
      <c r="AB115" s="358"/>
      <c r="AC115" s="361"/>
    </row>
    <row r="116" spans="1:29" s="132" customFormat="1" ht="12" customHeight="1" x14ac:dyDescent="0.2">
      <c r="A116" s="78" t="s">
        <v>94</v>
      </c>
      <c r="B116" s="128"/>
      <c r="C116" s="80"/>
      <c r="D116" s="80"/>
      <c r="E116" s="80"/>
      <c r="F116" s="81"/>
      <c r="G116" s="80"/>
      <c r="H116" s="80"/>
      <c r="I116" s="80">
        <v>0.15188444288804098</v>
      </c>
      <c r="J116" s="80">
        <v>0.90017865318760104</v>
      </c>
      <c r="K116" s="80"/>
      <c r="L116" s="80">
        <v>8.69726558863041</v>
      </c>
      <c r="M116" s="80"/>
      <c r="N116" s="80"/>
      <c r="O116" s="80"/>
      <c r="P116" s="80"/>
      <c r="Q116" s="80"/>
      <c r="R116" s="82">
        <v>9.7493286847060521</v>
      </c>
      <c r="S116" s="80"/>
      <c r="T116" s="80"/>
      <c r="U116" s="80"/>
      <c r="V116" s="81"/>
      <c r="W116" s="81"/>
      <c r="X116" s="80"/>
      <c r="Y116" s="80"/>
      <c r="Z116" s="80">
        <v>0.10476261817998526</v>
      </c>
      <c r="AA116" s="80"/>
      <c r="AB116" s="80"/>
      <c r="AC116" s="81">
        <v>9.8540913028860366</v>
      </c>
    </row>
    <row r="117" spans="1:29" s="133" customFormat="1" ht="12" customHeight="1" x14ac:dyDescent="0.2">
      <c r="A117" s="84" t="s">
        <v>95</v>
      </c>
      <c r="B117" s="129"/>
      <c r="C117" s="86"/>
      <c r="D117" s="86"/>
      <c r="E117" s="86"/>
      <c r="F117" s="87"/>
      <c r="G117" s="86"/>
      <c r="H117" s="86"/>
      <c r="I117" s="86">
        <v>0.15030805416118759</v>
      </c>
      <c r="J117" s="86">
        <v>0.18897942374110799</v>
      </c>
      <c r="K117" s="86"/>
      <c r="L117" s="86">
        <v>4.4458029582926244</v>
      </c>
      <c r="M117" s="86"/>
      <c r="N117" s="86"/>
      <c r="O117" s="86"/>
      <c r="P117" s="86"/>
      <c r="Q117" s="86"/>
      <c r="R117" s="88">
        <v>4.7850904361949196</v>
      </c>
      <c r="S117" s="86"/>
      <c r="T117" s="86"/>
      <c r="U117" s="86"/>
      <c r="V117" s="87"/>
      <c r="W117" s="87"/>
      <c r="X117" s="86"/>
      <c r="Y117" s="86"/>
      <c r="Z117" s="86">
        <v>5.2546295628570973E-2</v>
      </c>
      <c r="AA117" s="86"/>
      <c r="AB117" s="86"/>
      <c r="AC117" s="87">
        <v>4.8376367318234905</v>
      </c>
    </row>
    <row r="118" spans="1:29" s="133" customFormat="1" ht="12" customHeight="1" x14ac:dyDescent="0.2">
      <c r="A118" s="84" t="s">
        <v>96</v>
      </c>
      <c r="B118" s="129"/>
      <c r="C118" s="86"/>
      <c r="D118" s="86"/>
      <c r="E118" s="86"/>
      <c r="F118" s="87"/>
      <c r="G118" s="86"/>
      <c r="H118" s="86"/>
      <c r="I118" s="86">
        <v>1.5746310397563793E-3</v>
      </c>
      <c r="J118" s="86">
        <v>2.654358493393255E-3</v>
      </c>
      <c r="K118" s="86"/>
      <c r="L118" s="86">
        <v>0.82108927304005341</v>
      </c>
      <c r="M118" s="86"/>
      <c r="N118" s="86"/>
      <c r="O118" s="86"/>
      <c r="P118" s="86"/>
      <c r="Q118" s="303"/>
      <c r="R118" s="303">
        <v>0.82531826257320307</v>
      </c>
      <c r="S118" s="86"/>
      <c r="T118" s="86"/>
      <c r="U118" s="303"/>
      <c r="V118" s="87"/>
      <c r="W118" s="303"/>
      <c r="X118" s="86"/>
      <c r="Y118" s="86"/>
      <c r="Z118" s="86">
        <v>2.6126329312593853E-3</v>
      </c>
      <c r="AA118" s="86"/>
      <c r="AB118" s="303"/>
      <c r="AC118" s="303">
        <v>0.82793089550446242</v>
      </c>
    </row>
    <row r="119" spans="1:29" s="133" customFormat="1" ht="12" customHeight="1" x14ac:dyDescent="0.2">
      <c r="A119" s="84" t="s">
        <v>97</v>
      </c>
      <c r="B119" s="129"/>
      <c r="C119" s="86"/>
      <c r="D119" s="86"/>
      <c r="E119" s="86"/>
      <c r="F119" s="87"/>
      <c r="G119" s="86"/>
      <c r="H119" s="86"/>
      <c r="I119" s="86"/>
      <c r="J119" s="86">
        <v>0.64421684378716182</v>
      </c>
      <c r="K119" s="86"/>
      <c r="L119" s="86"/>
      <c r="M119" s="86"/>
      <c r="N119" s="86"/>
      <c r="O119" s="86"/>
      <c r="P119" s="86"/>
      <c r="Q119" s="86"/>
      <c r="R119" s="88">
        <v>0.64421684378716182</v>
      </c>
      <c r="S119" s="86"/>
      <c r="T119" s="86"/>
      <c r="U119" s="86"/>
      <c r="V119" s="87"/>
      <c r="W119" s="87"/>
      <c r="X119" s="86"/>
      <c r="Y119" s="86"/>
      <c r="Z119" s="86">
        <v>4.9553993204154906E-2</v>
      </c>
      <c r="AA119" s="86"/>
      <c r="AB119" s="86"/>
      <c r="AC119" s="87">
        <v>0.6937708369913167</v>
      </c>
    </row>
    <row r="120" spans="1:29" s="133" customFormat="1" ht="12" customHeight="1" x14ac:dyDescent="0.2">
      <c r="A120" s="92" t="s">
        <v>98</v>
      </c>
      <c r="B120" s="130"/>
      <c r="C120" s="94"/>
      <c r="D120" s="94"/>
      <c r="E120" s="94"/>
      <c r="F120" s="95"/>
      <c r="G120" s="94"/>
      <c r="H120" s="94"/>
      <c r="I120" s="94">
        <v>1.7576870969999998E-6</v>
      </c>
      <c r="J120" s="94">
        <v>6.4328027165937982E-2</v>
      </c>
      <c r="K120" s="94"/>
      <c r="L120" s="94">
        <v>3.4303733572977326</v>
      </c>
      <c r="M120" s="94"/>
      <c r="N120" s="94"/>
      <c r="O120" s="94"/>
      <c r="P120" s="94"/>
      <c r="Q120" s="94"/>
      <c r="R120" s="96">
        <v>3.4947031421507675</v>
      </c>
      <c r="S120" s="94"/>
      <c r="T120" s="94"/>
      <c r="U120" s="94"/>
      <c r="V120" s="95"/>
      <c r="W120" s="95"/>
      <c r="X120" s="94"/>
      <c r="Y120" s="94"/>
      <c r="Z120" s="94">
        <v>4.9696416000000005E-5</v>
      </c>
      <c r="AA120" s="94"/>
      <c r="AB120" s="94"/>
      <c r="AC120" s="95">
        <v>3.4947528385667677</v>
      </c>
    </row>
  </sheetData>
  <mergeCells count="1">
    <mergeCell ref="A1:B4"/>
  </mergeCells>
  <pageMargins left="0.74803149606299213" right="0.74803149606299213" top="0.98425196850393704" bottom="0.98425196850393704" header="0.51181102362204722" footer="0.51181102362204722"/>
  <pageSetup paperSize="9" scale="32" orientation="landscape"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E120"/>
  <sheetViews>
    <sheetView showZeros="0" tabSelected="1" zoomScale="70" zoomScaleNormal="70" workbookViewId="0">
      <pane xSplit="2" ySplit="4" topLeftCell="C5" activePane="bottomRight" state="frozen"/>
      <selection activeCell="H110" sqref="H110"/>
      <selection pane="topRight" activeCell="H110" sqref="H110"/>
      <selection pane="bottomLeft" activeCell="H110" sqref="H110"/>
      <selection pane="bottomRight" activeCell="H127" sqref="H127"/>
    </sheetView>
  </sheetViews>
  <sheetFormatPr defaultRowHeight="12" x14ac:dyDescent="0.2"/>
  <cols>
    <col min="1" max="1" width="7.85546875" style="112" customWidth="1"/>
    <col min="2" max="2" width="55.7109375" style="112" customWidth="1"/>
    <col min="3" max="29" width="10.7109375" style="425" customWidth="1"/>
    <col min="30" max="16384" width="9.140625" style="112"/>
  </cols>
  <sheetData>
    <row r="1" spans="1:29" ht="12" customHeight="1" x14ac:dyDescent="0.2">
      <c r="A1" s="454">
        <v>2016</v>
      </c>
      <c r="B1" s="455"/>
      <c r="C1" s="404" t="s">
        <v>0</v>
      </c>
      <c r="D1" s="405" t="s">
        <v>1</v>
      </c>
      <c r="E1" s="404" t="s">
        <v>2</v>
      </c>
      <c r="F1" s="406" t="s">
        <v>3</v>
      </c>
      <c r="G1" s="405" t="s">
        <v>4</v>
      </c>
      <c r="H1" s="405" t="s">
        <v>5</v>
      </c>
      <c r="I1" s="404" t="s">
        <v>6</v>
      </c>
      <c r="J1" s="404" t="s">
        <v>7</v>
      </c>
      <c r="K1" s="404" t="s">
        <v>8</v>
      </c>
      <c r="L1" s="404" t="s">
        <v>9</v>
      </c>
      <c r="M1" s="405" t="s">
        <v>10</v>
      </c>
      <c r="N1" s="405" t="s">
        <v>11</v>
      </c>
      <c r="O1" s="405" t="s">
        <v>12</v>
      </c>
      <c r="P1" s="405" t="s">
        <v>13</v>
      </c>
      <c r="Q1" s="405" t="s">
        <v>14</v>
      </c>
      <c r="R1" s="407" t="s">
        <v>15</v>
      </c>
      <c r="S1" s="405" t="s">
        <v>16</v>
      </c>
      <c r="T1" s="405" t="s">
        <v>17</v>
      </c>
      <c r="U1" s="405" t="s">
        <v>18</v>
      </c>
      <c r="V1" s="406" t="s">
        <v>19</v>
      </c>
      <c r="W1" s="408" t="s">
        <v>20</v>
      </c>
      <c r="X1" s="405" t="s">
        <v>21</v>
      </c>
      <c r="Y1" s="404" t="s">
        <v>99</v>
      </c>
      <c r="Z1" s="404" t="s">
        <v>23</v>
      </c>
      <c r="AA1" s="404" t="s">
        <v>24</v>
      </c>
      <c r="AB1" s="405" t="s">
        <v>25</v>
      </c>
      <c r="AC1" s="406" t="s">
        <v>3</v>
      </c>
    </row>
    <row r="2" spans="1:29" ht="12" customHeight="1" x14ac:dyDescent="0.2">
      <c r="A2" s="456"/>
      <c r="B2" s="457"/>
      <c r="C2" s="245"/>
      <c r="D2" s="245"/>
      <c r="E2" s="245"/>
      <c r="F2" s="246" t="s">
        <v>26</v>
      </c>
      <c r="G2" s="304" t="s">
        <v>27</v>
      </c>
      <c r="H2" s="305" t="s">
        <v>28</v>
      </c>
      <c r="I2" s="245"/>
      <c r="J2" s="245"/>
      <c r="K2" s="304"/>
      <c r="L2" s="305" t="s">
        <v>29</v>
      </c>
      <c r="M2" s="305" t="s">
        <v>30</v>
      </c>
      <c r="N2" s="305" t="s">
        <v>31</v>
      </c>
      <c r="O2" s="305"/>
      <c r="P2" s="305" t="s">
        <v>32</v>
      </c>
      <c r="Q2" s="304" t="s">
        <v>33</v>
      </c>
      <c r="R2" s="306" t="s">
        <v>34</v>
      </c>
      <c r="S2" s="305" t="s">
        <v>35</v>
      </c>
      <c r="T2" s="305" t="s">
        <v>36</v>
      </c>
      <c r="U2" s="305" t="s">
        <v>36</v>
      </c>
      <c r="V2" s="246"/>
      <c r="W2" s="247" t="s">
        <v>37</v>
      </c>
      <c r="X2" s="305" t="s">
        <v>38</v>
      </c>
      <c r="Y2" s="305"/>
      <c r="Z2" s="305" t="s">
        <v>39</v>
      </c>
      <c r="AA2" s="305"/>
      <c r="AB2" s="305" t="s">
        <v>40</v>
      </c>
      <c r="AC2" s="246"/>
    </row>
    <row r="3" spans="1:29" ht="12" customHeight="1" x14ac:dyDescent="0.2">
      <c r="A3" s="456"/>
      <c r="B3" s="457"/>
      <c r="C3" s="305" t="s">
        <v>41</v>
      </c>
      <c r="D3" s="305" t="s">
        <v>41</v>
      </c>
      <c r="E3" s="305" t="s">
        <v>41</v>
      </c>
      <c r="F3" s="246" t="s">
        <v>41</v>
      </c>
      <c r="G3" s="304" t="s">
        <v>41</v>
      </c>
      <c r="H3" s="305" t="s">
        <v>41</v>
      </c>
      <c r="I3" s="305" t="s">
        <v>41</v>
      </c>
      <c r="J3" s="305" t="s">
        <v>41</v>
      </c>
      <c r="K3" s="304" t="s">
        <v>41</v>
      </c>
      <c r="L3" s="305" t="s">
        <v>41</v>
      </c>
      <c r="M3" s="305" t="s">
        <v>41</v>
      </c>
      <c r="N3" s="305" t="s">
        <v>41</v>
      </c>
      <c r="O3" s="305" t="s">
        <v>41</v>
      </c>
      <c r="P3" s="305" t="s">
        <v>41</v>
      </c>
      <c r="Q3" s="304" t="s">
        <v>41</v>
      </c>
      <c r="R3" s="306" t="s">
        <v>41</v>
      </c>
      <c r="S3" s="305" t="s">
        <v>41</v>
      </c>
      <c r="T3" s="305" t="s">
        <v>41</v>
      </c>
      <c r="U3" s="305" t="s">
        <v>41</v>
      </c>
      <c r="V3" s="246" t="s">
        <v>41</v>
      </c>
      <c r="W3" s="247" t="s">
        <v>41</v>
      </c>
      <c r="X3" s="305" t="s">
        <v>41</v>
      </c>
      <c r="Y3" s="305" t="s">
        <v>41</v>
      </c>
      <c r="Z3" s="305" t="s">
        <v>41</v>
      </c>
      <c r="AA3" s="305" t="s">
        <v>41</v>
      </c>
      <c r="AB3" s="305" t="s">
        <v>41</v>
      </c>
      <c r="AC3" s="246" t="s">
        <v>41</v>
      </c>
    </row>
    <row r="4" spans="1:29" ht="12" customHeight="1" x14ac:dyDescent="0.2">
      <c r="A4" s="458"/>
      <c r="B4" s="459"/>
      <c r="C4" s="409"/>
      <c r="D4" s="409"/>
      <c r="E4" s="409"/>
      <c r="F4" s="321"/>
      <c r="G4" s="410"/>
      <c r="H4" s="409"/>
      <c r="I4" s="409"/>
      <c r="J4" s="409"/>
      <c r="K4" s="410"/>
      <c r="L4" s="409"/>
      <c r="M4" s="409"/>
      <c r="N4" s="409"/>
      <c r="O4" s="409"/>
      <c r="P4" s="409"/>
      <c r="Q4" s="410"/>
      <c r="R4" s="411"/>
      <c r="S4" s="409"/>
      <c r="T4" s="409"/>
      <c r="U4" s="409"/>
      <c r="V4" s="321"/>
      <c r="W4" s="412"/>
      <c r="X4" s="409"/>
      <c r="Y4" s="409"/>
      <c r="Z4" s="409"/>
      <c r="AA4" s="409"/>
      <c r="AB4" s="409"/>
      <c r="AC4" s="321"/>
    </row>
    <row r="5" spans="1:29" s="425" customFormat="1" ht="12" customHeight="1" x14ac:dyDescent="0.2">
      <c r="A5" s="426"/>
      <c r="B5" s="427"/>
      <c r="C5" s="308"/>
      <c r="D5" s="308"/>
      <c r="E5" s="308"/>
      <c r="F5" s="246"/>
      <c r="G5" s="413"/>
      <c r="H5" s="414"/>
      <c r="I5" s="308"/>
      <c r="J5" s="308"/>
      <c r="K5" s="413"/>
      <c r="L5" s="414"/>
      <c r="M5" s="414"/>
      <c r="N5" s="414"/>
      <c r="O5" s="414"/>
      <c r="P5" s="414"/>
      <c r="Q5" s="413"/>
      <c r="R5" s="306"/>
      <c r="S5" s="414"/>
      <c r="T5" s="414"/>
      <c r="U5" s="414"/>
      <c r="V5" s="246"/>
      <c r="W5" s="247"/>
      <c r="X5" s="305"/>
      <c r="Y5" s="305"/>
      <c r="Z5" s="307"/>
      <c r="AA5" s="305"/>
      <c r="AB5" s="305"/>
      <c r="AC5" s="246"/>
    </row>
    <row r="6" spans="1:29" s="425" customFormat="1" ht="12" customHeight="1" x14ac:dyDescent="0.2">
      <c r="A6" s="428" t="s">
        <v>42</v>
      </c>
      <c r="B6" s="225"/>
      <c r="C6" s="308">
        <v>0</v>
      </c>
      <c r="D6" s="308">
        <v>0</v>
      </c>
      <c r="E6" s="308">
        <v>0</v>
      </c>
      <c r="F6" s="246">
        <v>0</v>
      </c>
      <c r="G6" s="308">
        <v>0</v>
      </c>
      <c r="H6" s="308">
        <v>0</v>
      </c>
      <c r="I6" s="308">
        <v>0</v>
      </c>
      <c r="J6" s="308">
        <v>0</v>
      </c>
      <c r="K6" s="308">
        <v>0</v>
      </c>
      <c r="L6" s="308">
        <v>0</v>
      </c>
      <c r="M6" s="308">
        <v>0</v>
      </c>
      <c r="N6" s="308">
        <v>0</v>
      </c>
      <c r="O6" s="308">
        <v>0</v>
      </c>
      <c r="P6" s="308">
        <v>0</v>
      </c>
      <c r="Q6" s="308">
        <v>0</v>
      </c>
      <c r="R6" s="246">
        <v>0</v>
      </c>
      <c r="S6" s="308">
        <v>0</v>
      </c>
      <c r="T6" s="308">
        <v>0</v>
      </c>
      <c r="U6" s="308">
        <v>0</v>
      </c>
      <c r="V6" s="246">
        <v>0</v>
      </c>
      <c r="W6" s="247">
        <v>0</v>
      </c>
      <c r="X6" s="245">
        <v>89.833221365516792</v>
      </c>
      <c r="Y6" s="245">
        <v>43.08776237274229</v>
      </c>
      <c r="Z6" s="245">
        <v>13.67618007176028</v>
      </c>
      <c r="AA6" s="245">
        <v>12.244847585539953</v>
      </c>
      <c r="AB6" s="245">
        <v>0</v>
      </c>
      <c r="AC6" s="246">
        <v>158.84201139555933</v>
      </c>
    </row>
    <row r="7" spans="1:29" s="425" customFormat="1" ht="12" customHeight="1" x14ac:dyDescent="0.2">
      <c r="A7" s="429" t="s">
        <v>43</v>
      </c>
      <c r="B7" s="225"/>
      <c r="C7" s="245">
        <v>9.0228733939999994</v>
      </c>
      <c r="D7" s="245">
        <v>93.67653662776091</v>
      </c>
      <c r="E7" s="245">
        <v>6.641411631308678</v>
      </c>
      <c r="F7" s="246">
        <v>109.34082165306958</v>
      </c>
      <c r="G7" s="245">
        <v>1425.6857400035674</v>
      </c>
      <c r="H7" s="245">
        <v>0.8200429999999983</v>
      </c>
      <c r="I7" s="245">
        <v>29.206743665700223</v>
      </c>
      <c r="J7" s="245">
        <v>-178.10871155192277</v>
      </c>
      <c r="K7" s="245">
        <v>-27.584622096633595</v>
      </c>
      <c r="L7" s="245">
        <v>-212.07421838600598</v>
      </c>
      <c r="M7" s="245">
        <v>-0.83879599562399998</v>
      </c>
      <c r="N7" s="245">
        <v>7.6985703748342473</v>
      </c>
      <c r="O7" s="245">
        <v>57.228075811981128</v>
      </c>
      <c r="P7" s="245">
        <v>3.2003539999999999</v>
      </c>
      <c r="Q7" s="245">
        <v>-187.04255519268494</v>
      </c>
      <c r="R7" s="246">
        <v>918.19062363321166</v>
      </c>
      <c r="S7" s="245">
        <v>404.17611287800025</v>
      </c>
      <c r="T7" s="245">
        <v>-0.25041099999999972</v>
      </c>
      <c r="U7" s="308">
        <v>0</v>
      </c>
      <c r="V7" s="246">
        <v>403.92570187800027</v>
      </c>
      <c r="W7" s="247">
        <v>1431.4571471642814</v>
      </c>
      <c r="X7" s="308">
        <v>0</v>
      </c>
      <c r="Y7" s="147">
        <v>25.427445107728591</v>
      </c>
      <c r="Z7" s="245">
        <v>33.771645516595335</v>
      </c>
      <c r="AA7" s="308">
        <v>0</v>
      </c>
      <c r="AB7" s="245">
        <v>237.71854512000002</v>
      </c>
      <c r="AC7" s="246">
        <v>1728.3747829086053</v>
      </c>
    </row>
    <row r="8" spans="1:29" s="425" customFormat="1" ht="12" customHeight="1" x14ac:dyDescent="0.2">
      <c r="A8" s="428"/>
      <c r="B8" s="225"/>
      <c r="C8" s="308">
        <v>0</v>
      </c>
      <c r="D8" s="308">
        <v>0</v>
      </c>
      <c r="E8" s="308">
        <v>0</v>
      </c>
      <c r="F8" s="246">
        <v>0</v>
      </c>
      <c r="G8" s="308">
        <v>0</v>
      </c>
      <c r="H8" s="308">
        <v>0</v>
      </c>
      <c r="I8" s="308">
        <v>0</v>
      </c>
      <c r="J8" s="308">
        <v>0</v>
      </c>
      <c r="K8" s="308">
        <v>0</v>
      </c>
      <c r="L8" s="308">
        <v>0</v>
      </c>
      <c r="M8" s="308">
        <v>0</v>
      </c>
      <c r="N8" s="308">
        <v>0</v>
      </c>
      <c r="O8" s="308">
        <v>0</v>
      </c>
      <c r="P8" s="308">
        <v>0</v>
      </c>
      <c r="Q8" s="308">
        <v>0</v>
      </c>
      <c r="R8" s="246">
        <v>0</v>
      </c>
      <c r="S8" s="308">
        <v>0</v>
      </c>
      <c r="T8" s="308">
        <v>0</v>
      </c>
      <c r="U8" s="308">
        <v>0</v>
      </c>
      <c r="V8" s="246">
        <v>0</v>
      </c>
      <c r="W8" s="247">
        <v>0</v>
      </c>
      <c r="X8" s="308">
        <v>0</v>
      </c>
      <c r="Y8" s="308">
        <v>0</v>
      </c>
      <c r="Z8" s="308">
        <v>0</v>
      </c>
      <c r="AA8" s="308">
        <v>0</v>
      </c>
      <c r="AB8" s="308">
        <v>0</v>
      </c>
      <c r="AC8" s="309">
        <v>0</v>
      </c>
    </row>
    <row r="9" spans="1:29" s="425" customFormat="1" ht="12" customHeight="1" x14ac:dyDescent="0.2">
      <c r="A9" s="430" t="s">
        <v>44</v>
      </c>
      <c r="B9" s="431"/>
      <c r="C9" s="248">
        <v>9.0228733939999994</v>
      </c>
      <c r="D9" s="248">
        <v>93.67653662776091</v>
      </c>
      <c r="E9" s="248">
        <v>6.641411631308678</v>
      </c>
      <c r="F9" s="232">
        <v>109.34082165306958</v>
      </c>
      <c r="G9" s="248">
        <v>1425.6857400035674</v>
      </c>
      <c r="H9" s="248">
        <v>0.8200429999999983</v>
      </c>
      <c r="I9" s="248">
        <v>29.206743665700223</v>
      </c>
      <c r="J9" s="248">
        <v>-178.10871155192277</v>
      </c>
      <c r="K9" s="248">
        <v>-27.584622096633595</v>
      </c>
      <c r="L9" s="248">
        <v>-212.07421838600598</v>
      </c>
      <c r="M9" s="248">
        <v>-0.83879599562399998</v>
      </c>
      <c r="N9" s="248">
        <v>7.6985703748342473</v>
      </c>
      <c r="O9" s="248">
        <v>57.228075811981128</v>
      </c>
      <c r="P9" s="248">
        <v>3.2003539999999999</v>
      </c>
      <c r="Q9" s="248">
        <v>-187.04255519268494</v>
      </c>
      <c r="R9" s="232">
        <v>918.19062363321166</v>
      </c>
      <c r="S9" s="248">
        <v>404.17611287800025</v>
      </c>
      <c r="T9" s="248">
        <v>-0.25041099999999972</v>
      </c>
      <c r="U9" s="248">
        <v>0</v>
      </c>
      <c r="V9" s="232">
        <v>403.92570187800027</v>
      </c>
      <c r="W9" s="233">
        <v>1431.4571471642814</v>
      </c>
      <c r="X9" s="248">
        <v>89.833221365516792</v>
      </c>
      <c r="Y9" s="248">
        <v>68.515207480470877</v>
      </c>
      <c r="Z9" s="248">
        <v>47.447825588355613</v>
      </c>
      <c r="AA9" s="248">
        <v>12.244847585539953</v>
      </c>
      <c r="AB9" s="248">
        <v>237.71854512000002</v>
      </c>
      <c r="AC9" s="232">
        <v>1887.2167943041645</v>
      </c>
    </row>
    <row r="10" spans="1:29" s="425" customFormat="1" ht="12" customHeight="1" x14ac:dyDescent="0.2">
      <c r="A10" s="428"/>
      <c r="B10" s="225"/>
      <c r="C10" s="245">
        <v>0</v>
      </c>
      <c r="D10" s="245">
        <v>0</v>
      </c>
      <c r="E10" s="245">
        <v>0</v>
      </c>
      <c r="F10" s="246">
        <v>0</v>
      </c>
      <c r="G10" s="245">
        <v>0</v>
      </c>
      <c r="H10" s="245">
        <v>0</v>
      </c>
      <c r="I10" s="245">
        <v>0</v>
      </c>
      <c r="J10" s="245">
        <v>0</v>
      </c>
      <c r="K10" s="245">
        <v>0</v>
      </c>
      <c r="L10" s="245">
        <v>0</v>
      </c>
      <c r="M10" s="245">
        <v>0</v>
      </c>
      <c r="N10" s="245">
        <v>0</v>
      </c>
      <c r="O10" s="245">
        <v>0</v>
      </c>
      <c r="P10" s="245">
        <v>0</v>
      </c>
      <c r="Q10" s="245">
        <v>0</v>
      </c>
      <c r="R10" s="246">
        <v>0</v>
      </c>
      <c r="S10" s="245">
        <v>0</v>
      </c>
      <c r="T10" s="245">
        <v>0</v>
      </c>
      <c r="U10" s="245">
        <v>0</v>
      </c>
      <c r="V10" s="246">
        <v>0</v>
      </c>
      <c r="W10" s="247">
        <v>0</v>
      </c>
      <c r="X10" s="245">
        <v>0</v>
      </c>
      <c r="Y10" s="245">
        <v>0</v>
      </c>
      <c r="Z10" s="248">
        <v>0</v>
      </c>
      <c r="AA10" s="245">
        <v>0</v>
      </c>
      <c r="AB10" s="245">
        <v>0</v>
      </c>
      <c r="AC10" s="309">
        <v>0</v>
      </c>
    </row>
    <row r="11" spans="1:29" s="425" customFormat="1" ht="12" customHeight="1" x14ac:dyDescent="0.2">
      <c r="A11" s="430" t="s">
        <v>45</v>
      </c>
      <c r="B11" s="431"/>
      <c r="C11" s="248">
        <v>0</v>
      </c>
      <c r="D11" s="248">
        <v>0</v>
      </c>
      <c r="E11" s="233">
        <v>0</v>
      </c>
      <c r="F11" s="232">
        <v>0</v>
      </c>
      <c r="G11" s="248">
        <v>0</v>
      </c>
      <c r="H11" s="248">
        <v>0</v>
      </c>
      <c r="I11" s="248">
        <v>0</v>
      </c>
      <c r="J11" s="248">
        <v>1.0879131161641124E-3</v>
      </c>
      <c r="K11" s="248">
        <v>44.204036936990761</v>
      </c>
      <c r="L11" s="248">
        <v>61.398286000000006</v>
      </c>
      <c r="M11" s="248">
        <v>0</v>
      </c>
      <c r="N11" s="248">
        <v>220.763948</v>
      </c>
      <c r="O11" s="248">
        <v>0</v>
      </c>
      <c r="P11" s="248">
        <v>0</v>
      </c>
      <c r="Q11" s="248">
        <v>0</v>
      </c>
      <c r="R11" s="232">
        <v>326.36735885010694</v>
      </c>
      <c r="S11" s="248">
        <v>0</v>
      </c>
      <c r="T11" s="248">
        <v>0</v>
      </c>
      <c r="U11" s="248">
        <v>0</v>
      </c>
      <c r="V11" s="232">
        <v>0</v>
      </c>
      <c r="W11" s="233">
        <v>326.36735885010694</v>
      </c>
      <c r="X11" s="248">
        <v>0</v>
      </c>
      <c r="Y11" s="248">
        <v>0</v>
      </c>
      <c r="Z11" s="248">
        <v>0</v>
      </c>
      <c r="AA11" s="248">
        <v>0</v>
      </c>
      <c r="AB11" s="248">
        <v>0</v>
      </c>
      <c r="AC11" s="232">
        <v>326.36735885010694</v>
      </c>
    </row>
    <row r="12" spans="1:29" s="425" customFormat="1" ht="12" customHeight="1" x14ac:dyDescent="0.2">
      <c r="A12" s="428"/>
      <c r="B12" s="225" t="s">
        <v>46</v>
      </c>
      <c r="C12" s="245">
        <v>0</v>
      </c>
      <c r="D12" s="245">
        <v>0</v>
      </c>
      <c r="E12" s="245">
        <v>0</v>
      </c>
      <c r="F12" s="246">
        <v>0</v>
      </c>
      <c r="G12" s="308">
        <v>0</v>
      </c>
      <c r="H12" s="308">
        <v>0</v>
      </c>
      <c r="I12" s="308">
        <v>0</v>
      </c>
      <c r="J12" s="308">
        <v>0</v>
      </c>
      <c r="K12" s="308">
        <v>0</v>
      </c>
      <c r="L12" s="245">
        <v>61.398286000000006</v>
      </c>
      <c r="M12" s="308">
        <v>0</v>
      </c>
      <c r="N12" s="245">
        <v>220.763948</v>
      </c>
      <c r="O12" s="308">
        <v>0</v>
      </c>
      <c r="P12" s="308">
        <v>0</v>
      </c>
      <c r="Q12" s="308">
        <v>0</v>
      </c>
      <c r="R12" s="246">
        <v>282.16223400000001</v>
      </c>
      <c r="S12" s="245">
        <v>0</v>
      </c>
      <c r="T12" s="245">
        <v>0</v>
      </c>
      <c r="U12" s="245">
        <v>0</v>
      </c>
      <c r="V12" s="246">
        <v>0</v>
      </c>
      <c r="W12" s="247">
        <v>282.16223400000001</v>
      </c>
      <c r="X12" s="245">
        <v>0</v>
      </c>
      <c r="Y12" s="245">
        <v>0</v>
      </c>
      <c r="Z12" s="245">
        <v>0</v>
      </c>
      <c r="AA12" s="245">
        <v>0</v>
      </c>
      <c r="AB12" s="245">
        <v>0</v>
      </c>
      <c r="AC12" s="246">
        <v>282.16223400000001</v>
      </c>
    </row>
    <row r="13" spans="1:29" s="425" customFormat="1" ht="12" customHeight="1" x14ac:dyDescent="0.2">
      <c r="A13" s="428"/>
      <c r="B13" s="225" t="s">
        <v>47</v>
      </c>
      <c r="C13" s="245">
        <v>0</v>
      </c>
      <c r="D13" s="245">
        <v>0</v>
      </c>
      <c r="E13" s="245">
        <v>0</v>
      </c>
      <c r="F13" s="246">
        <v>0</v>
      </c>
      <c r="G13" s="308">
        <v>0</v>
      </c>
      <c r="H13" s="308">
        <v>0</v>
      </c>
      <c r="I13" s="308">
        <v>0</v>
      </c>
      <c r="J13" s="147">
        <v>1.0879131161641124E-3</v>
      </c>
      <c r="K13" s="147">
        <v>44.204036936990761</v>
      </c>
      <c r="L13" s="308">
        <v>0</v>
      </c>
      <c r="M13" s="308">
        <v>0</v>
      </c>
      <c r="N13" s="308">
        <v>0</v>
      </c>
      <c r="O13" s="308">
        <v>0</v>
      </c>
      <c r="P13" s="308">
        <v>0</v>
      </c>
      <c r="Q13" s="308">
        <v>0</v>
      </c>
      <c r="R13" s="246">
        <v>44.205124850106927</v>
      </c>
      <c r="S13" s="245">
        <v>0</v>
      </c>
      <c r="T13" s="245">
        <v>0</v>
      </c>
      <c r="U13" s="245">
        <v>0</v>
      </c>
      <c r="V13" s="246">
        <v>0</v>
      </c>
      <c r="W13" s="247">
        <v>44.205124850106927</v>
      </c>
      <c r="X13" s="245">
        <v>0</v>
      </c>
      <c r="Y13" s="245">
        <v>0</v>
      </c>
      <c r="Z13" s="245">
        <v>0</v>
      </c>
      <c r="AA13" s="245">
        <v>0</v>
      </c>
      <c r="AB13" s="245">
        <v>0</v>
      </c>
      <c r="AC13" s="246">
        <v>44.205124850106927</v>
      </c>
    </row>
    <row r="14" spans="1:29" s="425" customFormat="1" ht="12" customHeight="1" x14ac:dyDescent="0.2">
      <c r="A14" s="432"/>
      <c r="B14" s="433"/>
      <c r="C14" s="308">
        <v>0</v>
      </c>
      <c r="D14" s="308">
        <v>0</v>
      </c>
      <c r="E14" s="308">
        <v>0</v>
      </c>
      <c r="F14" s="309">
        <v>0</v>
      </c>
      <c r="G14" s="308">
        <v>0</v>
      </c>
      <c r="H14" s="308">
        <v>0</v>
      </c>
      <c r="I14" s="308">
        <v>0</v>
      </c>
      <c r="J14" s="308">
        <v>0</v>
      </c>
      <c r="K14" s="308">
        <v>0</v>
      </c>
      <c r="L14" s="308">
        <v>0</v>
      </c>
      <c r="M14" s="308">
        <v>0</v>
      </c>
      <c r="N14" s="308">
        <v>0</v>
      </c>
      <c r="O14" s="308">
        <v>0</v>
      </c>
      <c r="P14" s="308">
        <v>0</v>
      </c>
      <c r="Q14" s="308">
        <v>0</v>
      </c>
      <c r="R14" s="309">
        <v>0</v>
      </c>
      <c r="S14" s="308">
        <v>0</v>
      </c>
      <c r="T14" s="308">
        <v>0</v>
      </c>
      <c r="U14" s="308">
        <v>0</v>
      </c>
      <c r="V14" s="309">
        <v>0</v>
      </c>
      <c r="W14" s="310">
        <v>0</v>
      </c>
      <c r="X14" s="308">
        <v>0</v>
      </c>
      <c r="Y14" s="308">
        <v>0</v>
      </c>
      <c r="Z14" s="308">
        <v>0</v>
      </c>
      <c r="AA14" s="308">
        <v>0</v>
      </c>
      <c r="AB14" s="308">
        <v>0</v>
      </c>
      <c r="AC14" s="309">
        <v>0</v>
      </c>
    </row>
    <row r="15" spans="1:29" s="425" customFormat="1" ht="12" customHeight="1" x14ac:dyDescent="0.2">
      <c r="A15" s="430" t="s">
        <v>48</v>
      </c>
      <c r="B15" s="431"/>
      <c r="C15" s="248">
        <v>9.0228733939999994</v>
      </c>
      <c r="D15" s="248">
        <v>93.67653662776091</v>
      </c>
      <c r="E15" s="248">
        <v>6.641411631308678</v>
      </c>
      <c r="F15" s="232">
        <v>109.34082165306958</v>
      </c>
      <c r="G15" s="248">
        <v>1425.6857400035674</v>
      </c>
      <c r="H15" s="248">
        <v>0.8200429999999983</v>
      </c>
      <c r="I15" s="248">
        <v>29.206743665700223</v>
      </c>
      <c r="J15" s="248">
        <v>-178.10979946503892</v>
      </c>
      <c r="K15" s="248">
        <v>-71.788659033624356</v>
      </c>
      <c r="L15" s="248">
        <v>-273.47250438600599</v>
      </c>
      <c r="M15" s="248">
        <v>-0.83879599562399998</v>
      </c>
      <c r="N15" s="248">
        <v>-213.06537762516575</v>
      </c>
      <c r="O15" s="248">
        <v>57.228075811981128</v>
      </c>
      <c r="P15" s="248">
        <v>3.2003539999999999</v>
      </c>
      <c r="Q15" s="248">
        <v>-187.04255519268494</v>
      </c>
      <c r="R15" s="232">
        <v>591.82326478310495</v>
      </c>
      <c r="S15" s="248">
        <v>404.17611287800025</v>
      </c>
      <c r="T15" s="248">
        <v>-0.25041099999999972</v>
      </c>
      <c r="U15" s="248">
        <v>0</v>
      </c>
      <c r="V15" s="232">
        <v>403.92570187800027</v>
      </c>
      <c r="W15" s="233">
        <v>1105.0897883141747</v>
      </c>
      <c r="X15" s="248">
        <v>89.833221365516792</v>
      </c>
      <c r="Y15" s="248">
        <v>68.515207480470877</v>
      </c>
      <c r="Z15" s="248">
        <v>47.447825588355613</v>
      </c>
      <c r="AA15" s="248">
        <v>12.244847585539953</v>
      </c>
      <c r="AB15" s="248">
        <v>237.71854512000002</v>
      </c>
      <c r="AC15" s="232">
        <v>1560.849435454058</v>
      </c>
    </row>
    <row r="16" spans="1:29" s="425" customFormat="1" ht="12" customHeight="1" x14ac:dyDescent="0.2">
      <c r="A16" s="429"/>
      <c r="B16" s="225"/>
      <c r="C16" s="245">
        <v>0</v>
      </c>
      <c r="D16" s="245">
        <v>0</v>
      </c>
      <c r="E16" s="245">
        <v>0</v>
      </c>
      <c r="F16" s="246">
        <v>0</v>
      </c>
      <c r="G16" s="245">
        <v>0</v>
      </c>
      <c r="H16" s="245">
        <v>0</v>
      </c>
      <c r="I16" s="245">
        <v>0</v>
      </c>
      <c r="J16" s="245">
        <v>0</v>
      </c>
      <c r="K16" s="245">
        <v>0</v>
      </c>
      <c r="L16" s="245">
        <v>0</v>
      </c>
      <c r="M16" s="245">
        <v>0</v>
      </c>
      <c r="N16" s="245">
        <v>0</v>
      </c>
      <c r="O16" s="245">
        <v>0</v>
      </c>
      <c r="P16" s="245">
        <v>0</v>
      </c>
      <c r="Q16" s="245">
        <v>0</v>
      </c>
      <c r="R16" s="246">
        <v>0</v>
      </c>
      <c r="S16" s="245">
        <v>0</v>
      </c>
      <c r="T16" s="245">
        <v>0</v>
      </c>
      <c r="U16" s="245">
        <v>0</v>
      </c>
      <c r="V16" s="246">
        <v>0</v>
      </c>
      <c r="W16" s="247">
        <v>0</v>
      </c>
      <c r="X16" s="245">
        <v>0</v>
      </c>
      <c r="Y16" s="245">
        <v>0</v>
      </c>
      <c r="Z16" s="245">
        <v>0</v>
      </c>
      <c r="AA16" s="245">
        <v>0</v>
      </c>
      <c r="AB16" s="245">
        <v>0</v>
      </c>
      <c r="AC16" s="309">
        <v>0</v>
      </c>
    </row>
    <row r="17" spans="1:29" s="425" customFormat="1" ht="12" customHeight="1" x14ac:dyDescent="0.2">
      <c r="A17" s="434" t="s">
        <v>104</v>
      </c>
      <c r="B17" s="431"/>
      <c r="C17" s="248">
        <v>0</v>
      </c>
      <c r="D17" s="248">
        <v>48.565349574000003</v>
      </c>
      <c r="E17" s="248">
        <v>0</v>
      </c>
      <c r="F17" s="232">
        <v>48.565349574000003</v>
      </c>
      <c r="G17" s="248">
        <v>1425.6857400035674</v>
      </c>
      <c r="H17" s="248">
        <v>0.82004299999999997</v>
      </c>
      <c r="I17" s="248">
        <v>7.5287080800000018E-5</v>
      </c>
      <c r="J17" s="248">
        <v>0</v>
      </c>
      <c r="K17" s="248">
        <v>0</v>
      </c>
      <c r="L17" s="248">
        <v>0.106341856118728</v>
      </c>
      <c r="M17" s="248">
        <v>6.6640004376000012E-2</v>
      </c>
      <c r="N17" s="248">
        <v>0</v>
      </c>
      <c r="O17" s="248">
        <v>0</v>
      </c>
      <c r="P17" s="248">
        <v>0</v>
      </c>
      <c r="Q17" s="248">
        <v>0</v>
      </c>
      <c r="R17" s="232">
        <v>1426.6788401511428</v>
      </c>
      <c r="S17" s="248">
        <v>93.700489600839276</v>
      </c>
      <c r="T17" s="248">
        <v>0</v>
      </c>
      <c r="U17" s="248">
        <v>19.101375793999999</v>
      </c>
      <c r="V17" s="232">
        <v>112.80186539483927</v>
      </c>
      <c r="W17" s="232">
        <v>1588.0460551199822</v>
      </c>
      <c r="X17" s="248">
        <v>11.32425566093678</v>
      </c>
      <c r="Y17" s="248">
        <v>26.562715747771357</v>
      </c>
      <c r="Z17" s="248">
        <v>0</v>
      </c>
      <c r="AA17" s="248">
        <v>0</v>
      </c>
      <c r="AB17" s="248">
        <v>237.71854512000002</v>
      </c>
      <c r="AC17" s="232">
        <v>1863.6515716486904</v>
      </c>
    </row>
    <row r="18" spans="1:29" s="425" customFormat="1" ht="12" customHeight="1" x14ac:dyDescent="0.2">
      <c r="A18" s="432"/>
      <c r="B18" s="433"/>
      <c r="C18" s="308">
        <v>0</v>
      </c>
      <c r="D18" s="308">
        <v>0</v>
      </c>
      <c r="E18" s="308">
        <v>0</v>
      </c>
      <c r="F18" s="309">
        <v>0</v>
      </c>
      <c r="G18" s="308">
        <v>0</v>
      </c>
      <c r="H18" s="308">
        <v>0</v>
      </c>
      <c r="I18" s="308">
        <v>0</v>
      </c>
      <c r="J18" s="308">
        <v>0</v>
      </c>
      <c r="K18" s="308">
        <v>0</v>
      </c>
      <c r="L18" s="308">
        <v>0</v>
      </c>
      <c r="M18" s="308">
        <v>0</v>
      </c>
      <c r="N18" s="308">
        <v>0</v>
      </c>
      <c r="O18" s="308">
        <v>0</v>
      </c>
      <c r="P18" s="308">
        <v>0</v>
      </c>
      <c r="Q18" s="308">
        <v>0</v>
      </c>
      <c r="R18" s="309">
        <v>0</v>
      </c>
      <c r="S18" s="308">
        <v>0</v>
      </c>
      <c r="T18" s="308">
        <v>0</v>
      </c>
      <c r="U18" s="308">
        <v>0</v>
      </c>
      <c r="V18" s="309">
        <v>0</v>
      </c>
      <c r="W18" s="310">
        <v>0</v>
      </c>
      <c r="X18" s="308">
        <v>0</v>
      </c>
      <c r="Y18" s="308">
        <v>0</v>
      </c>
      <c r="Z18" s="308">
        <v>0</v>
      </c>
      <c r="AA18" s="308">
        <v>0</v>
      </c>
      <c r="AB18" s="308">
        <v>0</v>
      </c>
      <c r="AC18" s="309">
        <v>0</v>
      </c>
    </row>
    <row r="19" spans="1:29" s="425" customFormat="1" ht="12" customHeight="1" x14ac:dyDescent="0.2">
      <c r="A19" s="336" t="s">
        <v>50</v>
      </c>
      <c r="B19" s="337"/>
      <c r="C19" s="415">
        <v>0</v>
      </c>
      <c r="D19" s="311">
        <v>2.93086</v>
      </c>
      <c r="E19" s="415">
        <v>0</v>
      </c>
      <c r="F19" s="246">
        <v>2.93086</v>
      </c>
      <c r="G19" s="415">
        <v>0</v>
      </c>
      <c r="H19" s="311">
        <v>0.82004299999999997</v>
      </c>
      <c r="I19" s="311">
        <v>7.5287080800000018E-5</v>
      </c>
      <c r="J19" s="311">
        <v>0</v>
      </c>
      <c r="K19" s="311">
        <v>0</v>
      </c>
      <c r="L19" s="311">
        <v>0.106341856118728</v>
      </c>
      <c r="M19" s="311">
        <v>6.6640004376000012E-2</v>
      </c>
      <c r="N19" s="311">
        <v>0</v>
      </c>
      <c r="O19" s="311">
        <v>0</v>
      </c>
      <c r="P19" s="311">
        <v>0</v>
      </c>
      <c r="Q19" s="311">
        <v>0</v>
      </c>
      <c r="R19" s="246">
        <v>0.993100147575528</v>
      </c>
      <c r="S19" s="311">
        <v>93.700489600839276</v>
      </c>
      <c r="T19" s="415">
        <v>0</v>
      </c>
      <c r="U19" s="311">
        <v>19.101375793999999</v>
      </c>
      <c r="V19" s="312">
        <v>112.80186539483927</v>
      </c>
      <c r="W19" s="246">
        <v>116.7258255424148</v>
      </c>
      <c r="X19" s="311">
        <v>11.32425566093678</v>
      </c>
      <c r="Y19" s="311">
        <v>26.562715747771357</v>
      </c>
      <c r="Z19" s="415">
        <v>0</v>
      </c>
      <c r="AA19" s="415">
        <v>0</v>
      </c>
      <c r="AB19" s="245">
        <v>237.71854512000002</v>
      </c>
      <c r="AC19" s="246">
        <v>392.33134207112295</v>
      </c>
    </row>
    <row r="20" spans="1:29" s="425" customFormat="1" ht="12" customHeight="1" x14ac:dyDescent="0.2">
      <c r="A20" s="336" t="s">
        <v>51</v>
      </c>
      <c r="B20" s="337"/>
      <c r="C20" s="415">
        <v>0</v>
      </c>
      <c r="D20" s="311">
        <v>2.93086</v>
      </c>
      <c r="E20" s="415">
        <v>0</v>
      </c>
      <c r="F20" s="246">
        <v>2.93086</v>
      </c>
      <c r="G20" s="415">
        <v>0</v>
      </c>
      <c r="H20" s="311">
        <v>0</v>
      </c>
      <c r="I20" s="311">
        <v>7.5287080800000018E-5</v>
      </c>
      <c r="J20" s="311">
        <v>0</v>
      </c>
      <c r="K20" s="311">
        <v>0</v>
      </c>
      <c r="L20" s="311">
        <v>0.102863055925057</v>
      </c>
      <c r="M20" s="311">
        <v>6.6640004376000012E-2</v>
      </c>
      <c r="N20" s="311">
        <v>0</v>
      </c>
      <c r="O20" s="311">
        <v>0</v>
      </c>
      <c r="P20" s="311">
        <v>0</v>
      </c>
      <c r="Q20" s="311">
        <v>0</v>
      </c>
      <c r="R20" s="246">
        <v>0.16957834738185701</v>
      </c>
      <c r="S20" s="311">
        <v>42.103396627818469</v>
      </c>
      <c r="T20" s="415">
        <v>0</v>
      </c>
      <c r="U20" s="311">
        <v>19.101375793999999</v>
      </c>
      <c r="V20" s="312">
        <v>61.204772421818468</v>
      </c>
      <c r="W20" s="246">
        <v>64.305210769200329</v>
      </c>
      <c r="X20" s="311">
        <v>9.9806323930560232</v>
      </c>
      <c r="Y20" s="311">
        <v>25.506622716279129</v>
      </c>
      <c r="Z20" s="415">
        <v>0</v>
      </c>
      <c r="AA20" s="415">
        <v>0</v>
      </c>
      <c r="AB20" s="311">
        <v>237.71854512000002</v>
      </c>
      <c r="AC20" s="246">
        <v>337.51101099853554</v>
      </c>
    </row>
    <row r="21" spans="1:29" s="425" customFormat="1" ht="12" customHeight="1" x14ac:dyDescent="0.2">
      <c r="A21" s="339"/>
      <c r="B21" s="340" t="s">
        <v>112</v>
      </c>
      <c r="C21" s="308">
        <v>0</v>
      </c>
      <c r="D21" s="245">
        <v>2.93086</v>
      </c>
      <c r="E21" s="308">
        <v>0</v>
      </c>
      <c r="F21" s="246">
        <v>2.93086</v>
      </c>
      <c r="G21" s="245">
        <v>0</v>
      </c>
      <c r="H21" s="245">
        <v>0</v>
      </c>
      <c r="I21" s="245">
        <v>7.5287080800000018E-5</v>
      </c>
      <c r="J21" s="245">
        <v>0</v>
      </c>
      <c r="K21" s="245">
        <v>0</v>
      </c>
      <c r="L21" s="245">
        <v>0.102863055925057</v>
      </c>
      <c r="M21" s="245">
        <v>6.6640004376000012E-2</v>
      </c>
      <c r="N21" s="245">
        <v>0</v>
      </c>
      <c r="O21" s="245">
        <v>0</v>
      </c>
      <c r="P21" s="245">
        <v>0</v>
      </c>
      <c r="Q21" s="245">
        <v>0</v>
      </c>
      <c r="R21" s="246">
        <v>0.16957834738185701</v>
      </c>
      <c r="S21" s="245">
        <v>42.103396627818469</v>
      </c>
      <c r="T21" s="245">
        <v>0</v>
      </c>
      <c r="U21" s="245">
        <v>19.101375793999999</v>
      </c>
      <c r="V21" s="312">
        <v>61.204772421818468</v>
      </c>
      <c r="W21" s="246">
        <v>64.305210769200329</v>
      </c>
      <c r="X21" s="245">
        <v>9.9806323930560232</v>
      </c>
      <c r="Y21" s="245">
        <v>25.506622716279129</v>
      </c>
      <c r="Z21" s="308">
        <v>0</v>
      </c>
      <c r="AA21" s="308">
        <v>0</v>
      </c>
      <c r="AB21" s="308">
        <v>0</v>
      </c>
      <c r="AC21" s="246">
        <v>99.792465878535481</v>
      </c>
    </row>
    <row r="22" spans="1:29" s="425" customFormat="1" ht="12" customHeight="1" x14ac:dyDescent="0.2">
      <c r="A22" s="336"/>
      <c r="B22" s="340" t="s">
        <v>53</v>
      </c>
      <c r="C22" s="308">
        <v>0</v>
      </c>
      <c r="D22" s="245">
        <v>0</v>
      </c>
      <c r="E22" s="308">
        <v>0</v>
      </c>
      <c r="F22" s="246">
        <v>0</v>
      </c>
      <c r="G22" s="308">
        <v>0</v>
      </c>
      <c r="H22" s="308">
        <v>0</v>
      </c>
      <c r="I22" s="308">
        <v>0</v>
      </c>
      <c r="J22" s="308">
        <v>0</v>
      </c>
      <c r="K22" s="308">
        <v>0</v>
      </c>
      <c r="L22" s="308">
        <v>0</v>
      </c>
      <c r="M22" s="308">
        <v>0</v>
      </c>
      <c r="N22" s="308">
        <v>0</v>
      </c>
      <c r="O22" s="308">
        <v>0</v>
      </c>
      <c r="P22" s="308">
        <v>0</v>
      </c>
      <c r="Q22" s="308">
        <v>0</v>
      </c>
      <c r="R22" s="313">
        <v>0</v>
      </c>
      <c r="S22" s="308">
        <v>0</v>
      </c>
      <c r="T22" s="308">
        <v>0</v>
      </c>
      <c r="U22" s="308">
        <v>0</v>
      </c>
      <c r="V22" s="312">
        <v>0</v>
      </c>
      <c r="W22" s="246">
        <v>0</v>
      </c>
      <c r="X22" s="308">
        <v>0</v>
      </c>
      <c r="Y22" s="308">
        <v>0</v>
      </c>
      <c r="Z22" s="308">
        <v>0</v>
      </c>
      <c r="AA22" s="316">
        <v>0</v>
      </c>
      <c r="AB22" s="116">
        <v>237.71854512000002</v>
      </c>
      <c r="AC22" s="246">
        <v>237.71854512000002</v>
      </c>
    </row>
    <row r="23" spans="1:29" s="425" customFormat="1" ht="12" customHeight="1" x14ac:dyDescent="0.2">
      <c r="A23" s="429" t="s">
        <v>54</v>
      </c>
      <c r="B23" s="435"/>
      <c r="C23" s="308">
        <v>0</v>
      </c>
      <c r="D23" s="245">
        <v>0</v>
      </c>
      <c r="E23" s="308">
        <v>0</v>
      </c>
      <c r="F23" s="246">
        <v>0</v>
      </c>
      <c r="G23" s="245">
        <v>0</v>
      </c>
      <c r="H23" s="245">
        <v>0.82004299999999997</v>
      </c>
      <c r="I23" s="245">
        <v>0</v>
      </c>
      <c r="J23" s="245">
        <v>0</v>
      </c>
      <c r="K23" s="245">
        <v>0</v>
      </c>
      <c r="L23" s="245">
        <v>3.478800193671E-3</v>
      </c>
      <c r="M23" s="245">
        <v>0</v>
      </c>
      <c r="N23" s="245">
        <v>0</v>
      </c>
      <c r="O23" s="245">
        <v>0</v>
      </c>
      <c r="P23" s="245">
        <v>0</v>
      </c>
      <c r="Q23" s="245">
        <v>0</v>
      </c>
      <c r="R23" s="246">
        <v>0.82352180019367094</v>
      </c>
      <c r="S23" s="245">
        <v>51.597092973020807</v>
      </c>
      <c r="T23" s="308">
        <v>0</v>
      </c>
      <c r="U23" s="308">
        <v>0</v>
      </c>
      <c r="V23" s="312">
        <v>51.597092973020807</v>
      </c>
      <c r="W23" s="246">
        <v>52.420614773214481</v>
      </c>
      <c r="X23" s="245">
        <v>1.3436232678807569</v>
      </c>
      <c r="Y23" s="245">
        <v>1.056093031492227</v>
      </c>
      <c r="Z23" s="308">
        <v>0</v>
      </c>
      <c r="AA23" s="308">
        <v>0</v>
      </c>
      <c r="AB23" s="308">
        <v>0</v>
      </c>
      <c r="AC23" s="246">
        <v>54.820331072587464</v>
      </c>
    </row>
    <row r="24" spans="1:29" s="425" customFormat="1" ht="12" customHeight="1" x14ac:dyDescent="0.2">
      <c r="A24" s="429" t="s">
        <v>55</v>
      </c>
      <c r="B24" s="340"/>
      <c r="C24" s="308">
        <v>0</v>
      </c>
      <c r="D24" s="308">
        <v>0</v>
      </c>
      <c r="E24" s="308">
        <v>0</v>
      </c>
      <c r="F24" s="246">
        <v>0</v>
      </c>
      <c r="G24" s="245">
        <v>0</v>
      </c>
      <c r="H24" s="245">
        <v>0</v>
      </c>
      <c r="I24" s="245">
        <v>0</v>
      </c>
      <c r="J24" s="245">
        <v>0</v>
      </c>
      <c r="K24" s="245">
        <v>0</v>
      </c>
      <c r="L24" s="245">
        <v>0</v>
      </c>
      <c r="M24" s="245">
        <v>0</v>
      </c>
      <c r="N24" s="245">
        <v>0</v>
      </c>
      <c r="O24" s="245">
        <v>0</v>
      </c>
      <c r="P24" s="245">
        <v>0</v>
      </c>
      <c r="Q24" s="245">
        <v>0</v>
      </c>
      <c r="R24" s="246">
        <v>0</v>
      </c>
      <c r="S24" s="245">
        <v>0</v>
      </c>
      <c r="T24" s="308">
        <v>0</v>
      </c>
      <c r="U24" s="308">
        <v>0</v>
      </c>
      <c r="V24" s="312">
        <v>0</v>
      </c>
      <c r="W24" s="246">
        <v>0</v>
      </c>
      <c r="X24" s="245">
        <v>0</v>
      </c>
      <c r="Y24" s="245">
        <v>0</v>
      </c>
      <c r="Z24" s="308">
        <v>0</v>
      </c>
      <c r="AA24" s="308">
        <v>0</v>
      </c>
      <c r="AB24" s="308">
        <v>0</v>
      </c>
      <c r="AC24" s="309">
        <v>0</v>
      </c>
    </row>
    <row r="25" spans="1:29" s="425" customFormat="1" ht="12" customHeight="1" x14ac:dyDescent="0.2">
      <c r="A25" s="429" t="s">
        <v>56</v>
      </c>
      <c r="B25" s="340"/>
      <c r="C25" s="308">
        <v>0</v>
      </c>
      <c r="D25" s="308">
        <v>0</v>
      </c>
      <c r="E25" s="308">
        <v>0</v>
      </c>
      <c r="F25" s="246">
        <v>0</v>
      </c>
      <c r="G25" s="245">
        <v>1425.6857400035674</v>
      </c>
      <c r="H25" s="308">
        <v>0</v>
      </c>
      <c r="I25" s="308">
        <v>0</v>
      </c>
      <c r="J25" s="308">
        <v>0</v>
      </c>
      <c r="K25" s="308">
        <v>0</v>
      </c>
      <c r="L25" s="308">
        <v>0</v>
      </c>
      <c r="M25" s="308">
        <v>0</v>
      </c>
      <c r="N25" s="308">
        <v>0</v>
      </c>
      <c r="O25" s="308">
        <v>0</v>
      </c>
      <c r="P25" s="308">
        <v>0</v>
      </c>
      <c r="Q25" s="308">
        <v>0</v>
      </c>
      <c r="R25" s="246">
        <v>1425.6857400035674</v>
      </c>
      <c r="S25" s="308">
        <v>0</v>
      </c>
      <c r="T25" s="308">
        <v>0</v>
      </c>
      <c r="U25" s="308">
        <v>0</v>
      </c>
      <c r="V25" s="312">
        <v>0</v>
      </c>
      <c r="W25" s="246">
        <v>1425.6857400035674</v>
      </c>
      <c r="X25" s="308">
        <v>0</v>
      </c>
      <c r="Y25" s="308">
        <v>0</v>
      </c>
      <c r="Z25" s="308">
        <v>0</v>
      </c>
      <c r="AA25" s="308">
        <v>0</v>
      </c>
      <c r="AB25" s="308">
        <v>0</v>
      </c>
      <c r="AC25" s="246">
        <v>1425.6857400035674</v>
      </c>
    </row>
    <row r="26" spans="1:29" s="425" customFormat="1" ht="12" customHeight="1" x14ac:dyDescent="0.2">
      <c r="A26" s="429" t="s">
        <v>57</v>
      </c>
      <c r="B26" s="340"/>
      <c r="C26" s="308">
        <v>0</v>
      </c>
      <c r="D26" s="245">
        <v>45.634489574</v>
      </c>
      <c r="E26" s="308">
        <v>0</v>
      </c>
      <c r="F26" s="246">
        <v>45.634489574</v>
      </c>
      <c r="G26" s="308">
        <v>0</v>
      </c>
      <c r="H26" s="308">
        <v>0</v>
      </c>
      <c r="I26" s="308">
        <v>0</v>
      </c>
      <c r="J26" s="308">
        <v>0</v>
      </c>
      <c r="K26" s="308">
        <v>0</v>
      </c>
      <c r="L26" s="308">
        <v>0</v>
      </c>
      <c r="M26" s="308">
        <v>0</v>
      </c>
      <c r="N26" s="308">
        <v>0</v>
      </c>
      <c r="O26" s="308">
        <v>0</v>
      </c>
      <c r="P26" s="308">
        <v>0</v>
      </c>
      <c r="Q26" s="308">
        <v>0</v>
      </c>
      <c r="R26" s="246">
        <v>0</v>
      </c>
      <c r="S26" s="308">
        <v>0</v>
      </c>
      <c r="T26" s="308">
        <v>0</v>
      </c>
      <c r="U26" s="308">
        <v>0</v>
      </c>
      <c r="V26" s="312">
        <v>0</v>
      </c>
      <c r="W26" s="246">
        <v>45.634489574</v>
      </c>
      <c r="X26" s="308">
        <v>0</v>
      </c>
      <c r="Y26" s="308">
        <v>0</v>
      </c>
      <c r="Z26" s="308">
        <v>0</v>
      </c>
      <c r="AA26" s="308">
        <v>0</v>
      </c>
      <c r="AB26" s="308">
        <v>0</v>
      </c>
      <c r="AC26" s="246">
        <v>45.634489574</v>
      </c>
    </row>
    <row r="27" spans="1:29" s="425" customFormat="1" ht="12" customHeight="1" x14ac:dyDescent="0.2">
      <c r="A27" s="429"/>
      <c r="B27" s="340" t="s">
        <v>58</v>
      </c>
      <c r="C27" s="308">
        <v>0</v>
      </c>
      <c r="D27" s="245">
        <v>45.634489574</v>
      </c>
      <c r="E27" s="308">
        <v>0</v>
      </c>
      <c r="F27" s="246">
        <v>45.634489574</v>
      </c>
      <c r="G27" s="308">
        <v>0</v>
      </c>
      <c r="H27" s="308">
        <v>0</v>
      </c>
      <c r="I27" s="308">
        <v>0</v>
      </c>
      <c r="J27" s="308">
        <v>0</v>
      </c>
      <c r="K27" s="308">
        <v>0</v>
      </c>
      <c r="L27" s="308">
        <v>0</v>
      </c>
      <c r="M27" s="308">
        <v>0</v>
      </c>
      <c r="N27" s="308">
        <v>0</v>
      </c>
      <c r="O27" s="308">
        <v>0</v>
      </c>
      <c r="P27" s="308">
        <v>0</v>
      </c>
      <c r="Q27" s="308">
        <v>0</v>
      </c>
      <c r="R27" s="246">
        <v>0</v>
      </c>
      <c r="S27" s="308">
        <v>0</v>
      </c>
      <c r="T27" s="308">
        <v>0</v>
      </c>
      <c r="U27" s="308">
        <v>0</v>
      </c>
      <c r="V27" s="312">
        <v>0</v>
      </c>
      <c r="W27" s="246">
        <v>45.634489574</v>
      </c>
      <c r="X27" s="308">
        <v>0</v>
      </c>
      <c r="Y27" s="308">
        <v>0</v>
      </c>
      <c r="Z27" s="308">
        <v>0</v>
      </c>
      <c r="AA27" s="308">
        <v>0</v>
      </c>
      <c r="AB27" s="308">
        <v>0</v>
      </c>
      <c r="AC27" s="246">
        <v>45.634489574</v>
      </c>
    </row>
    <row r="28" spans="1:29" s="425" customFormat="1" ht="12" customHeight="1" x14ac:dyDescent="0.2">
      <c r="A28" s="429"/>
      <c r="B28" s="337" t="s">
        <v>21</v>
      </c>
      <c r="C28" s="308">
        <v>0</v>
      </c>
      <c r="D28" s="308">
        <v>0</v>
      </c>
      <c r="E28" s="308">
        <v>0</v>
      </c>
      <c r="F28" s="246">
        <v>0</v>
      </c>
      <c r="G28" s="308">
        <v>0</v>
      </c>
      <c r="H28" s="308">
        <v>0</v>
      </c>
      <c r="I28" s="308">
        <v>0</v>
      </c>
      <c r="J28" s="308">
        <v>0</v>
      </c>
      <c r="K28" s="308">
        <v>0</v>
      </c>
      <c r="L28" s="308">
        <v>0</v>
      </c>
      <c r="M28" s="308">
        <v>0</v>
      </c>
      <c r="N28" s="308">
        <v>0</v>
      </c>
      <c r="O28" s="308">
        <v>0</v>
      </c>
      <c r="P28" s="308">
        <v>0</v>
      </c>
      <c r="Q28" s="308">
        <v>0</v>
      </c>
      <c r="R28" s="246">
        <v>0</v>
      </c>
      <c r="S28" s="308">
        <v>0</v>
      </c>
      <c r="T28" s="308">
        <v>0</v>
      </c>
      <c r="U28" s="308">
        <v>0</v>
      </c>
      <c r="V28" s="312">
        <v>0</v>
      </c>
      <c r="W28" s="246">
        <v>0</v>
      </c>
      <c r="X28" s="308">
        <v>0</v>
      </c>
      <c r="Y28" s="308">
        <v>0</v>
      </c>
      <c r="Z28" s="308">
        <v>0</v>
      </c>
      <c r="AA28" s="308">
        <v>0</v>
      </c>
      <c r="AB28" s="308">
        <v>0</v>
      </c>
      <c r="AC28" s="309">
        <v>0</v>
      </c>
    </row>
    <row r="29" spans="1:29" s="425" customFormat="1" ht="12" customHeight="1" x14ac:dyDescent="0.2">
      <c r="A29" s="429"/>
      <c r="B29" s="340"/>
      <c r="C29" s="308">
        <v>0</v>
      </c>
      <c r="D29" s="308">
        <v>0</v>
      </c>
      <c r="E29" s="308">
        <v>0</v>
      </c>
      <c r="F29" s="246">
        <v>0</v>
      </c>
      <c r="G29" s="308">
        <v>0</v>
      </c>
      <c r="H29" s="308">
        <v>0</v>
      </c>
      <c r="I29" s="308">
        <v>0</v>
      </c>
      <c r="J29" s="308">
        <v>0</v>
      </c>
      <c r="K29" s="308">
        <v>0</v>
      </c>
      <c r="L29" s="308">
        <v>0</v>
      </c>
      <c r="M29" s="308">
        <v>0</v>
      </c>
      <c r="N29" s="308">
        <v>0</v>
      </c>
      <c r="O29" s="308">
        <v>0</v>
      </c>
      <c r="P29" s="308">
        <v>0</v>
      </c>
      <c r="Q29" s="308">
        <v>0</v>
      </c>
      <c r="R29" s="246">
        <v>0</v>
      </c>
      <c r="S29" s="245">
        <v>0</v>
      </c>
      <c r="T29" s="245">
        <v>0</v>
      </c>
      <c r="U29" s="245">
        <v>0</v>
      </c>
      <c r="V29" s="246">
        <v>0</v>
      </c>
      <c r="W29" s="247">
        <v>0</v>
      </c>
      <c r="X29" s="245">
        <v>0</v>
      </c>
      <c r="Y29" s="245">
        <v>0</v>
      </c>
      <c r="Z29" s="245">
        <v>0</v>
      </c>
      <c r="AA29" s="245">
        <v>0</v>
      </c>
      <c r="AB29" s="245">
        <v>0</v>
      </c>
      <c r="AC29" s="309">
        <v>0</v>
      </c>
    </row>
    <row r="30" spans="1:29" s="425" customFormat="1" ht="12" customHeight="1" x14ac:dyDescent="0.2">
      <c r="A30" s="434" t="s">
        <v>105</v>
      </c>
      <c r="B30" s="431"/>
      <c r="C30" s="248">
        <v>1.6159873659999999</v>
      </c>
      <c r="D30" s="248">
        <v>0</v>
      </c>
      <c r="E30" s="248">
        <v>34.648969208000004</v>
      </c>
      <c r="F30" s="232">
        <v>36.264956574000003</v>
      </c>
      <c r="G30" s="248">
        <v>0</v>
      </c>
      <c r="H30" s="248">
        <v>41.585436000000001</v>
      </c>
      <c r="I30" s="248">
        <v>32.026452999999997</v>
      </c>
      <c r="J30" s="248">
        <v>211.06230600000001</v>
      </c>
      <c r="K30" s="248">
        <v>71.831255999999996</v>
      </c>
      <c r="L30" s="248">
        <v>525.55737299999998</v>
      </c>
      <c r="M30" s="248">
        <v>0.90543600000000002</v>
      </c>
      <c r="N30" s="248">
        <v>217.19079600000001</v>
      </c>
      <c r="O30" s="248">
        <v>107.492</v>
      </c>
      <c r="P30" s="248">
        <v>9.891</v>
      </c>
      <c r="Q30" s="248">
        <v>204.27670000000001</v>
      </c>
      <c r="R30" s="232">
        <v>1421.8187560000001</v>
      </c>
      <c r="S30" s="248">
        <v>0</v>
      </c>
      <c r="T30" s="248">
        <v>9.3695330000000006</v>
      </c>
      <c r="U30" s="248">
        <v>0</v>
      </c>
      <c r="V30" s="232">
        <v>9.3695330000000006</v>
      </c>
      <c r="W30" s="232">
        <v>1467.4532455740002</v>
      </c>
      <c r="X30" s="248">
        <v>0</v>
      </c>
      <c r="Y30" s="248">
        <v>0</v>
      </c>
      <c r="Z30" s="248">
        <v>146.7052707808746</v>
      </c>
      <c r="AA30" s="248">
        <v>22.417880976815447</v>
      </c>
      <c r="AB30" s="248">
        <v>0</v>
      </c>
      <c r="AC30" s="232">
        <v>1636.5763973316903</v>
      </c>
    </row>
    <row r="31" spans="1:29" s="425" customFormat="1" ht="12" customHeight="1" x14ac:dyDescent="0.2">
      <c r="A31" s="432"/>
      <c r="B31" s="433"/>
      <c r="C31" s="308">
        <v>0</v>
      </c>
      <c r="D31" s="308">
        <v>0</v>
      </c>
      <c r="E31" s="308">
        <v>0</v>
      </c>
      <c r="F31" s="309">
        <v>0</v>
      </c>
      <c r="G31" s="308">
        <v>0</v>
      </c>
      <c r="H31" s="308">
        <v>0</v>
      </c>
      <c r="I31" s="308">
        <v>0</v>
      </c>
      <c r="J31" s="308">
        <v>0</v>
      </c>
      <c r="K31" s="308">
        <v>0</v>
      </c>
      <c r="L31" s="308">
        <v>0</v>
      </c>
      <c r="M31" s="308">
        <v>0</v>
      </c>
      <c r="N31" s="308">
        <v>0</v>
      </c>
      <c r="O31" s="308">
        <v>0</v>
      </c>
      <c r="P31" s="308">
        <v>0</v>
      </c>
      <c r="Q31" s="308">
        <v>0</v>
      </c>
      <c r="R31" s="309">
        <v>0</v>
      </c>
      <c r="S31" s="308">
        <v>0</v>
      </c>
      <c r="T31" s="308">
        <v>0</v>
      </c>
      <c r="U31" s="308">
        <v>0</v>
      </c>
      <c r="V31" s="309">
        <v>0</v>
      </c>
      <c r="W31" s="310">
        <v>0</v>
      </c>
      <c r="X31" s="308">
        <v>0</v>
      </c>
      <c r="Y31" s="308">
        <v>0</v>
      </c>
      <c r="Z31" s="308">
        <v>0</v>
      </c>
      <c r="AA31" s="308">
        <v>0</v>
      </c>
      <c r="AB31" s="308">
        <v>0</v>
      </c>
      <c r="AC31" s="309">
        <v>0</v>
      </c>
    </row>
    <row r="32" spans="1:29" s="425" customFormat="1" ht="12" customHeight="1" x14ac:dyDescent="0.2">
      <c r="A32" s="336" t="s">
        <v>50</v>
      </c>
      <c r="B32" s="337"/>
      <c r="C32" s="308">
        <v>0</v>
      </c>
      <c r="D32" s="308">
        <v>0</v>
      </c>
      <c r="E32" s="308">
        <v>0</v>
      </c>
      <c r="F32" s="246">
        <v>0</v>
      </c>
      <c r="G32" s="308">
        <v>0</v>
      </c>
      <c r="H32" s="308">
        <v>0</v>
      </c>
      <c r="I32" s="308">
        <v>0</v>
      </c>
      <c r="J32" s="308">
        <v>0</v>
      </c>
      <c r="K32" s="308">
        <v>0</v>
      </c>
      <c r="L32" s="308">
        <v>0</v>
      </c>
      <c r="M32" s="308">
        <v>0</v>
      </c>
      <c r="N32" s="308">
        <v>0</v>
      </c>
      <c r="O32" s="308">
        <v>0</v>
      </c>
      <c r="P32" s="308">
        <v>0</v>
      </c>
      <c r="Q32" s="308">
        <v>0</v>
      </c>
      <c r="R32" s="246">
        <v>0</v>
      </c>
      <c r="S32" s="308">
        <v>0</v>
      </c>
      <c r="T32" s="308">
        <v>0</v>
      </c>
      <c r="U32" s="308">
        <v>0</v>
      </c>
      <c r="V32" s="312">
        <v>0</v>
      </c>
      <c r="W32" s="246">
        <v>0</v>
      </c>
      <c r="X32" s="308">
        <v>0</v>
      </c>
      <c r="Y32" s="308">
        <v>0</v>
      </c>
      <c r="Z32" s="245">
        <v>146.7052707808746</v>
      </c>
      <c r="AA32" s="245">
        <v>22.417880976815447</v>
      </c>
      <c r="AB32" s="308">
        <v>0</v>
      </c>
      <c r="AC32" s="246">
        <v>169.12315175769004</v>
      </c>
    </row>
    <row r="33" spans="1:29" s="425" customFormat="1" ht="12" customHeight="1" x14ac:dyDescent="0.2">
      <c r="A33" s="336" t="s">
        <v>51</v>
      </c>
      <c r="B33" s="337"/>
      <c r="C33" s="308">
        <v>0</v>
      </c>
      <c r="D33" s="308">
        <v>0</v>
      </c>
      <c r="E33" s="308">
        <v>0</v>
      </c>
      <c r="F33" s="246">
        <v>0</v>
      </c>
      <c r="G33" s="308">
        <v>0</v>
      </c>
      <c r="H33" s="308">
        <v>0</v>
      </c>
      <c r="I33" s="308">
        <v>0</v>
      </c>
      <c r="J33" s="308">
        <v>0</v>
      </c>
      <c r="K33" s="308">
        <v>0</v>
      </c>
      <c r="L33" s="308">
        <v>0</v>
      </c>
      <c r="M33" s="308">
        <v>0</v>
      </c>
      <c r="N33" s="308">
        <v>0</v>
      </c>
      <c r="O33" s="308">
        <v>0</v>
      </c>
      <c r="P33" s="308">
        <v>0</v>
      </c>
      <c r="Q33" s="308">
        <v>0</v>
      </c>
      <c r="R33" s="246">
        <v>0</v>
      </c>
      <c r="S33" s="308">
        <v>0</v>
      </c>
      <c r="T33" s="308">
        <v>0</v>
      </c>
      <c r="U33" s="308">
        <v>0</v>
      </c>
      <c r="V33" s="312">
        <v>0</v>
      </c>
      <c r="W33" s="246">
        <v>0</v>
      </c>
      <c r="X33" s="308">
        <v>0</v>
      </c>
      <c r="Y33" s="308">
        <v>0</v>
      </c>
      <c r="Z33" s="245">
        <v>123.98495077864116</v>
      </c>
      <c r="AA33" s="245">
        <v>1.8241604900000006</v>
      </c>
      <c r="AB33" s="308">
        <v>0</v>
      </c>
      <c r="AC33" s="246">
        <v>125.80911126864116</v>
      </c>
    </row>
    <row r="34" spans="1:29" s="425" customFormat="1" ht="12" customHeight="1" x14ac:dyDescent="0.2">
      <c r="A34" s="342"/>
      <c r="B34" s="340" t="s">
        <v>112</v>
      </c>
      <c r="C34" s="308">
        <v>0</v>
      </c>
      <c r="D34" s="308">
        <v>0</v>
      </c>
      <c r="E34" s="308">
        <v>0</v>
      </c>
      <c r="F34" s="246">
        <v>0</v>
      </c>
      <c r="G34" s="308">
        <v>0</v>
      </c>
      <c r="H34" s="308">
        <v>0</v>
      </c>
      <c r="I34" s="308">
        <v>0</v>
      </c>
      <c r="J34" s="308">
        <v>0</v>
      </c>
      <c r="K34" s="308">
        <v>0</v>
      </c>
      <c r="L34" s="308">
        <v>0</v>
      </c>
      <c r="M34" s="308">
        <v>0</v>
      </c>
      <c r="N34" s="308">
        <v>0</v>
      </c>
      <c r="O34" s="308">
        <v>0</v>
      </c>
      <c r="P34" s="308">
        <v>0</v>
      </c>
      <c r="Q34" s="308">
        <v>0</v>
      </c>
      <c r="R34" s="246">
        <v>0</v>
      </c>
      <c r="S34" s="308">
        <v>0</v>
      </c>
      <c r="T34" s="308">
        <v>0</v>
      </c>
      <c r="U34" s="308">
        <v>0</v>
      </c>
      <c r="V34" s="312">
        <v>0</v>
      </c>
      <c r="W34" s="246">
        <v>0</v>
      </c>
      <c r="X34" s="308">
        <v>0</v>
      </c>
      <c r="Y34" s="308">
        <v>0</v>
      </c>
      <c r="Z34" s="245">
        <v>39.970970366465679</v>
      </c>
      <c r="AA34" s="245">
        <v>1.8241604900000006</v>
      </c>
      <c r="AB34" s="308">
        <v>0</v>
      </c>
      <c r="AC34" s="246">
        <v>41.795130856465676</v>
      </c>
    </row>
    <row r="35" spans="1:29" s="425" customFormat="1" ht="12" customHeight="1" x14ac:dyDescent="0.2">
      <c r="A35" s="336"/>
      <c r="B35" s="340" t="s">
        <v>53</v>
      </c>
      <c r="C35" s="308">
        <v>0</v>
      </c>
      <c r="D35" s="308">
        <v>0</v>
      </c>
      <c r="E35" s="308">
        <v>0</v>
      </c>
      <c r="F35" s="246">
        <v>0</v>
      </c>
      <c r="G35" s="308">
        <v>0</v>
      </c>
      <c r="H35" s="308">
        <v>0</v>
      </c>
      <c r="I35" s="308">
        <v>0</v>
      </c>
      <c r="J35" s="308">
        <v>0</v>
      </c>
      <c r="K35" s="308">
        <v>0</v>
      </c>
      <c r="L35" s="308">
        <v>0</v>
      </c>
      <c r="M35" s="308">
        <v>0</v>
      </c>
      <c r="N35" s="308">
        <v>0</v>
      </c>
      <c r="O35" s="308">
        <v>0</v>
      </c>
      <c r="P35" s="308">
        <v>0</v>
      </c>
      <c r="Q35" s="308">
        <v>0</v>
      </c>
      <c r="R35" s="246">
        <v>0</v>
      </c>
      <c r="S35" s="308">
        <v>0</v>
      </c>
      <c r="T35" s="308">
        <v>0</v>
      </c>
      <c r="U35" s="308">
        <v>0</v>
      </c>
      <c r="V35" s="312">
        <v>0</v>
      </c>
      <c r="W35" s="246">
        <v>0</v>
      </c>
      <c r="X35" s="308">
        <v>0</v>
      </c>
      <c r="Y35" s="308">
        <v>0</v>
      </c>
      <c r="Z35" s="245">
        <v>84.013980412175485</v>
      </c>
      <c r="AA35" s="308">
        <v>0</v>
      </c>
      <c r="AB35" s="308">
        <v>0</v>
      </c>
      <c r="AC35" s="246">
        <v>84.013980412175485</v>
      </c>
    </row>
    <row r="36" spans="1:29" s="425" customFormat="1" ht="12" customHeight="1" x14ac:dyDescent="0.2">
      <c r="A36" s="429" t="s">
        <v>54</v>
      </c>
      <c r="B36" s="435"/>
      <c r="C36" s="308">
        <v>0</v>
      </c>
      <c r="D36" s="308">
        <v>0</v>
      </c>
      <c r="E36" s="308">
        <v>0</v>
      </c>
      <c r="F36" s="246">
        <v>0</v>
      </c>
      <c r="G36" s="308">
        <v>0</v>
      </c>
      <c r="H36" s="308">
        <v>0</v>
      </c>
      <c r="I36" s="308">
        <v>0</v>
      </c>
      <c r="J36" s="308">
        <v>0</v>
      </c>
      <c r="K36" s="308">
        <v>0</v>
      </c>
      <c r="L36" s="308">
        <v>0</v>
      </c>
      <c r="M36" s="308">
        <v>0</v>
      </c>
      <c r="N36" s="308">
        <v>0</v>
      </c>
      <c r="O36" s="308">
        <v>0</v>
      </c>
      <c r="P36" s="308">
        <v>0</v>
      </c>
      <c r="Q36" s="308">
        <v>0</v>
      </c>
      <c r="R36" s="246">
        <v>0</v>
      </c>
      <c r="S36" s="308">
        <v>0</v>
      </c>
      <c r="T36" s="308">
        <v>0</v>
      </c>
      <c r="U36" s="308">
        <v>0</v>
      </c>
      <c r="V36" s="312">
        <v>0</v>
      </c>
      <c r="W36" s="246">
        <v>0</v>
      </c>
      <c r="X36" s="308">
        <v>0</v>
      </c>
      <c r="Y36" s="308">
        <v>0</v>
      </c>
      <c r="Z36" s="245">
        <v>22.720320002233432</v>
      </c>
      <c r="AA36" s="245">
        <v>20.593720486815446</v>
      </c>
      <c r="AB36" s="308">
        <v>0</v>
      </c>
      <c r="AC36" s="246">
        <v>43.314040489048878</v>
      </c>
    </row>
    <row r="37" spans="1:29" s="425" customFormat="1" ht="12" customHeight="1" x14ac:dyDescent="0.2">
      <c r="A37" s="428" t="s">
        <v>55</v>
      </c>
      <c r="B37" s="340"/>
      <c r="C37" s="308">
        <v>0</v>
      </c>
      <c r="D37" s="308">
        <v>0</v>
      </c>
      <c r="E37" s="308">
        <v>0</v>
      </c>
      <c r="F37" s="246">
        <v>0</v>
      </c>
      <c r="G37" s="308">
        <v>0</v>
      </c>
      <c r="H37" s="308">
        <v>0</v>
      </c>
      <c r="I37" s="308">
        <v>0</v>
      </c>
      <c r="J37" s="308">
        <v>0</v>
      </c>
      <c r="K37" s="308">
        <v>0</v>
      </c>
      <c r="L37" s="308">
        <v>0</v>
      </c>
      <c r="M37" s="308">
        <v>0</v>
      </c>
      <c r="N37" s="308">
        <v>0</v>
      </c>
      <c r="O37" s="308">
        <v>0</v>
      </c>
      <c r="P37" s="308">
        <v>0</v>
      </c>
      <c r="Q37" s="308">
        <v>0</v>
      </c>
      <c r="R37" s="246">
        <v>0</v>
      </c>
      <c r="S37" s="308">
        <v>0</v>
      </c>
      <c r="T37" s="308">
        <v>0</v>
      </c>
      <c r="U37" s="308">
        <v>0</v>
      </c>
      <c r="V37" s="312">
        <v>0</v>
      </c>
      <c r="W37" s="246">
        <v>0</v>
      </c>
      <c r="X37" s="308">
        <v>0</v>
      </c>
      <c r="Y37" s="308">
        <v>0</v>
      </c>
      <c r="Z37" s="308">
        <v>0</v>
      </c>
      <c r="AA37" s="308">
        <v>0</v>
      </c>
      <c r="AB37" s="308">
        <v>0</v>
      </c>
      <c r="AC37" s="309">
        <v>0</v>
      </c>
    </row>
    <row r="38" spans="1:29" s="425" customFormat="1" ht="12" customHeight="1" x14ac:dyDescent="0.2">
      <c r="A38" s="429" t="s">
        <v>56</v>
      </c>
      <c r="B38" s="340"/>
      <c r="C38" s="308">
        <v>0</v>
      </c>
      <c r="D38" s="308">
        <v>0</v>
      </c>
      <c r="E38" s="308">
        <v>0</v>
      </c>
      <c r="F38" s="246">
        <v>0</v>
      </c>
      <c r="G38" s="308">
        <v>0</v>
      </c>
      <c r="H38" s="245">
        <v>41.585436000000001</v>
      </c>
      <c r="I38" s="245">
        <v>32.026452999999997</v>
      </c>
      <c r="J38" s="245">
        <v>211.06230600000001</v>
      </c>
      <c r="K38" s="245">
        <v>71.831255999999996</v>
      </c>
      <c r="L38" s="245">
        <v>525.55737299999998</v>
      </c>
      <c r="M38" s="245">
        <v>0.90543600000000002</v>
      </c>
      <c r="N38" s="245">
        <v>217.19079600000001</v>
      </c>
      <c r="O38" s="245">
        <v>107.492</v>
      </c>
      <c r="P38" s="245">
        <v>9.891</v>
      </c>
      <c r="Q38" s="245">
        <v>204.27670000000001</v>
      </c>
      <c r="R38" s="246">
        <v>1421.8187560000001</v>
      </c>
      <c r="S38" s="308">
        <v>0</v>
      </c>
      <c r="T38" s="308">
        <v>0</v>
      </c>
      <c r="U38" s="308">
        <v>0</v>
      </c>
      <c r="V38" s="312">
        <v>0</v>
      </c>
      <c r="W38" s="246">
        <v>1421.8187560000001</v>
      </c>
      <c r="X38" s="308">
        <v>0</v>
      </c>
      <c r="Y38" s="308">
        <v>0</v>
      </c>
      <c r="Z38" s="308">
        <v>0</v>
      </c>
      <c r="AA38" s="308">
        <v>0</v>
      </c>
      <c r="AB38" s="308">
        <v>0</v>
      </c>
      <c r="AC38" s="246">
        <v>1421.8187560000001</v>
      </c>
    </row>
    <row r="39" spans="1:29" s="425" customFormat="1" ht="12" customHeight="1" x14ac:dyDescent="0.2">
      <c r="A39" s="429" t="s">
        <v>57</v>
      </c>
      <c r="B39" s="340"/>
      <c r="C39" s="245">
        <v>1.6159873659999999</v>
      </c>
      <c r="D39" s="308">
        <v>0</v>
      </c>
      <c r="E39" s="245">
        <v>34.648969208000004</v>
      </c>
      <c r="F39" s="246">
        <v>36.264956574000003</v>
      </c>
      <c r="G39" s="308">
        <v>0</v>
      </c>
      <c r="H39" s="308">
        <v>0</v>
      </c>
      <c r="I39" s="308">
        <v>0</v>
      </c>
      <c r="J39" s="308">
        <v>0</v>
      </c>
      <c r="K39" s="308">
        <v>0</v>
      </c>
      <c r="L39" s="308">
        <v>0</v>
      </c>
      <c r="M39" s="308">
        <v>0</v>
      </c>
      <c r="N39" s="308">
        <v>0</v>
      </c>
      <c r="O39" s="308">
        <v>0</v>
      </c>
      <c r="P39" s="308">
        <v>0</v>
      </c>
      <c r="Q39" s="308">
        <v>0</v>
      </c>
      <c r="R39" s="246">
        <v>0</v>
      </c>
      <c r="S39" s="308">
        <v>0</v>
      </c>
      <c r="T39" s="245">
        <v>9.3695330000000006</v>
      </c>
      <c r="U39" s="308">
        <v>0</v>
      </c>
      <c r="V39" s="312">
        <v>9.3695330000000006</v>
      </c>
      <c r="W39" s="246">
        <v>45.634489574</v>
      </c>
      <c r="X39" s="308">
        <v>0</v>
      </c>
      <c r="Y39" s="308">
        <v>0</v>
      </c>
      <c r="Z39" s="308">
        <v>0</v>
      </c>
      <c r="AA39" s="308">
        <v>0</v>
      </c>
      <c r="AB39" s="308">
        <v>0</v>
      </c>
      <c r="AC39" s="246">
        <v>45.634489574</v>
      </c>
    </row>
    <row r="40" spans="1:29" s="425" customFormat="1" ht="12" customHeight="1" x14ac:dyDescent="0.2">
      <c r="A40" s="429"/>
      <c r="B40" s="340" t="s">
        <v>58</v>
      </c>
      <c r="C40" s="245">
        <v>1.6159873659999999</v>
      </c>
      <c r="D40" s="308">
        <v>0</v>
      </c>
      <c r="E40" s="245">
        <v>34.648969208000004</v>
      </c>
      <c r="F40" s="246">
        <v>36.264956574000003</v>
      </c>
      <c r="G40" s="308">
        <v>0</v>
      </c>
      <c r="H40" s="308">
        <v>0</v>
      </c>
      <c r="I40" s="308">
        <v>0</v>
      </c>
      <c r="J40" s="308">
        <v>0</v>
      </c>
      <c r="K40" s="308">
        <v>0</v>
      </c>
      <c r="L40" s="308">
        <v>0</v>
      </c>
      <c r="M40" s="308">
        <v>0</v>
      </c>
      <c r="N40" s="308">
        <v>0</v>
      </c>
      <c r="O40" s="308">
        <v>0</v>
      </c>
      <c r="P40" s="308">
        <v>0</v>
      </c>
      <c r="Q40" s="308">
        <v>0</v>
      </c>
      <c r="R40" s="246">
        <v>0</v>
      </c>
      <c r="S40" s="308">
        <v>0</v>
      </c>
      <c r="T40" s="245">
        <v>9.3695330000000006</v>
      </c>
      <c r="U40" s="308">
        <v>0</v>
      </c>
      <c r="V40" s="312">
        <v>9.3695330000000006</v>
      </c>
      <c r="W40" s="246">
        <v>45.634489574</v>
      </c>
      <c r="X40" s="308">
        <v>0</v>
      </c>
      <c r="Y40" s="308">
        <v>0</v>
      </c>
      <c r="Z40" s="308">
        <v>0</v>
      </c>
      <c r="AA40" s="308">
        <v>0</v>
      </c>
      <c r="AB40" s="308">
        <v>0</v>
      </c>
      <c r="AC40" s="246">
        <v>45.634489574</v>
      </c>
    </row>
    <row r="41" spans="1:29" s="425" customFormat="1" ht="12" customHeight="1" x14ac:dyDescent="0.2">
      <c r="A41" s="429"/>
      <c r="B41" s="337" t="s">
        <v>21</v>
      </c>
      <c r="C41" s="308">
        <v>0</v>
      </c>
      <c r="D41" s="308">
        <v>0</v>
      </c>
      <c r="E41" s="308">
        <v>0</v>
      </c>
      <c r="F41" s="246">
        <v>0</v>
      </c>
      <c r="G41" s="308">
        <v>0</v>
      </c>
      <c r="H41" s="308">
        <v>0</v>
      </c>
      <c r="I41" s="308">
        <v>0</v>
      </c>
      <c r="J41" s="308">
        <v>0</v>
      </c>
      <c r="K41" s="308">
        <v>0</v>
      </c>
      <c r="L41" s="308">
        <v>0</v>
      </c>
      <c r="M41" s="308">
        <v>0</v>
      </c>
      <c r="N41" s="308">
        <v>0</v>
      </c>
      <c r="O41" s="308">
        <v>0</v>
      </c>
      <c r="P41" s="308">
        <v>0</v>
      </c>
      <c r="Q41" s="308">
        <v>0</v>
      </c>
      <c r="R41" s="246">
        <v>0</v>
      </c>
      <c r="S41" s="308">
        <v>0</v>
      </c>
      <c r="T41" s="308">
        <v>0</v>
      </c>
      <c r="U41" s="308">
        <v>0</v>
      </c>
      <c r="V41" s="312">
        <v>0</v>
      </c>
      <c r="W41" s="246">
        <v>0</v>
      </c>
      <c r="X41" s="308">
        <v>0</v>
      </c>
      <c r="Y41" s="308">
        <v>0</v>
      </c>
      <c r="Z41" s="308">
        <v>0</v>
      </c>
      <c r="AA41" s="308">
        <v>0</v>
      </c>
      <c r="AB41" s="308">
        <v>0</v>
      </c>
      <c r="AC41" s="309">
        <v>0</v>
      </c>
    </row>
    <row r="42" spans="1:29" s="425" customFormat="1" ht="12" customHeight="1" x14ac:dyDescent="0.2">
      <c r="A42" s="432"/>
      <c r="B42" s="433"/>
      <c r="C42" s="308">
        <v>0</v>
      </c>
      <c r="D42" s="308">
        <v>0</v>
      </c>
      <c r="E42" s="308">
        <v>0</v>
      </c>
      <c r="F42" s="309">
        <v>0</v>
      </c>
      <c r="G42" s="308">
        <v>0</v>
      </c>
      <c r="H42" s="308">
        <v>0</v>
      </c>
      <c r="I42" s="308">
        <v>0</v>
      </c>
      <c r="J42" s="308">
        <v>0</v>
      </c>
      <c r="K42" s="308">
        <v>0</v>
      </c>
      <c r="L42" s="308">
        <v>0</v>
      </c>
      <c r="M42" s="308">
        <v>0</v>
      </c>
      <c r="N42" s="308">
        <v>0</v>
      </c>
      <c r="O42" s="308">
        <v>0</v>
      </c>
      <c r="P42" s="308">
        <v>0</v>
      </c>
      <c r="Q42" s="308">
        <v>0</v>
      </c>
      <c r="R42" s="309">
        <v>0</v>
      </c>
      <c r="S42" s="308">
        <v>0</v>
      </c>
      <c r="T42" s="308">
        <v>0</v>
      </c>
      <c r="U42" s="308">
        <v>0</v>
      </c>
      <c r="V42" s="309">
        <v>0</v>
      </c>
      <c r="W42" s="310">
        <v>0</v>
      </c>
      <c r="X42" s="308">
        <v>0</v>
      </c>
      <c r="Y42" s="308">
        <v>0</v>
      </c>
      <c r="Z42" s="308">
        <v>0</v>
      </c>
      <c r="AA42" s="308">
        <v>0</v>
      </c>
      <c r="AB42" s="308">
        <v>0</v>
      </c>
      <c r="AC42" s="309">
        <v>0</v>
      </c>
    </row>
    <row r="43" spans="1:29" s="425" customFormat="1" ht="12" customHeight="1" x14ac:dyDescent="0.2">
      <c r="A43" s="430" t="s">
        <v>61</v>
      </c>
      <c r="B43" s="431"/>
      <c r="C43" s="248">
        <v>0</v>
      </c>
      <c r="D43" s="248">
        <v>0</v>
      </c>
      <c r="E43" s="248">
        <v>0</v>
      </c>
      <c r="F43" s="232">
        <v>0</v>
      </c>
      <c r="G43" s="248">
        <v>0</v>
      </c>
      <c r="H43" s="248">
        <v>41.585436000000001</v>
      </c>
      <c r="I43" s="248">
        <v>0</v>
      </c>
      <c r="J43" s="248">
        <v>0</v>
      </c>
      <c r="K43" s="248">
        <v>0</v>
      </c>
      <c r="L43" s="248">
        <v>8.7660000000000002E-2</v>
      </c>
      <c r="M43" s="248">
        <v>0</v>
      </c>
      <c r="N43" s="248">
        <v>0.55471000000000004</v>
      </c>
      <c r="O43" s="248">
        <v>0</v>
      </c>
      <c r="P43" s="248">
        <v>12.128093</v>
      </c>
      <c r="Q43" s="248">
        <v>0</v>
      </c>
      <c r="R43" s="232">
        <v>54.355899000000001</v>
      </c>
      <c r="S43" s="248">
        <v>19.056280000000001</v>
      </c>
      <c r="T43" s="248">
        <v>3.8713419999999998</v>
      </c>
      <c r="U43" s="248">
        <v>0</v>
      </c>
      <c r="V43" s="232">
        <v>22.927622</v>
      </c>
      <c r="W43" s="232">
        <v>77.283521000000007</v>
      </c>
      <c r="X43" s="248">
        <v>0.74892000000000003</v>
      </c>
      <c r="Y43" s="248">
        <v>0</v>
      </c>
      <c r="Z43" s="248">
        <v>7.5130957028462886</v>
      </c>
      <c r="AA43" s="248">
        <v>7.0221167799999993</v>
      </c>
      <c r="AB43" s="248">
        <v>0</v>
      </c>
      <c r="AC43" s="232">
        <v>92.567653482846296</v>
      </c>
    </row>
    <row r="44" spans="1:29" s="425" customFormat="1" ht="12" customHeight="1" x14ac:dyDescent="0.2">
      <c r="A44" s="436"/>
      <c r="B44" s="433"/>
      <c r="C44" s="308">
        <v>0</v>
      </c>
      <c r="D44" s="308">
        <v>0</v>
      </c>
      <c r="E44" s="308">
        <v>0</v>
      </c>
      <c r="F44" s="309">
        <v>0</v>
      </c>
      <c r="G44" s="308">
        <v>0</v>
      </c>
      <c r="H44" s="308">
        <v>0</v>
      </c>
      <c r="I44" s="308">
        <v>0</v>
      </c>
      <c r="J44" s="308">
        <v>0</v>
      </c>
      <c r="K44" s="308">
        <v>0</v>
      </c>
      <c r="L44" s="308">
        <v>0</v>
      </c>
      <c r="M44" s="308">
        <v>0</v>
      </c>
      <c r="N44" s="308">
        <v>0</v>
      </c>
      <c r="O44" s="308">
        <v>0</v>
      </c>
      <c r="P44" s="308">
        <v>0</v>
      </c>
      <c r="Q44" s="308">
        <v>0</v>
      </c>
      <c r="R44" s="309">
        <v>0</v>
      </c>
      <c r="S44" s="308">
        <v>0</v>
      </c>
      <c r="T44" s="308">
        <v>0</v>
      </c>
      <c r="U44" s="308">
        <v>0</v>
      </c>
      <c r="V44" s="309">
        <v>0</v>
      </c>
      <c r="W44" s="310">
        <v>0</v>
      </c>
      <c r="X44" s="308">
        <v>0</v>
      </c>
      <c r="Y44" s="308">
        <v>0</v>
      </c>
      <c r="Z44" s="308">
        <v>0</v>
      </c>
      <c r="AA44" s="308">
        <v>0</v>
      </c>
      <c r="AB44" s="308">
        <v>0</v>
      </c>
      <c r="AC44" s="309">
        <v>0</v>
      </c>
    </row>
    <row r="45" spans="1:29" s="425" customFormat="1" ht="12" customHeight="1" x14ac:dyDescent="0.2">
      <c r="A45" s="336" t="s">
        <v>50</v>
      </c>
      <c r="B45" s="337"/>
      <c r="C45" s="308">
        <v>0</v>
      </c>
      <c r="D45" s="308">
        <v>0</v>
      </c>
      <c r="E45" s="308">
        <v>0</v>
      </c>
      <c r="F45" s="246">
        <v>0</v>
      </c>
      <c r="G45" s="308">
        <v>0</v>
      </c>
      <c r="H45" s="308">
        <v>0</v>
      </c>
      <c r="I45" s="308">
        <v>0</v>
      </c>
      <c r="J45" s="308">
        <v>0</v>
      </c>
      <c r="K45" s="308">
        <v>0</v>
      </c>
      <c r="L45" s="308">
        <v>0</v>
      </c>
      <c r="M45" s="308">
        <v>0</v>
      </c>
      <c r="N45" s="308">
        <v>0</v>
      </c>
      <c r="O45" s="308">
        <v>0</v>
      </c>
      <c r="P45" s="308">
        <v>0</v>
      </c>
      <c r="Q45" s="308">
        <v>0</v>
      </c>
      <c r="R45" s="246">
        <v>0</v>
      </c>
      <c r="S45" s="308">
        <v>0</v>
      </c>
      <c r="T45" s="308">
        <v>0</v>
      </c>
      <c r="U45" s="308">
        <v>0</v>
      </c>
      <c r="V45" s="312">
        <v>0</v>
      </c>
      <c r="W45" s="246">
        <v>0</v>
      </c>
      <c r="X45" s="308">
        <v>0</v>
      </c>
      <c r="Y45" s="308">
        <v>0</v>
      </c>
      <c r="Z45" s="147">
        <v>6.1976717408462889</v>
      </c>
      <c r="AA45" s="147">
        <v>1.44256378</v>
      </c>
      <c r="AB45" s="308">
        <v>0</v>
      </c>
      <c r="AC45" s="246">
        <v>7.6402355208462893</v>
      </c>
    </row>
    <row r="46" spans="1:29" s="425" customFormat="1" ht="12" customHeight="1" x14ac:dyDescent="0.2">
      <c r="A46" s="336" t="s">
        <v>51</v>
      </c>
      <c r="B46" s="337"/>
      <c r="C46" s="308">
        <v>0</v>
      </c>
      <c r="D46" s="308">
        <v>0</v>
      </c>
      <c r="E46" s="308">
        <v>0</v>
      </c>
      <c r="F46" s="246">
        <v>0</v>
      </c>
      <c r="G46" s="308">
        <v>0</v>
      </c>
      <c r="H46" s="308">
        <v>0</v>
      </c>
      <c r="I46" s="308">
        <v>0</v>
      </c>
      <c r="J46" s="308">
        <v>0</v>
      </c>
      <c r="K46" s="308">
        <v>0</v>
      </c>
      <c r="L46" s="308">
        <v>0</v>
      </c>
      <c r="M46" s="308">
        <v>0</v>
      </c>
      <c r="N46" s="308">
        <v>0</v>
      </c>
      <c r="O46" s="308">
        <v>0</v>
      </c>
      <c r="P46" s="308">
        <v>0</v>
      </c>
      <c r="Q46" s="308">
        <v>0</v>
      </c>
      <c r="R46" s="246">
        <v>0</v>
      </c>
      <c r="S46" s="308">
        <v>0</v>
      </c>
      <c r="T46" s="308">
        <v>0</v>
      </c>
      <c r="U46" s="308">
        <v>0</v>
      </c>
      <c r="V46" s="312">
        <v>0</v>
      </c>
      <c r="W46" s="246">
        <v>0</v>
      </c>
      <c r="X46" s="308">
        <v>0</v>
      </c>
      <c r="Y46" s="308">
        <v>0</v>
      </c>
      <c r="Z46" s="147">
        <v>5.6741661854942995</v>
      </c>
      <c r="AA46" s="245">
        <v>1.3906769800000001</v>
      </c>
      <c r="AB46" s="308">
        <v>0</v>
      </c>
      <c r="AC46" s="246">
        <v>7.0648431654942998</v>
      </c>
    </row>
    <row r="47" spans="1:29" s="425" customFormat="1" ht="12" customHeight="1" x14ac:dyDescent="0.2">
      <c r="A47" s="342"/>
      <c r="B47" s="340" t="s">
        <v>112</v>
      </c>
      <c r="C47" s="308">
        <v>0</v>
      </c>
      <c r="D47" s="308">
        <v>0</v>
      </c>
      <c r="E47" s="308">
        <v>0</v>
      </c>
      <c r="F47" s="246">
        <v>0</v>
      </c>
      <c r="G47" s="308">
        <v>0</v>
      </c>
      <c r="H47" s="308">
        <v>0</v>
      </c>
      <c r="I47" s="308">
        <v>0</v>
      </c>
      <c r="J47" s="308">
        <v>0</v>
      </c>
      <c r="K47" s="308">
        <v>0</v>
      </c>
      <c r="L47" s="308">
        <v>0</v>
      </c>
      <c r="M47" s="308">
        <v>0</v>
      </c>
      <c r="N47" s="308">
        <v>0</v>
      </c>
      <c r="O47" s="308">
        <v>0</v>
      </c>
      <c r="P47" s="308">
        <v>0</v>
      </c>
      <c r="Q47" s="308">
        <v>0</v>
      </c>
      <c r="R47" s="246">
        <v>0</v>
      </c>
      <c r="S47" s="308">
        <v>0</v>
      </c>
      <c r="T47" s="308">
        <v>0</v>
      </c>
      <c r="U47" s="308">
        <v>0</v>
      </c>
      <c r="V47" s="312">
        <v>0</v>
      </c>
      <c r="W47" s="246">
        <v>0</v>
      </c>
      <c r="X47" s="308">
        <v>0</v>
      </c>
      <c r="Y47" s="308">
        <v>0</v>
      </c>
      <c r="Z47" s="147">
        <v>1.2928834466845205</v>
      </c>
      <c r="AA47" s="147">
        <v>1.3906769800000001</v>
      </c>
      <c r="AB47" s="308">
        <v>0</v>
      </c>
      <c r="AC47" s="246">
        <v>2.6835604266845206</v>
      </c>
    </row>
    <row r="48" spans="1:29" s="425" customFormat="1" ht="12" customHeight="1" x14ac:dyDescent="0.2">
      <c r="A48" s="336"/>
      <c r="B48" s="340" t="s">
        <v>53</v>
      </c>
      <c r="C48" s="308">
        <v>0</v>
      </c>
      <c r="D48" s="308">
        <v>0</v>
      </c>
      <c r="E48" s="308">
        <v>0</v>
      </c>
      <c r="F48" s="246">
        <v>0</v>
      </c>
      <c r="G48" s="308">
        <v>0</v>
      </c>
      <c r="H48" s="308">
        <v>0</v>
      </c>
      <c r="I48" s="308">
        <v>0</v>
      </c>
      <c r="J48" s="308">
        <v>0</v>
      </c>
      <c r="K48" s="308">
        <v>0</v>
      </c>
      <c r="L48" s="308">
        <v>0</v>
      </c>
      <c r="M48" s="308">
        <v>0</v>
      </c>
      <c r="N48" s="308">
        <v>0</v>
      </c>
      <c r="O48" s="308">
        <v>0</v>
      </c>
      <c r="P48" s="308">
        <v>0</v>
      </c>
      <c r="Q48" s="308">
        <v>0</v>
      </c>
      <c r="R48" s="246">
        <v>0</v>
      </c>
      <c r="S48" s="308">
        <v>0</v>
      </c>
      <c r="T48" s="308">
        <v>0</v>
      </c>
      <c r="U48" s="308">
        <v>0</v>
      </c>
      <c r="V48" s="312">
        <v>0</v>
      </c>
      <c r="W48" s="246">
        <v>0</v>
      </c>
      <c r="X48" s="308">
        <v>0</v>
      </c>
      <c r="Y48" s="308">
        <v>0</v>
      </c>
      <c r="Z48" s="147">
        <v>4.3812827388097793</v>
      </c>
      <c r="AA48" s="308">
        <v>0</v>
      </c>
      <c r="AB48" s="308">
        <v>0</v>
      </c>
      <c r="AC48" s="246">
        <v>4.3812827388097793</v>
      </c>
    </row>
    <row r="49" spans="1:29" s="425" customFormat="1" ht="12" customHeight="1" x14ac:dyDescent="0.2">
      <c r="A49" s="429" t="s">
        <v>54</v>
      </c>
      <c r="B49" s="435"/>
      <c r="C49" s="308">
        <v>0</v>
      </c>
      <c r="D49" s="308">
        <v>0</v>
      </c>
      <c r="E49" s="308">
        <v>0</v>
      </c>
      <c r="F49" s="246">
        <v>0</v>
      </c>
      <c r="G49" s="308">
        <v>0</v>
      </c>
      <c r="H49" s="308">
        <v>0</v>
      </c>
      <c r="I49" s="308">
        <v>0</v>
      </c>
      <c r="J49" s="308">
        <v>0</v>
      </c>
      <c r="K49" s="308">
        <v>0</v>
      </c>
      <c r="L49" s="308">
        <v>0</v>
      </c>
      <c r="M49" s="308">
        <v>0</v>
      </c>
      <c r="N49" s="308">
        <v>0</v>
      </c>
      <c r="O49" s="308">
        <v>0</v>
      </c>
      <c r="P49" s="308">
        <v>0</v>
      </c>
      <c r="Q49" s="308">
        <v>0</v>
      </c>
      <c r="R49" s="246">
        <v>0</v>
      </c>
      <c r="S49" s="308">
        <v>0</v>
      </c>
      <c r="T49" s="308">
        <v>0</v>
      </c>
      <c r="U49" s="308">
        <v>0</v>
      </c>
      <c r="V49" s="312">
        <v>0</v>
      </c>
      <c r="W49" s="246">
        <v>0</v>
      </c>
      <c r="X49" s="308">
        <v>0</v>
      </c>
      <c r="Y49" s="308">
        <v>0</v>
      </c>
      <c r="Z49" s="147">
        <v>0.52350555535198984</v>
      </c>
      <c r="AA49" s="147">
        <v>5.1886800000000004E-2</v>
      </c>
      <c r="AB49" s="308">
        <v>0</v>
      </c>
      <c r="AC49" s="246">
        <v>0.57539235535198985</v>
      </c>
    </row>
    <row r="50" spans="1:29" s="425" customFormat="1" ht="12" customHeight="1" x14ac:dyDescent="0.2">
      <c r="A50" s="429" t="s">
        <v>55</v>
      </c>
      <c r="B50" s="340"/>
      <c r="C50" s="308">
        <v>0</v>
      </c>
      <c r="D50" s="308">
        <v>0</v>
      </c>
      <c r="E50" s="308">
        <v>0</v>
      </c>
      <c r="F50" s="246">
        <v>0</v>
      </c>
      <c r="G50" s="308">
        <v>0</v>
      </c>
      <c r="H50" s="308">
        <v>0</v>
      </c>
      <c r="I50" s="308">
        <v>0</v>
      </c>
      <c r="J50" s="308">
        <v>0</v>
      </c>
      <c r="K50" s="308">
        <v>0</v>
      </c>
      <c r="L50" s="308">
        <v>0</v>
      </c>
      <c r="M50" s="308">
        <v>0</v>
      </c>
      <c r="N50" s="308">
        <v>0</v>
      </c>
      <c r="O50" s="308">
        <v>0</v>
      </c>
      <c r="P50" s="308">
        <v>0</v>
      </c>
      <c r="Q50" s="308">
        <v>0</v>
      </c>
      <c r="R50" s="246">
        <v>0</v>
      </c>
      <c r="S50" s="308">
        <v>0</v>
      </c>
      <c r="T50" s="308">
        <v>0</v>
      </c>
      <c r="U50" s="308">
        <v>0</v>
      </c>
      <c r="V50" s="312">
        <v>0</v>
      </c>
      <c r="W50" s="246">
        <v>0</v>
      </c>
      <c r="X50" s="308">
        <v>0</v>
      </c>
      <c r="Y50" s="308">
        <v>0</v>
      </c>
      <c r="Z50" s="308">
        <v>0</v>
      </c>
      <c r="AA50" s="308">
        <v>0</v>
      </c>
      <c r="AB50" s="308">
        <v>0</v>
      </c>
      <c r="AC50" s="309">
        <v>0</v>
      </c>
    </row>
    <row r="51" spans="1:29" s="425" customFormat="1" ht="12" customHeight="1" x14ac:dyDescent="0.2">
      <c r="A51" s="429" t="s">
        <v>56</v>
      </c>
      <c r="B51" s="340"/>
      <c r="C51" s="308">
        <v>0</v>
      </c>
      <c r="D51" s="308">
        <v>0</v>
      </c>
      <c r="E51" s="308">
        <v>0</v>
      </c>
      <c r="F51" s="246">
        <v>0</v>
      </c>
      <c r="G51" s="308">
        <v>0</v>
      </c>
      <c r="H51" s="245">
        <v>41.585436000000001</v>
      </c>
      <c r="I51" s="308">
        <v>0</v>
      </c>
      <c r="J51" s="308">
        <v>0</v>
      </c>
      <c r="K51" s="308">
        <v>0</v>
      </c>
      <c r="L51" s="245">
        <v>8.7660000000000002E-2</v>
      </c>
      <c r="M51" s="245">
        <v>0</v>
      </c>
      <c r="N51" s="245">
        <v>0.55471000000000004</v>
      </c>
      <c r="O51" s="245">
        <v>0</v>
      </c>
      <c r="P51" s="245">
        <v>12.128093</v>
      </c>
      <c r="Q51" s="245">
        <v>0</v>
      </c>
      <c r="R51" s="246">
        <v>54.355899000000001</v>
      </c>
      <c r="S51" s="245">
        <v>19.056280000000001</v>
      </c>
      <c r="T51" s="308">
        <v>0</v>
      </c>
      <c r="U51" s="308">
        <v>0</v>
      </c>
      <c r="V51" s="312">
        <v>19.056280000000001</v>
      </c>
      <c r="W51" s="246">
        <v>73.412179000000009</v>
      </c>
      <c r="X51" s="245">
        <v>0.74892000000000003</v>
      </c>
      <c r="Y51" s="245">
        <v>0</v>
      </c>
      <c r="Z51" s="245">
        <v>1.1491255619999998</v>
      </c>
      <c r="AA51" s="245">
        <v>5.5795529999999998</v>
      </c>
      <c r="AB51" s="308">
        <v>0</v>
      </c>
      <c r="AC51" s="246">
        <v>80.889777562000006</v>
      </c>
    </row>
    <row r="52" spans="1:29" s="425" customFormat="1" ht="12" customHeight="1" x14ac:dyDescent="0.2">
      <c r="A52" s="429" t="s">
        <v>57</v>
      </c>
      <c r="B52" s="340"/>
      <c r="C52" s="308">
        <v>0</v>
      </c>
      <c r="D52" s="308">
        <v>0</v>
      </c>
      <c r="E52" s="308">
        <v>0</v>
      </c>
      <c r="F52" s="246">
        <v>0</v>
      </c>
      <c r="G52" s="308">
        <v>0</v>
      </c>
      <c r="H52" s="308">
        <v>0</v>
      </c>
      <c r="I52" s="308">
        <v>0</v>
      </c>
      <c r="J52" s="308">
        <v>0</v>
      </c>
      <c r="K52" s="308">
        <v>0</v>
      </c>
      <c r="L52" s="308">
        <v>0</v>
      </c>
      <c r="M52" s="308">
        <v>0</v>
      </c>
      <c r="N52" s="308">
        <v>0</v>
      </c>
      <c r="O52" s="308">
        <v>0</v>
      </c>
      <c r="P52" s="308">
        <v>0</v>
      </c>
      <c r="Q52" s="308">
        <v>0</v>
      </c>
      <c r="R52" s="246">
        <v>0</v>
      </c>
      <c r="S52" s="308">
        <v>0</v>
      </c>
      <c r="T52" s="245">
        <v>3.8713419999999998</v>
      </c>
      <c r="U52" s="308">
        <v>0</v>
      </c>
      <c r="V52" s="312">
        <v>3.8713419999999998</v>
      </c>
      <c r="W52" s="246">
        <v>3.8713419999999998</v>
      </c>
      <c r="X52" s="308">
        <v>0</v>
      </c>
      <c r="Y52" s="308">
        <v>0</v>
      </c>
      <c r="Z52" s="245">
        <v>0.16629839999999999</v>
      </c>
      <c r="AA52" s="308">
        <v>0</v>
      </c>
      <c r="AB52" s="308">
        <v>0</v>
      </c>
      <c r="AC52" s="246">
        <v>4.0376403999999999</v>
      </c>
    </row>
    <row r="53" spans="1:29" s="425" customFormat="1" ht="12" customHeight="1" x14ac:dyDescent="0.2">
      <c r="A53" s="429"/>
      <c r="B53" s="340" t="s">
        <v>58</v>
      </c>
      <c r="C53" s="308">
        <v>0</v>
      </c>
      <c r="D53" s="308">
        <v>0</v>
      </c>
      <c r="E53" s="308">
        <v>0</v>
      </c>
      <c r="F53" s="246">
        <v>0</v>
      </c>
      <c r="G53" s="308">
        <v>0</v>
      </c>
      <c r="H53" s="308">
        <v>0</v>
      </c>
      <c r="I53" s="308">
        <v>0</v>
      </c>
      <c r="J53" s="308">
        <v>0</v>
      </c>
      <c r="K53" s="308">
        <v>0</v>
      </c>
      <c r="L53" s="308">
        <v>0</v>
      </c>
      <c r="M53" s="308">
        <v>0</v>
      </c>
      <c r="N53" s="308">
        <v>0</v>
      </c>
      <c r="O53" s="308">
        <v>0</v>
      </c>
      <c r="P53" s="308">
        <v>0</v>
      </c>
      <c r="Q53" s="308">
        <v>0</v>
      </c>
      <c r="R53" s="246">
        <v>0</v>
      </c>
      <c r="S53" s="308">
        <v>0</v>
      </c>
      <c r="T53" s="245">
        <v>3.8713419999999998</v>
      </c>
      <c r="U53" s="308">
        <v>0</v>
      </c>
      <c r="V53" s="312">
        <v>3.8713419999999998</v>
      </c>
      <c r="W53" s="246">
        <v>3.8713419999999998</v>
      </c>
      <c r="X53" s="308">
        <v>0</v>
      </c>
      <c r="Y53" s="308">
        <v>0</v>
      </c>
      <c r="Z53" s="245">
        <v>0.16629839999999999</v>
      </c>
      <c r="AA53" s="308">
        <v>0</v>
      </c>
      <c r="AB53" s="308">
        <v>0</v>
      </c>
      <c r="AC53" s="246">
        <v>4.0376403999999999</v>
      </c>
    </row>
    <row r="54" spans="1:29" s="425" customFormat="1" ht="12" customHeight="1" x14ac:dyDescent="0.2">
      <c r="A54" s="429"/>
      <c r="B54" s="337" t="s">
        <v>14</v>
      </c>
      <c r="C54" s="308">
        <v>0</v>
      </c>
      <c r="D54" s="308">
        <v>0</v>
      </c>
      <c r="E54" s="308">
        <v>0</v>
      </c>
      <c r="F54" s="246">
        <v>0</v>
      </c>
      <c r="G54" s="308">
        <v>0</v>
      </c>
      <c r="H54" s="308">
        <v>0</v>
      </c>
      <c r="I54" s="308">
        <v>0</v>
      </c>
      <c r="J54" s="308">
        <v>0</v>
      </c>
      <c r="K54" s="308">
        <v>0</v>
      </c>
      <c r="L54" s="308">
        <v>0</v>
      </c>
      <c r="M54" s="308">
        <v>0</v>
      </c>
      <c r="N54" s="308">
        <v>0</v>
      </c>
      <c r="O54" s="308">
        <v>0</v>
      </c>
      <c r="P54" s="308">
        <v>0</v>
      </c>
      <c r="Q54" s="308">
        <v>0</v>
      </c>
      <c r="R54" s="246">
        <v>0</v>
      </c>
      <c r="S54" s="308">
        <v>0</v>
      </c>
      <c r="T54" s="308">
        <v>0</v>
      </c>
      <c r="U54" s="308">
        <v>0</v>
      </c>
      <c r="V54" s="312">
        <v>0</v>
      </c>
      <c r="W54" s="246">
        <v>0</v>
      </c>
      <c r="X54" s="308">
        <v>0</v>
      </c>
      <c r="Y54" s="308">
        <v>0</v>
      </c>
      <c r="Z54" s="308">
        <v>0</v>
      </c>
      <c r="AA54" s="308">
        <v>0</v>
      </c>
      <c r="AB54" s="308">
        <v>0</v>
      </c>
      <c r="AC54" s="309">
        <v>0</v>
      </c>
    </row>
    <row r="55" spans="1:29" s="425" customFormat="1" ht="12" customHeight="1" x14ac:dyDescent="0.2">
      <c r="A55" s="432"/>
      <c r="B55" s="437"/>
      <c r="C55" s="308">
        <v>0</v>
      </c>
      <c r="D55" s="308">
        <v>0</v>
      </c>
      <c r="E55" s="308">
        <v>0</v>
      </c>
      <c r="F55" s="309">
        <v>0</v>
      </c>
      <c r="G55" s="308">
        <v>0</v>
      </c>
      <c r="H55" s="308">
        <v>0</v>
      </c>
      <c r="I55" s="308">
        <v>0</v>
      </c>
      <c r="J55" s="308">
        <v>0</v>
      </c>
      <c r="K55" s="308">
        <v>0</v>
      </c>
      <c r="L55" s="308">
        <v>0</v>
      </c>
      <c r="M55" s="308">
        <v>0</v>
      </c>
      <c r="N55" s="308">
        <v>0</v>
      </c>
      <c r="O55" s="308">
        <v>0</v>
      </c>
      <c r="P55" s="308">
        <v>0</v>
      </c>
      <c r="Q55" s="308">
        <v>0</v>
      </c>
      <c r="R55" s="314">
        <v>0</v>
      </c>
      <c r="S55" s="308">
        <v>0</v>
      </c>
      <c r="T55" s="308">
        <v>0</v>
      </c>
      <c r="U55" s="315">
        <v>0</v>
      </c>
      <c r="V55" s="314">
        <v>0</v>
      </c>
      <c r="W55" s="309">
        <v>0</v>
      </c>
      <c r="X55" s="308">
        <v>0</v>
      </c>
      <c r="Y55" s="308">
        <v>0</v>
      </c>
      <c r="Z55" s="316">
        <v>0</v>
      </c>
      <c r="AA55" s="308">
        <v>0</v>
      </c>
      <c r="AB55" s="317">
        <v>0</v>
      </c>
      <c r="AC55" s="309">
        <v>0</v>
      </c>
    </row>
    <row r="56" spans="1:29" s="425" customFormat="1" ht="12" customHeight="1" x14ac:dyDescent="0.2">
      <c r="A56" s="438" t="s">
        <v>64</v>
      </c>
      <c r="B56" s="345"/>
      <c r="C56" s="414">
        <v>0</v>
      </c>
      <c r="D56" s="414">
        <v>0</v>
      </c>
      <c r="E56" s="414">
        <v>0</v>
      </c>
      <c r="F56" s="246">
        <v>0</v>
      </c>
      <c r="G56" s="414">
        <v>0</v>
      </c>
      <c r="H56" s="414">
        <v>0</v>
      </c>
      <c r="I56" s="414">
        <v>0</v>
      </c>
      <c r="J56" s="414">
        <v>0</v>
      </c>
      <c r="K56" s="414">
        <v>0</v>
      </c>
      <c r="L56" s="414">
        <v>0</v>
      </c>
      <c r="M56" s="414">
        <v>0</v>
      </c>
      <c r="N56" s="414">
        <v>0</v>
      </c>
      <c r="O56" s="414">
        <v>0</v>
      </c>
      <c r="P56" s="414">
        <v>0</v>
      </c>
      <c r="Q56" s="310">
        <v>0</v>
      </c>
      <c r="R56" s="247">
        <v>0</v>
      </c>
      <c r="S56" s="414">
        <v>0</v>
      </c>
      <c r="T56" s="414">
        <v>0</v>
      </c>
      <c r="U56" s="414">
        <v>0</v>
      </c>
      <c r="V56" s="246">
        <v>0</v>
      </c>
      <c r="W56" s="246">
        <v>0</v>
      </c>
      <c r="X56" s="414">
        <v>0</v>
      </c>
      <c r="Y56" s="414">
        <v>0</v>
      </c>
      <c r="Z56" s="147">
        <v>9.538707732540356</v>
      </c>
      <c r="AA56" s="414">
        <v>0</v>
      </c>
      <c r="AB56" s="414">
        <v>0</v>
      </c>
      <c r="AC56" s="246">
        <v>9.538707732540356</v>
      </c>
    </row>
    <row r="57" spans="1:29" s="425" customFormat="1" ht="12" customHeight="1" x14ac:dyDescent="0.2">
      <c r="A57" s="432"/>
      <c r="B57" s="433"/>
      <c r="C57" s="308">
        <v>0</v>
      </c>
      <c r="D57" s="308">
        <v>0</v>
      </c>
      <c r="E57" s="308">
        <v>0</v>
      </c>
      <c r="F57" s="309">
        <v>0</v>
      </c>
      <c r="G57" s="308">
        <v>0</v>
      </c>
      <c r="H57" s="308">
        <v>0</v>
      </c>
      <c r="I57" s="308">
        <v>0</v>
      </c>
      <c r="J57" s="308">
        <v>0</v>
      </c>
      <c r="K57" s="308">
        <v>0</v>
      </c>
      <c r="L57" s="308">
        <v>0</v>
      </c>
      <c r="M57" s="308">
        <v>0</v>
      </c>
      <c r="N57" s="308">
        <v>0</v>
      </c>
      <c r="O57" s="308">
        <v>0</v>
      </c>
      <c r="P57" s="308">
        <v>0</v>
      </c>
      <c r="Q57" s="308">
        <v>0</v>
      </c>
      <c r="R57" s="309">
        <v>0</v>
      </c>
      <c r="S57" s="308">
        <v>0</v>
      </c>
      <c r="T57" s="308">
        <v>0</v>
      </c>
      <c r="U57" s="308">
        <v>0</v>
      </c>
      <c r="V57" s="318">
        <v>0</v>
      </c>
      <c r="W57" s="309">
        <v>0</v>
      </c>
      <c r="X57" s="308">
        <v>0</v>
      </c>
      <c r="Y57" s="308">
        <v>0</v>
      </c>
      <c r="Z57" s="308">
        <v>0</v>
      </c>
      <c r="AA57" s="308">
        <v>0</v>
      </c>
      <c r="AB57" s="308">
        <v>0</v>
      </c>
      <c r="AC57" s="309">
        <v>0</v>
      </c>
    </row>
    <row r="58" spans="1:29" s="425" customFormat="1" ht="12" customHeight="1" x14ac:dyDescent="0.2">
      <c r="A58" s="439" t="s">
        <v>107</v>
      </c>
      <c r="B58" s="225"/>
      <c r="C58" s="245">
        <v>10.63886076</v>
      </c>
      <c r="D58" s="245">
        <v>45.111187053760908</v>
      </c>
      <c r="E58" s="245">
        <v>41.290380839308682</v>
      </c>
      <c r="F58" s="246">
        <v>97.040428653069597</v>
      </c>
      <c r="G58" s="245">
        <v>0</v>
      </c>
      <c r="H58" s="245">
        <v>0</v>
      </c>
      <c r="I58" s="245">
        <v>61.233121378619416</v>
      </c>
      <c r="J58" s="245">
        <v>32.952506534961088</v>
      </c>
      <c r="K58" s="245">
        <v>4.2596966375640477E-2</v>
      </c>
      <c r="L58" s="245">
        <v>251.89086675787527</v>
      </c>
      <c r="M58" s="245">
        <v>0</v>
      </c>
      <c r="N58" s="245">
        <v>3.5707083748342541</v>
      </c>
      <c r="O58" s="245">
        <v>164.72007581198113</v>
      </c>
      <c r="P58" s="245">
        <v>0.96326099999999926</v>
      </c>
      <c r="Q58" s="245">
        <v>17.234144807315062</v>
      </c>
      <c r="R58" s="246">
        <v>532.60728163196177</v>
      </c>
      <c r="S58" s="245">
        <v>291.41934327716098</v>
      </c>
      <c r="T58" s="245">
        <v>5.2477800000000006</v>
      </c>
      <c r="U58" s="245">
        <v>-19.101375793999999</v>
      </c>
      <c r="V58" s="312">
        <v>277.56574748316098</v>
      </c>
      <c r="W58" s="246">
        <v>907.21345776819237</v>
      </c>
      <c r="X58" s="245">
        <v>77.760045704580008</v>
      </c>
      <c r="Y58" s="245">
        <v>41.952491732699521</v>
      </c>
      <c r="Z58" s="245">
        <v>177.10129293384355</v>
      </c>
      <c r="AA58" s="245">
        <v>27.6406117823554</v>
      </c>
      <c r="AB58" s="245">
        <v>0</v>
      </c>
      <c r="AC58" s="246">
        <v>1231.6678999216708</v>
      </c>
    </row>
    <row r="59" spans="1:29" s="425" customFormat="1" ht="12" customHeight="1" x14ac:dyDescent="0.2">
      <c r="A59" s="438"/>
      <c r="B59" s="225"/>
      <c r="C59" s="308">
        <v>0</v>
      </c>
      <c r="D59" s="308">
        <v>0</v>
      </c>
      <c r="E59" s="308">
        <v>0</v>
      </c>
      <c r="F59" s="246">
        <v>0</v>
      </c>
      <c r="G59" s="308">
        <v>0</v>
      </c>
      <c r="H59" s="308">
        <v>0</v>
      </c>
      <c r="I59" s="308">
        <v>0</v>
      </c>
      <c r="J59" s="308">
        <v>0</v>
      </c>
      <c r="K59" s="308">
        <v>0</v>
      </c>
      <c r="L59" s="308">
        <v>0</v>
      </c>
      <c r="M59" s="308">
        <v>0</v>
      </c>
      <c r="N59" s="308">
        <v>0</v>
      </c>
      <c r="O59" s="308">
        <v>0</v>
      </c>
      <c r="P59" s="308">
        <v>0</v>
      </c>
      <c r="Q59" s="308">
        <v>0</v>
      </c>
      <c r="R59" s="246">
        <v>0</v>
      </c>
      <c r="S59" s="308">
        <v>0</v>
      </c>
      <c r="T59" s="308">
        <v>0</v>
      </c>
      <c r="U59" s="308">
        <v>0</v>
      </c>
      <c r="V59" s="312">
        <v>0</v>
      </c>
      <c r="W59" s="246">
        <v>0</v>
      </c>
      <c r="X59" s="308">
        <v>0</v>
      </c>
      <c r="Y59" s="308">
        <v>0</v>
      </c>
      <c r="Z59" s="308">
        <v>0</v>
      </c>
      <c r="AA59" s="308">
        <v>0</v>
      </c>
      <c r="AB59" s="308">
        <v>0</v>
      </c>
      <c r="AC59" s="309">
        <v>0</v>
      </c>
    </row>
    <row r="60" spans="1:29" s="425" customFormat="1" ht="12" customHeight="1" x14ac:dyDescent="0.2">
      <c r="A60" s="439" t="s">
        <v>66</v>
      </c>
      <c r="B60" s="225"/>
      <c r="C60" s="308">
        <v>0</v>
      </c>
      <c r="D60" s="308">
        <v>0</v>
      </c>
      <c r="E60" s="317">
        <v>0</v>
      </c>
      <c r="F60" s="313">
        <v>0</v>
      </c>
      <c r="G60" s="308">
        <v>0</v>
      </c>
      <c r="H60" s="245">
        <v>0</v>
      </c>
      <c r="I60" s="245">
        <v>-7.1054273576010019</v>
      </c>
      <c r="J60" s="245">
        <v>7.1054273576010019</v>
      </c>
      <c r="K60" s="245">
        <v>-5.8772431366094224</v>
      </c>
      <c r="L60" s="245">
        <v>85.265128291212022</v>
      </c>
      <c r="M60" s="245">
        <v>0</v>
      </c>
      <c r="N60" s="245">
        <v>9.3258734068513149</v>
      </c>
      <c r="O60" s="245">
        <v>0</v>
      </c>
      <c r="P60" s="245">
        <v>-0.77715611723760958</v>
      </c>
      <c r="Q60" s="319">
        <v>3.5527136788005009</v>
      </c>
      <c r="R60" s="313">
        <v>0</v>
      </c>
      <c r="S60" s="308">
        <v>0</v>
      </c>
      <c r="T60" s="308">
        <v>0</v>
      </c>
      <c r="U60" s="317">
        <v>0</v>
      </c>
      <c r="V60" s="313">
        <v>-56.843418860808015</v>
      </c>
      <c r="W60" s="313">
        <v>0</v>
      </c>
      <c r="X60" s="308">
        <v>0</v>
      </c>
      <c r="Y60" s="308">
        <v>0</v>
      </c>
      <c r="Z60" s="308">
        <v>0</v>
      </c>
      <c r="AA60" s="245">
        <v>0</v>
      </c>
      <c r="AB60" s="317">
        <v>0</v>
      </c>
      <c r="AC60" s="313">
        <v>0</v>
      </c>
    </row>
    <row r="61" spans="1:29" s="425" customFormat="1" ht="12" customHeight="1" x14ac:dyDescent="0.2">
      <c r="A61" s="429"/>
      <c r="B61" s="225"/>
      <c r="C61" s="245">
        <v>0</v>
      </c>
      <c r="D61" s="245">
        <v>0</v>
      </c>
      <c r="E61" s="245">
        <v>0</v>
      </c>
      <c r="F61" s="246">
        <v>0</v>
      </c>
      <c r="G61" s="245">
        <v>0</v>
      </c>
      <c r="H61" s="245">
        <v>0</v>
      </c>
      <c r="I61" s="245">
        <v>0</v>
      </c>
      <c r="J61" s="245">
        <v>0</v>
      </c>
      <c r="K61" s="245">
        <v>0</v>
      </c>
      <c r="L61" s="245">
        <v>0</v>
      </c>
      <c r="M61" s="245">
        <v>0</v>
      </c>
      <c r="N61" s="245">
        <v>0</v>
      </c>
      <c r="O61" s="245">
        <v>0</v>
      </c>
      <c r="P61" s="245">
        <v>0</v>
      </c>
      <c r="Q61" s="245">
        <v>0</v>
      </c>
      <c r="R61" s="246">
        <v>0</v>
      </c>
      <c r="S61" s="245">
        <v>0</v>
      </c>
      <c r="T61" s="245">
        <v>0</v>
      </c>
      <c r="U61" s="245">
        <v>0</v>
      </c>
      <c r="V61" s="246">
        <v>0</v>
      </c>
      <c r="W61" s="247">
        <v>0</v>
      </c>
      <c r="X61" s="245">
        <v>0</v>
      </c>
      <c r="Y61" s="245">
        <v>0</v>
      </c>
      <c r="Z61" s="245">
        <v>0</v>
      </c>
      <c r="AA61" s="245">
        <v>0</v>
      </c>
      <c r="AB61" s="245">
        <v>0</v>
      </c>
      <c r="AC61" s="309">
        <v>0</v>
      </c>
    </row>
    <row r="62" spans="1:29" s="425" customFormat="1" ht="12" customHeight="1" x14ac:dyDescent="0.2">
      <c r="A62" s="434" t="s">
        <v>108</v>
      </c>
      <c r="B62" s="431"/>
      <c r="C62" s="248">
        <v>10.63886076</v>
      </c>
      <c r="D62" s="248">
        <v>45.111187053760908</v>
      </c>
      <c r="E62" s="248">
        <v>41.290380839308682</v>
      </c>
      <c r="F62" s="232">
        <v>97.040428653069597</v>
      </c>
      <c r="G62" s="248">
        <v>0</v>
      </c>
      <c r="H62" s="248">
        <v>0</v>
      </c>
      <c r="I62" s="248">
        <v>61.233121378619423</v>
      </c>
      <c r="J62" s="248">
        <v>32.952506534961081</v>
      </c>
      <c r="K62" s="248">
        <v>4.2596966375646354E-2</v>
      </c>
      <c r="L62" s="248">
        <v>251.89086675787519</v>
      </c>
      <c r="M62" s="248">
        <v>0</v>
      </c>
      <c r="N62" s="248">
        <v>3.5707083748342447</v>
      </c>
      <c r="O62" s="248">
        <v>164.72007581198113</v>
      </c>
      <c r="P62" s="248">
        <v>0.96326100000000003</v>
      </c>
      <c r="Q62" s="248">
        <v>17.234144807315058</v>
      </c>
      <c r="R62" s="232">
        <v>532.60728163196177</v>
      </c>
      <c r="S62" s="248">
        <v>291.41934327716098</v>
      </c>
      <c r="T62" s="248">
        <v>5.2477800000000006</v>
      </c>
      <c r="U62" s="248">
        <v>-19.101375793999999</v>
      </c>
      <c r="V62" s="232">
        <v>277.56574748316103</v>
      </c>
      <c r="W62" s="320">
        <v>907.21345776819237</v>
      </c>
      <c r="X62" s="320">
        <v>77.760045704580008</v>
      </c>
      <c r="Y62" s="248">
        <v>41.952491732699521</v>
      </c>
      <c r="Z62" s="248">
        <v>177.10129293384355</v>
      </c>
      <c r="AA62" s="248">
        <v>27.6406117823554</v>
      </c>
      <c r="AB62" s="233">
        <v>0</v>
      </c>
      <c r="AC62" s="233">
        <v>1231.6678999216708</v>
      </c>
    </row>
    <row r="63" spans="1:29" s="425" customFormat="1" ht="12" customHeight="1" x14ac:dyDescent="0.2">
      <c r="A63" s="432"/>
      <c r="B63" s="433"/>
      <c r="C63" s="308">
        <v>0</v>
      </c>
      <c r="D63" s="308">
        <v>0</v>
      </c>
      <c r="E63" s="308">
        <v>0</v>
      </c>
      <c r="F63" s="309">
        <v>0</v>
      </c>
      <c r="G63" s="308">
        <v>0</v>
      </c>
      <c r="H63" s="308">
        <v>0</v>
      </c>
      <c r="I63" s="308">
        <v>0</v>
      </c>
      <c r="J63" s="308">
        <v>0</v>
      </c>
      <c r="K63" s="308">
        <v>0</v>
      </c>
      <c r="L63" s="308">
        <v>0</v>
      </c>
      <c r="M63" s="308">
        <v>0</v>
      </c>
      <c r="N63" s="308">
        <v>0</v>
      </c>
      <c r="O63" s="308">
        <v>0</v>
      </c>
      <c r="P63" s="308">
        <v>0</v>
      </c>
      <c r="Q63" s="308">
        <v>0</v>
      </c>
      <c r="R63" s="309">
        <v>0</v>
      </c>
      <c r="S63" s="308">
        <v>0</v>
      </c>
      <c r="T63" s="308">
        <v>0</v>
      </c>
      <c r="U63" s="308">
        <v>0</v>
      </c>
      <c r="V63" s="309">
        <v>0</v>
      </c>
      <c r="W63" s="310">
        <v>0</v>
      </c>
      <c r="X63" s="308">
        <v>0</v>
      </c>
      <c r="Y63" s="308">
        <v>0</v>
      </c>
      <c r="Z63" s="308">
        <v>0</v>
      </c>
      <c r="AA63" s="308">
        <v>0</v>
      </c>
      <c r="AB63" s="308">
        <v>0</v>
      </c>
      <c r="AC63" s="309">
        <v>0</v>
      </c>
    </row>
    <row r="64" spans="1:29" s="425" customFormat="1" ht="12" customHeight="1" x14ac:dyDescent="0.2">
      <c r="A64" s="434" t="s">
        <v>109</v>
      </c>
      <c r="B64" s="431"/>
      <c r="C64" s="248">
        <v>10.63886076</v>
      </c>
      <c r="D64" s="248">
        <v>0</v>
      </c>
      <c r="E64" s="248">
        <v>0</v>
      </c>
      <c r="F64" s="232">
        <v>10.63886076</v>
      </c>
      <c r="G64" s="248">
        <v>0</v>
      </c>
      <c r="H64" s="248">
        <v>0</v>
      </c>
      <c r="I64" s="248">
        <v>55.544836988018858</v>
      </c>
      <c r="J64" s="248">
        <v>0</v>
      </c>
      <c r="K64" s="248">
        <v>0</v>
      </c>
      <c r="L64" s="248">
        <v>2.0591999999999944E-2</v>
      </c>
      <c r="M64" s="248">
        <v>0</v>
      </c>
      <c r="N64" s="248">
        <v>0.62201320994953269</v>
      </c>
      <c r="O64" s="248">
        <v>164.72007581198113</v>
      </c>
      <c r="P64" s="248">
        <v>0.95337000000000005</v>
      </c>
      <c r="Q64" s="233">
        <v>17.234144807315058</v>
      </c>
      <c r="R64" s="233">
        <v>239.09503281726455</v>
      </c>
      <c r="S64" s="248">
        <v>29.714904487200002</v>
      </c>
      <c r="T64" s="248">
        <v>0</v>
      </c>
      <c r="U64" s="248">
        <v>0</v>
      </c>
      <c r="V64" s="232">
        <v>29.714904487200002</v>
      </c>
      <c r="W64" s="232">
        <v>279.44879806446454</v>
      </c>
      <c r="X64" s="248">
        <v>0</v>
      </c>
      <c r="Y64" s="248">
        <v>0</v>
      </c>
      <c r="Z64" s="248">
        <v>0</v>
      </c>
      <c r="AA64" s="248">
        <v>0</v>
      </c>
      <c r="AB64" s="248">
        <v>0</v>
      </c>
      <c r="AC64" s="232">
        <v>279.44879806446454</v>
      </c>
    </row>
    <row r="65" spans="1:29" s="425" customFormat="1" ht="12" customHeight="1" x14ac:dyDescent="0.2">
      <c r="A65" s="429"/>
      <c r="B65" s="435" t="s">
        <v>69</v>
      </c>
      <c r="C65" s="245">
        <v>10.63886076</v>
      </c>
      <c r="D65" s="308">
        <v>0</v>
      </c>
      <c r="E65" s="308">
        <v>0</v>
      </c>
      <c r="F65" s="246">
        <v>10.63886076</v>
      </c>
      <c r="G65" s="308">
        <v>0</v>
      </c>
      <c r="H65" s="308">
        <v>0</v>
      </c>
      <c r="I65" s="245">
        <v>55.544836988018858</v>
      </c>
      <c r="J65" s="308">
        <v>0</v>
      </c>
      <c r="K65" s="308">
        <v>0</v>
      </c>
      <c r="L65" s="245">
        <v>2.0591999999999944E-2</v>
      </c>
      <c r="M65" s="308">
        <v>0</v>
      </c>
      <c r="N65" s="245">
        <v>0.62201320994953269</v>
      </c>
      <c r="O65" s="245">
        <v>164.72007581198113</v>
      </c>
      <c r="P65" s="245">
        <v>0.95337000000000005</v>
      </c>
      <c r="Q65" s="245">
        <v>2.8936E-2</v>
      </c>
      <c r="R65" s="246">
        <v>221.88982400994951</v>
      </c>
      <c r="S65" s="245">
        <v>29.714904487200002</v>
      </c>
      <c r="T65" s="308">
        <v>0</v>
      </c>
      <c r="U65" s="308">
        <v>0</v>
      </c>
      <c r="V65" s="312">
        <v>29.714904487200002</v>
      </c>
      <c r="W65" s="246">
        <v>262.24358925714949</v>
      </c>
      <c r="X65" s="245">
        <v>0</v>
      </c>
      <c r="Y65" s="245">
        <v>0</v>
      </c>
      <c r="Z65" s="245">
        <v>0</v>
      </c>
      <c r="AA65" s="245">
        <v>0</v>
      </c>
      <c r="AB65" s="245">
        <v>0</v>
      </c>
      <c r="AC65" s="246">
        <v>262.24358925714949</v>
      </c>
    </row>
    <row r="66" spans="1:29" s="425" customFormat="1" ht="12" customHeight="1" x14ac:dyDescent="0.2">
      <c r="A66" s="429"/>
      <c r="B66" s="225" t="s">
        <v>70</v>
      </c>
      <c r="C66" s="308">
        <v>0</v>
      </c>
      <c r="D66" s="308">
        <v>0</v>
      </c>
      <c r="E66" s="308">
        <v>0</v>
      </c>
      <c r="F66" s="246">
        <v>0</v>
      </c>
      <c r="G66" s="308">
        <v>0</v>
      </c>
      <c r="H66" s="308">
        <v>0</v>
      </c>
      <c r="I66" s="308">
        <v>0</v>
      </c>
      <c r="J66" s="308">
        <v>0</v>
      </c>
      <c r="K66" s="308">
        <v>0</v>
      </c>
      <c r="L66" s="308">
        <v>0</v>
      </c>
      <c r="M66" s="308">
        <v>0</v>
      </c>
      <c r="N66" s="308">
        <v>0</v>
      </c>
      <c r="O66" s="308">
        <v>0</v>
      </c>
      <c r="P66" s="308">
        <v>0</v>
      </c>
      <c r="Q66" s="245">
        <v>17.205208807315056</v>
      </c>
      <c r="R66" s="246">
        <v>17.205208807315056</v>
      </c>
      <c r="S66" s="308">
        <v>0</v>
      </c>
      <c r="T66" s="308">
        <v>0</v>
      </c>
      <c r="U66" s="308">
        <v>0</v>
      </c>
      <c r="V66" s="312">
        <v>0</v>
      </c>
      <c r="W66" s="246">
        <v>17.205208807315056</v>
      </c>
      <c r="X66" s="245">
        <v>0</v>
      </c>
      <c r="Y66" s="245">
        <v>0</v>
      </c>
      <c r="Z66" s="245">
        <v>0</v>
      </c>
      <c r="AA66" s="245">
        <v>0</v>
      </c>
      <c r="AB66" s="245">
        <v>0</v>
      </c>
      <c r="AC66" s="246">
        <v>17.205208807315056</v>
      </c>
    </row>
    <row r="67" spans="1:29" s="425" customFormat="1" ht="12" customHeight="1" x14ac:dyDescent="0.2">
      <c r="A67" s="432"/>
      <c r="B67" s="433"/>
      <c r="C67" s="308">
        <v>0</v>
      </c>
      <c r="D67" s="308">
        <v>0</v>
      </c>
      <c r="E67" s="308">
        <v>0</v>
      </c>
      <c r="F67" s="309">
        <v>0</v>
      </c>
      <c r="G67" s="308">
        <v>0</v>
      </c>
      <c r="H67" s="308">
        <v>0</v>
      </c>
      <c r="I67" s="308">
        <v>0</v>
      </c>
      <c r="J67" s="308">
        <v>0</v>
      </c>
      <c r="K67" s="308">
        <v>0</v>
      </c>
      <c r="L67" s="308">
        <v>0</v>
      </c>
      <c r="M67" s="308">
        <v>0</v>
      </c>
      <c r="N67" s="308">
        <v>0</v>
      </c>
      <c r="O67" s="308">
        <v>0</v>
      </c>
      <c r="P67" s="308">
        <v>0</v>
      </c>
      <c r="Q67" s="308">
        <v>0</v>
      </c>
      <c r="R67" s="309">
        <v>0</v>
      </c>
      <c r="S67" s="308">
        <v>0</v>
      </c>
      <c r="T67" s="308">
        <v>0</v>
      </c>
      <c r="U67" s="308">
        <v>0</v>
      </c>
      <c r="V67" s="309">
        <v>0</v>
      </c>
      <c r="W67" s="310">
        <v>0</v>
      </c>
      <c r="X67" s="308">
        <v>0</v>
      </c>
      <c r="Y67" s="308">
        <v>0</v>
      </c>
      <c r="Z67" s="308">
        <v>0</v>
      </c>
      <c r="AA67" s="308">
        <v>0</v>
      </c>
      <c r="AB67" s="308">
        <v>0</v>
      </c>
      <c r="AC67" s="309">
        <v>0</v>
      </c>
    </row>
    <row r="68" spans="1:29" s="425" customFormat="1" ht="12" customHeight="1" x14ac:dyDescent="0.2">
      <c r="A68" s="439" t="s">
        <v>110</v>
      </c>
      <c r="B68" s="440"/>
      <c r="C68" s="305">
        <v>0</v>
      </c>
      <c r="D68" s="305">
        <v>45.111187053760908</v>
      </c>
      <c r="E68" s="305">
        <v>41.290380839308682</v>
      </c>
      <c r="F68" s="321">
        <v>86.401567893069597</v>
      </c>
      <c r="G68" s="305">
        <v>0</v>
      </c>
      <c r="H68" s="305">
        <v>0</v>
      </c>
      <c r="I68" s="305">
        <v>5.6882843906005656</v>
      </c>
      <c r="J68" s="305">
        <v>32.952506534961081</v>
      </c>
      <c r="K68" s="305">
        <v>4.2596966375646354E-2</v>
      </c>
      <c r="L68" s="305">
        <v>251.87027475787519</v>
      </c>
      <c r="M68" s="305">
        <v>0</v>
      </c>
      <c r="N68" s="305">
        <v>2.948695164884712</v>
      </c>
      <c r="O68" s="305">
        <v>0</v>
      </c>
      <c r="P68" s="305">
        <v>9.8910000000000005E-3</v>
      </c>
      <c r="Q68" s="305">
        <v>0</v>
      </c>
      <c r="R68" s="321">
        <v>293.51224881469722</v>
      </c>
      <c r="S68" s="305">
        <v>261.70443878996099</v>
      </c>
      <c r="T68" s="305">
        <v>5.2477800000000006</v>
      </c>
      <c r="U68" s="305">
        <v>-19.101375793999999</v>
      </c>
      <c r="V68" s="321">
        <v>247.85084299596102</v>
      </c>
      <c r="W68" s="321">
        <v>627.76465970372783</v>
      </c>
      <c r="X68" s="305">
        <v>77.760045704580008</v>
      </c>
      <c r="Y68" s="305">
        <v>41.952491732699521</v>
      </c>
      <c r="Z68" s="305">
        <v>177.10129293384355</v>
      </c>
      <c r="AA68" s="409">
        <v>27.6406117823554</v>
      </c>
      <c r="AB68" s="305">
        <v>0</v>
      </c>
      <c r="AC68" s="246">
        <v>952.21910185720628</v>
      </c>
    </row>
    <row r="69" spans="1:29" s="425" customFormat="1" ht="12" customHeight="1" x14ac:dyDescent="0.2">
      <c r="A69" s="434" t="s">
        <v>72</v>
      </c>
      <c r="B69" s="431"/>
      <c r="C69" s="248">
        <v>0</v>
      </c>
      <c r="D69" s="248">
        <v>43.032479609399992</v>
      </c>
      <c r="E69" s="248">
        <v>41.290380839308682</v>
      </c>
      <c r="F69" s="232">
        <v>84.322860448708681</v>
      </c>
      <c r="G69" s="248">
        <v>0</v>
      </c>
      <c r="H69" s="248">
        <v>0</v>
      </c>
      <c r="I69" s="248">
        <v>2.5282534902857727</v>
      </c>
      <c r="J69" s="248">
        <v>0.19436988224110799</v>
      </c>
      <c r="K69" s="248">
        <v>0</v>
      </c>
      <c r="L69" s="248">
        <v>8.9640907956073832</v>
      </c>
      <c r="M69" s="248">
        <v>0</v>
      </c>
      <c r="N69" s="248">
        <v>2.587883166733552</v>
      </c>
      <c r="O69" s="248">
        <v>0</v>
      </c>
      <c r="P69" s="248">
        <v>9.8910000000000005E-3</v>
      </c>
      <c r="Q69" s="248">
        <v>0</v>
      </c>
      <c r="R69" s="232">
        <v>14.284488334867817</v>
      </c>
      <c r="S69" s="248">
        <v>103.50049257073081</v>
      </c>
      <c r="T69" s="248">
        <v>5.2477800000000006</v>
      </c>
      <c r="U69" s="248">
        <v>-19.101375793999999</v>
      </c>
      <c r="V69" s="232">
        <v>89.646896776730813</v>
      </c>
      <c r="W69" s="233">
        <v>188.25424556030731</v>
      </c>
      <c r="X69" s="248">
        <v>76.009396032180007</v>
      </c>
      <c r="Y69" s="248">
        <v>10.188156281075617</v>
      </c>
      <c r="Z69" s="248">
        <v>93.867911651881144</v>
      </c>
      <c r="AA69" s="416">
        <v>24.786175346615998</v>
      </c>
      <c r="AB69" s="248">
        <v>0</v>
      </c>
      <c r="AC69" s="232">
        <v>393.10588487206007</v>
      </c>
    </row>
    <row r="70" spans="1:29" s="425" customFormat="1" ht="12" customHeight="1" x14ac:dyDescent="0.2">
      <c r="A70" s="429"/>
      <c r="B70" s="225" t="s">
        <v>73</v>
      </c>
      <c r="C70" s="245">
        <v>0</v>
      </c>
      <c r="D70" s="245">
        <v>40.410581064999995</v>
      </c>
      <c r="E70" s="245">
        <v>40.324880839308683</v>
      </c>
      <c r="F70" s="246">
        <v>80.735461904308679</v>
      </c>
      <c r="G70" s="245">
        <v>0</v>
      </c>
      <c r="H70" s="245">
        <v>0</v>
      </c>
      <c r="I70" s="245">
        <v>1.3535999999999999E-3</v>
      </c>
      <c r="J70" s="245">
        <v>0</v>
      </c>
      <c r="K70" s="245">
        <v>0</v>
      </c>
      <c r="L70" s="245">
        <v>6.2626115081399994E-2</v>
      </c>
      <c r="M70" s="245">
        <v>0</v>
      </c>
      <c r="N70" s="245">
        <v>1.4524071050720002E-2</v>
      </c>
      <c r="O70" s="245">
        <v>0</v>
      </c>
      <c r="P70" s="245">
        <v>0</v>
      </c>
      <c r="Q70" s="245">
        <v>0</v>
      </c>
      <c r="R70" s="246">
        <v>7.8503786132119988E-2</v>
      </c>
      <c r="S70" s="245">
        <v>8.1970714317114393</v>
      </c>
      <c r="T70" s="245">
        <v>5.2477800000000006</v>
      </c>
      <c r="U70" s="245">
        <v>-19.101375793999999</v>
      </c>
      <c r="V70" s="246">
        <v>-5.6565243622885593</v>
      </c>
      <c r="W70" s="247">
        <v>75.157441328152245</v>
      </c>
      <c r="X70" s="245">
        <v>7.5389999999999999E-2</v>
      </c>
      <c r="Y70" s="245">
        <v>0</v>
      </c>
      <c r="Z70" s="245">
        <v>8.4887609556376784</v>
      </c>
      <c r="AA70" s="308">
        <v>0</v>
      </c>
      <c r="AB70" s="308">
        <v>0</v>
      </c>
      <c r="AC70" s="246">
        <v>83.721592283789917</v>
      </c>
    </row>
    <row r="71" spans="1:29" s="425" customFormat="1" ht="12" customHeight="1" x14ac:dyDescent="0.2">
      <c r="A71" s="428"/>
      <c r="B71" s="225" t="s">
        <v>74</v>
      </c>
      <c r="C71" s="245">
        <v>0</v>
      </c>
      <c r="D71" s="245">
        <v>0</v>
      </c>
      <c r="E71" s="245">
        <v>0.82320000000000004</v>
      </c>
      <c r="F71" s="246">
        <v>0.82320000000000004</v>
      </c>
      <c r="G71" s="245">
        <v>0</v>
      </c>
      <c r="H71" s="245">
        <v>0</v>
      </c>
      <c r="I71" s="245">
        <v>5.5331962030000003E-3</v>
      </c>
      <c r="J71" s="245">
        <v>0</v>
      </c>
      <c r="K71" s="245">
        <v>0</v>
      </c>
      <c r="L71" s="245">
        <v>0.24144422893560999</v>
      </c>
      <c r="M71" s="245">
        <v>0</v>
      </c>
      <c r="N71" s="245">
        <v>0.31500583199999999</v>
      </c>
      <c r="O71" s="245">
        <v>0</v>
      </c>
      <c r="P71" s="245">
        <v>9.8910000000000005E-3</v>
      </c>
      <c r="Q71" s="245">
        <v>0</v>
      </c>
      <c r="R71" s="246">
        <v>0.57187425713860995</v>
      </c>
      <c r="S71" s="245">
        <v>5.0359337411393996</v>
      </c>
      <c r="T71" s="308">
        <v>0</v>
      </c>
      <c r="U71" s="308">
        <v>0</v>
      </c>
      <c r="V71" s="246">
        <v>5.0359337411393996</v>
      </c>
      <c r="W71" s="247">
        <v>6.4310079982780097</v>
      </c>
      <c r="X71" s="245">
        <v>7.7099999999999998E-3</v>
      </c>
      <c r="Y71" s="245">
        <v>0</v>
      </c>
      <c r="Z71" s="245">
        <v>6.0498845204000009</v>
      </c>
      <c r="AA71" s="308">
        <v>0</v>
      </c>
      <c r="AB71" s="308">
        <v>0</v>
      </c>
      <c r="AC71" s="246">
        <v>12.488602518678011</v>
      </c>
    </row>
    <row r="72" spans="1:29" s="425" customFormat="1" ht="12" customHeight="1" x14ac:dyDescent="0.2">
      <c r="A72" s="428"/>
      <c r="B72" s="225" t="s">
        <v>75</v>
      </c>
      <c r="C72" s="245">
        <v>0</v>
      </c>
      <c r="D72" s="245">
        <v>0</v>
      </c>
      <c r="E72" s="245">
        <v>0</v>
      </c>
      <c r="F72" s="246">
        <v>0</v>
      </c>
      <c r="G72" s="245">
        <v>0</v>
      </c>
      <c r="H72" s="245">
        <v>0</v>
      </c>
      <c r="I72" s="245">
        <v>2.9061983685999999E-2</v>
      </c>
      <c r="J72" s="245">
        <v>0</v>
      </c>
      <c r="K72" s="245">
        <v>0</v>
      </c>
      <c r="L72" s="245">
        <v>0.22337371981517001</v>
      </c>
      <c r="M72" s="245">
        <v>0</v>
      </c>
      <c r="N72" s="245">
        <v>1.00509</v>
      </c>
      <c r="O72" s="245">
        <v>0</v>
      </c>
      <c r="P72" s="245">
        <v>0</v>
      </c>
      <c r="Q72" s="245">
        <v>0</v>
      </c>
      <c r="R72" s="246">
        <v>1.25752570350117</v>
      </c>
      <c r="S72" s="245">
        <v>37.323877835753805</v>
      </c>
      <c r="T72" s="308">
        <v>0</v>
      </c>
      <c r="U72" s="308">
        <v>0</v>
      </c>
      <c r="V72" s="246">
        <v>37.323877835753805</v>
      </c>
      <c r="W72" s="247">
        <v>38.581403539254978</v>
      </c>
      <c r="X72" s="245">
        <v>74.086127199999993</v>
      </c>
      <c r="Y72" s="245">
        <v>0.26364799999999999</v>
      </c>
      <c r="Z72" s="245">
        <v>35.585747155127635</v>
      </c>
      <c r="AA72" s="308">
        <v>0</v>
      </c>
      <c r="AB72" s="308">
        <v>0</v>
      </c>
      <c r="AC72" s="246">
        <v>148.51692589438261</v>
      </c>
    </row>
    <row r="73" spans="1:29" s="425" customFormat="1" ht="12" customHeight="1" x14ac:dyDescent="0.2">
      <c r="A73" s="428"/>
      <c r="B73" s="435" t="s">
        <v>76</v>
      </c>
      <c r="C73" s="245">
        <v>0</v>
      </c>
      <c r="D73" s="245">
        <v>0.97979000000000005</v>
      </c>
      <c r="E73" s="245">
        <v>8.7899999999999992E-3</v>
      </c>
      <c r="F73" s="246">
        <v>0.98858000000000001</v>
      </c>
      <c r="G73" s="245">
        <v>0</v>
      </c>
      <c r="H73" s="245">
        <v>0</v>
      </c>
      <c r="I73" s="245">
        <v>2.4621940124062144E-2</v>
      </c>
      <c r="J73" s="245">
        <v>0</v>
      </c>
      <c r="K73" s="245">
        <v>0</v>
      </c>
      <c r="L73" s="245">
        <v>0.73174302158979587</v>
      </c>
      <c r="M73" s="245">
        <v>0</v>
      </c>
      <c r="N73" s="245">
        <v>2.8819907119999998E-2</v>
      </c>
      <c r="O73" s="245">
        <v>0</v>
      </c>
      <c r="P73" s="245">
        <v>0</v>
      </c>
      <c r="Q73" s="245">
        <v>0</v>
      </c>
      <c r="R73" s="246">
        <v>0.78518486883385807</v>
      </c>
      <c r="S73" s="245">
        <v>24.91495115752322</v>
      </c>
      <c r="T73" s="308">
        <v>0</v>
      </c>
      <c r="U73" s="308">
        <v>0</v>
      </c>
      <c r="V73" s="246">
        <v>24.91495115752322</v>
      </c>
      <c r="W73" s="247">
        <v>26.688716026357078</v>
      </c>
      <c r="X73" s="245">
        <v>1.7000000000000001E-4</v>
      </c>
      <c r="Y73" s="245">
        <v>0.80310076938715902</v>
      </c>
      <c r="Z73" s="245">
        <v>14.329205282533788</v>
      </c>
      <c r="AA73" s="308">
        <v>0</v>
      </c>
      <c r="AB73" s="308">
        <v>0</v>
      </c>
      <c r="AC73" s="246">
        <v>41.821192078278031</v>
      </c>
    </row>
    <row r="74" spans="1:29" s="425" customFormat="1" ht="12" customHeight="1" x14ac:dyDescent="0.2">
      <c r="A74" s="428"/>
      <c r="B74" s="225" t="s">
        <v>77</v>
      </c>
      <c r="C74" s="245">
        <v>0</v>
      </c>
      <c r="D74" s="245">
        <v>1.1253995444</v>
      </c>
      <c r="E74" s="245">
        <v>0</v>
      </c>
      <c r="F74" s="246">
        <v>1.1253995444</v>
      </c>
      <c r="G74" s="245">
        <v>0</v>
      </c>
      <c r="H74" s="245">
        <v>0</v>
      </c>
      <c r="I74" s="245">
        <v>2.8396123597800001E-3</v>
      </c>
      <c r="J74" s="245">
        <v>0</v>
      </c>
      <c r="K74" s="245">
        <v>0</v>
      </c>
      <c r="L74" s="245">
        <v>4.9735196633650725E-2</v>
      </c>
      <c r="M74" s="245">
        <v>0</v>
      </c>
      <c r="N74" s="245">
        <v>0</v>
      </c>
      <c r="O74" s="245">
        <v>0</v>
      </c>
      <c r="P74" s="245">
        <v>0</v>
      </c>
      <c r="Q74" s="245">
        <v>0</v>
      </c>
      <c r="R74" s="246">
        <v>5.2574808993430727E-2</v>
      </c>
      <c r="S74" s="245">
        <v>3.3489498856848638</v>
      </c>
      <c r="T74" s="308">
        <v>0</v>
      </c>
      <c r="U74" s="308">
        <v>0</v>
      </c>
      <c r="V74" s="246">
        <v>3.3489498856848638</v>
      </c>
      <c r="W74" s="247">
        <v>4.5269242390782942</v>
      </c>
      <c r="X74" s="245">
        <v>1.0547333664</v>
      </c>
      <c r="Y74" s="245">
        <v>5.8177670616372472</v>
      </c>
      <c r="Z74" s="245">
        <v>4.3913723641614411</v>
      </c>
      <c r="AA74" s="308">
        <v>0</v>
      </c>
      <c r="AB74" s="308">
        <v>0</v>
      </c>
      <c r="AC74" s="246">
        <v>15.790797031276982</v>
      </c>
    </row>
    <row r="75" spans="1:29" s="425" customFormat="1" ht="12" customHeight="1" x14ac:dyDescent="0.2">
      <c r="A75" s="428"/>
      <c r="B75" s="225" t="s">
        <v>78</v>
      </c>
      <c r="C75" s="245">
        <v>0</v>
      </c>
      <c r="D75" s="245">
        <v>0.51670899999999997</v>
      </c>
      <c r="E75" s="245">
        <v>0</v>
      </c>
      <c r="F75" s="246">
        <v>0.51670899999999997</v>
      </c>
      <c r="G75" s="245">
        <v>0</v>
      </c>
      <c r="H75" s="245">
        <v>0</v>
      </c>
      <c r="I75" s="245">
        <v>6.7450042764628321E-2</v>
      </c>
      <c r="J75" s="245">
        <v>0</v>
      </c>
      <c r="K75" s="245">
        <v>0</v>
      </c>
      <c r="L75" s="245">
        <v>0.86990634900343666</v>
      </c>
      <c r="M75" s="245">
        <v>0</v>
      </c>
      <c r="N75" s="245">
        <v>0.72184000000000004</v>
      </c>
      <c r="O75" s="245">
        <v>0</v>
      </c>
      <c r="P75" s="245">
        <v>0</v>
      </c>
      <c r="Q75" s="245">
        <v>0</v>
      </c>
      <c r="R75" s="246">
        <v>1.659196391768065</v>
      </c>
      <c r="S75" s="245">
        <v>9.4489035513815125</v>
      </c>
      <c r="T75" s="308">
        <v>0</v>
      </c>
      <c r="U75" s="308">
        <v>0</v>
      </c>
      <c r="V75" s="246">
        <v>9.4489035513815125</v>
      </c>
      <c r="W75" s="247">
        <v>11.624808943149578</v>
      </c>
      <c r="X75" s="245">
        <v>0.43146523698000011</v>
      </c>
      <c r="Y75" s="245">
        <v>0.43815223000000003</v>
      </c>
      <c r="Z75" s="245">
        <v>3.6581252083094635</v>
      </c>
      <c r="AA75" s="308">
        <v>0</v>
      </c>
      <c r="AB75" s="308">
        <v>0</v>
      </c>
      <c r="AC75" s="246">
        <v>16.152551618439041</v>
      </c>
    </row>
    <row r="76" spans="1:29" s="425" customFormat="1" ht="12" customHeight="1" x14ac:dyDescent="0.2">
      <c r="A76" s="428"/>
      <c r="B76" s="225" t="s">
        <v>79</v>
      </c>
      <c r="C76" s="245">
        <v>0</v>
      </c>
      <c r="D76" s="245">
        <v>0</v>
      </c>
      <c r="E76" s="245">
        <v>0.13350999999999999</v>
      </c>
      <c r="F76" s="246">
        <v>0.13350999999999999</v>
      </c>
      <c r="G76" s="245">
        <v>0</v>
      </c>
      <c r="H76" s="245">
        <v>0</v>
      </c>
      <c r="I76" s="245">
        <v>5.842065321943378E-2</v>
      </c>
      <c r="J76" s="245">
        <v>5.3904584999999996E-3</v>
      </c>
      <c r="K76" s="245">
        <v>0</v>
      </c>
      <c r="L76" s="245">
        <v>0.59694006977129566</v>
      </c>
      <c r="M76" s="245">
        <v>0</v>
      </c>
      <c r="N76" s="245">
        <v>0</v>
      </c>
      <c r="O76" s="245">
        <v>0</v>
      </c>
      <c r="P76" s="245">
        <v>0</v>
      </c>
      <c r="Q76" s="245">
        <v>0</v>
      </c>
      <c r="R76" s="246">
        <v>0.66075118149072942</v>
      </c>
      <c r="S76" s="147">
        <v>4.160452251771801</v>
      </c>
      <c r="T76" s="308">
        <v>0</v>
      </c>
      <c r="U76" s="308">
        <v>0</v>
      </c>
      <c r="V76" s="246">
        <v>4.160452251771801</v>
      </c>
      <c r="W76" s="247">
        <v>4.9547134332625307</v>
      </c>
      <c r="X76" s="245">
        <v>5.3533399999999994E-4</v>
      </c>
      <c r="Y76" s="245">
        <v>9.0625772814057995E-2</v>
      </c>
      <c r="Z76" s="245">
        <v>6.8137629045412025</v>
      </c>
      <c r="AA76" s="308">
        <v>0</v>
      </c>
      <c r="AB76" s="308">
        <v>0</v>
      </c>
      <c r="AC76" s="246">
        <v>11.859637444617793</v>
      </c>
    </row>
    <row r="77" spans="1:29" s="425" customFormat="1" ht="12" customHeight="1" x14ac:dyDescent="0.2">
      <c r="A77" s="429"/>
      <c r="B77" s="225" t="s">
        <v>80</v>
      </c>
      <c r="C77" s="245">
        <v>0</v>
      </c>
      <c r="D77" s="245">
        <v>0</v>
      </c>
      <c r="E77" s="245">
        <v>0</v>
      </c>
      <c r="F77" s="246">
        <v>0</v>
      </c>
      <c r="G77" s="245">
        <v>0</v>
      </c>
      <c r="H77" s="245">
        <v>0</v>
      </c>
      <c r="I77" s="245">
        <v>8.2005475895474637E-3</v>
      </c>
      <c r="J77" s="245">
        <v>0</v>
      </c>
      <c r="K77" s="245">
        <v>0</v>
      </c>
      <c r="L77" s="245">
        <v>0.11784477579980103</v>
      </c>
      <c r="M77" s="245">
        <v>0</v>
      </c>
      <c r="N77" s="245">
        <v>0.16144058985248333</v>
      </c>
      <c r="O77" s="245">
        <v>0</v>
      </c>
      <c r="P77" s="245">
        <v>0</v>
      </c>
      <c r="Q77" s="245">
        <v>0</v>
      </c>
      <c r="R77" s="246">
        <v>0.28748591324183181</v>
      </c>
      <c r="S77" s="245">
        <v>3.5295547814821786</v>
      </c>
      <c r="T77" s="308">
        <v>0</v>
      </c>
      <c r="U77" s="308">
        <v>0</v>
      </c>
      <c r="V77" s="246">
        <v>3.5295547814821786</v>
      </c>
      <c r="W77" s="247">
        <v>3.8170406947240103</v>
      </c>
      <c r="X77" s="245">
        <v>0</v>
      </c>
      <c r="Y77" s="245">
        <v>0.152276392069154</v>
      </c>
      <c r="Z77" s="245">
        <v>3.3807669912391729</v>
      </c>
      <c r="AA77" s="308">
        <v>0</v>
      </c>
      <c r="AB77" s="308">
        <v>0</v>
      </c>
      <c r="AC77" s="246">
        <v>7.3500840780323369</v>
      </c>
    </row>
    <row r="78" spans="1:29" s="425" customFormat="1" ht="12" customHeight="1" x14ac:dyDescent="0.2">
      <c r="A78" s="428"/>
      <c r="B78" s="225" t="s">
        <v>81</v>
      </c>
      <c r="C78" s="245">
        <v>0</v>
      </c>
      <c r="D78" s="245">
        <v>0</v>
      </c>
      <c r="E78" s="245">
        <v>0</v>
      </c>
      <c r="F78" s="246">
        <v>0</v>
      </c>
      <c r="G78" s="245">
        <v>0</v>
      </c>
      <c r="H78" s="245">
        <v>0</v>
      </c>
      <c r="I78" s="245">
        <v>2.3307719143393211</v>
      </c>
      <c r="J78" s="245">
        <v>0.18897942374110799</v>
      </c>
      <c r="K78" s="245">
        <v>0</v>
      </c>
      <c r="L78" s="245">
        <v>6.0704773189772236</v>
      </c>
      <c r="M78" s="245">
        <v>0</v>
      </c>
      <c r="N78" s="245">
        <v>0.34116276671034929</v>
      </c>
      <c r="O78" s="245">
        <v>0</v>
      </c>
      <c r="P78" s="245">
        <v>0</v>
      </c>
      <c r="Q78" s="245">
        <v>0</v>
      </c>
      <c r="R78" s="246">
        <v>8.9313914237680017</v>
      </c>
      <c r="S78" s="147">
        <v>7.5407979342826073</v>
      </c>
      <c r="T78" s="308">
        <v>0</v>
      </c>
      <c r="U78" s="308">
        <v>0</v>
      </c>
      <c r="V78" s="246">
        <v>7.5407979342826073</v>
      </c>
      <c r="W78" s="247">
        <v>16.47218935805061</v>
      </c>
      <c r="X78" s="245">
        <v>0.35326489480000001</v>
      </c>
      <c r="Y78" s="245">
        <v>2.6225860551679996</v>
      </c>
      <c r="Z78" s="245">
        <v>11.170286269930763</v>
      </c>
      <c r="AA78" s="308">
        <v>0</v>
      </c>
      <c r="AB78" s="308">
        <v>0</v>
      </c>
      <c r="AC78" s="246">
        <v>30.618326577949372</v>
      </c>
    </row>
    <row r="79" spans="1:29" s="425" customFormat="1" ht="12" customHeight="1" x14ac:dyDescent="0.2">
      <c r="A79" s="441"/>
      <c r="B79" s="431" t="s">
        <v>82</v>
      </c>
      <c r="C79" s="231">
        <v>0</v>
      </c>
      <c r="D79" s="231">
        <v>2.0599899464</v>
      </c>
      <c r="E79" s="231">
        <v>0</v>
      </c>
      <c r="F79" s="232">
        <v>2.0599899464</v>
      </c>
      <c r="G79" s="320">
        <v>0</v>
      </c>
      <c r="H79" s="248">
        <v>0</v>
      </c>
      <c r="I79" s="248">
        <v>0</v>
      </c>
      <c r="J79" s="248">
        <v>0</v>
      </c>
      <c r="K79" s="248">
        <v>0</v>
      </c>
      <c r="L79" s="248">
        <v>1.4422615725600001E-3</v>
      </c>
      <c r="M79" s="248">
        <v>0</v>
      </c>
      <c r="N79" s="248">
        <v>0</v>
      </c>
      <c r="O79" s="248">
        <v>0</v>
      </c>
      <c r="P79" s="248">
        <v>0</v>
      </c>
      <c r="Q79" s="233">
        <v>0</v>
      </c>
      <c r="R79" s="232">
        <v>1.4422615725600001E-3</v>
      </c>
      <c r="S79" s="248">
        <v>14.113548928982722</v>
      </c>
      <c r="T79" s="248">
        <v>0</v>
      </c>
      <c r="U79" s="248">
        <v>0</v>
      </c>
      <c r="V79" s="232">
        <v>14.113548928982722</v>
      </c>
      <c r="W79" s="232">
        <v>16.174981136955285</v>
      </c>
      <c r="X79" s="248">
        <v>1.2247118575999998</v>
      </c>
      <c r="Y79" s="248">
        <v>6.3446126552640507</v>
      </c>
      <c r="Z79" s="248">
        <v>0</v>
      </c>
      <c r="AA79" s="248">
        <v>10.551386643999999</v>
      </c>
      <c r="AB79" s="248">
        <v>0</v>
      </c>
      <c r="AC79" s="232">
        <v>34.295692293819336</v>
      </c>
    </row>
    <row r="80" spans="1:29" s="425" customFormat="1" ht="12" customHeight="1" x14ac:dyDescent="0.2">
      <c r="A80" s="428"/>
      <c r="B80" s="225" t="s">
        <v>73</v>
      </c>
      <c r="C80" s="245">
        <v>0</v>
      </c>
      <c r="D80" s="245">
        <v>0</v>
      </c>
      <c r="E80" s="245">
        <v>0</v>
      </c>
      <c r="F80" s="246">
        <v>0</v>
      </c>
      <c r="G80" s="245">
        <v>0</v>
      </c>
      <c r="H80" s="245">
        <v>0</v>
      </c>
      <c r="I80" s="245">
        <v>0</v>
      </c>
      <c r="J80" s="245">
        <v>0</v>
      </c>
      <c r="K80" s="245">
        <v>0</v>
      </c>
      <c r="L80" s="245">
        <v>0</v>
      </c>
      <c r="M80" s="245">
        <v>0</v>
      </c>
      <c r="N80" s="245">
        <v>0</v>
      </c>
      <c r="O80" s="245">
        <v>0</v>
      </c>
      <c r="P80" s="245">
        <v>0</v>
      </c>
      <c r="Q80" s="245">
        <v>0</v>
      </c>
      <c r="R80" s="246">
        <v>0</v>
      </c>
      <c r="S80" s="245">
        <v>0</v>
      </c>
      <c r="T80" s="245">
        <v>0</v>
      </c>
      <c r="U80" s="245">
        <v>0</v>
      </c>
      <c r="V80" s="246">
        <v>0</v>
      </c>
      <c r="W80" s="247">
        <v>0</v>
      </c>
      <c r="X80" s="245">
        <v>0</v>
      </c>
      <c r="Y80" s="245">
        <v>0</v>
      </c>
      <c r="Z80" s="245">
        <v>0</v>
      </c>
      <c r="AA80" s="245">
        <v>0</v>
      </c>
      <c r="AB80" s="245">
        <v>0</v>
      </c>
      <c r="AC80" s="246">
        <v>0</v>
      </c>
    </row>
    <row r="81" spans="1:29" s="425" customFormat="1" ht="12" customHeight="1" x14ac:dyDescent="0.2">
      <c r="A81" s="428"/>
      <c r="B81" s="225" t="s">
        <v>74</v>
      </c>
      <c r="C81" s="245">
        <v>0</v>
      </c>
      <c r="D81" s="245">
        <v>0</v>
      </c>
      <c r="E81" s="245">
        <v>0</v>
      </c>
      <c r="F81" s="246">
        <v>0</v>
      </c>
      <c r="G81" s="245">
        <v>0</v>
      </c>
      <c r="H81" s="245">
        <v>0</v>
      </c>
      <c r="I81" s="245">
        <v>0</v>
      </c>
      <c r="J81" s="245">
        <v>0</v>
      </c>
      <c r="K81" s="245">
        <v>0</v>
      </c>
      <c r="L81" s="245">
        <v>0</v>
      </c>
      <c r="M81" s="245">
        <v>0</v>
      </c>
      <c r="N81" s="245">
        <v>0</v>
      </c>
      <c r="O81" s="245">
        <v>0</v>
      </c>
      <c r="P81" s="245">
        <v>0</v>
      </c>
      <c r="Q81" s="245">
        <v>0</v>
      </c>
      <c r="R81" s="246">
        <v>0</v>
      </c>
      <c r="S81" s="245">
        <v>1.0771730995930502</v>
      </c>
      <c r="T81" s="245">
        <v>0</v>
      </c>
      <c r="U81" s="245">
        <v>0</v>
      </c>
      <c r="V81" s="246">
        <v>1.0771730995930502</v>
      </c>
      <c r="W81" s="247">
        <v>1.0771730995930502</v>
      </c>
      <c r="X81" s="245">
        <v>0</v>
      </c>
      <c r="Y81" s="245">
        <v>0</v>
      </c>
      <c r="Z81" s="245">
        <v>0</v>
      </c>
      <c r="AA81" s="245">
        <v>1.1652134999999999</v>
      </c>
      <c r="AB81" s="245">
        <v>0</v>
      </c>
      <c r="AC81" s="246">
        <v>2.2423865995930501</v>
      </c>
    </row>
    <row r="82" spans="1:29" s="425" customFormat="1" ht="12" customHeight="1" x14ac:dyDescent="0.2">
      <c r="A82" s="428"/>
      <c r="B82" s="225" t="s">
        <v>75</v>
      </c>
      <c r="C82" s="245">
        <v>0</v>
      </c>
      <c r="D82" s="245">
        <v>0</v>
      </c>
      <c r="E82" s="245">
        <v>0</v>
      </c>
      <c r="F82" s="246">
        <v>0</v>
      </c>
      <c r="G82" s="245">
        <v>0</v>
      </c>
      <c r="H82" s="245">
        <v>0</v>
      </c>
      <c r="I82" s="245">
        <v>0</v>
      </c>
      <c r="J82" s="245">
        <v>0</v>
      </c>
      <c r="K82" s="245">
        <v>0</v>
      </c>
      <c r="L82" s="245">
        <v>0</v>
      </c>
      <c r="M82" s="245">
        <v>0</v>
      </c>
      <c r="N82" s="245">
        <v>0</v>
      </c>
      <c r="O82" s="245">
        <v>0</v>
      </c>
      <c r="P82" s="245">
        <v>0</v>
      </c>
      <c r="Q82" s="245">
        <v>0</v>
      </c>
      <c r="R82" s="246">
        <v>0</v>
      </c>
      <c r="S82" s="245">
        <v>6.4410572370351638</v>
      </c>
      <c r="T82" s="245">
        <v>0</v>
      </c>
      <c r="U82" s="245">
        <v>0</v>
      </c>
      <c r="V82" s="246">
        <v>6.4410572370351638</v>
      </c>
      <c r="W82" s="247">
        <v>6.4410572370351638</v>
      </c>
      <c r="X82" s="245">
        <v>0.16881199999999999</v>
      </c>
      <c r="Y82" s="245">
        <v>0</v>
      </c>
      <c r="Z82" s="245">
        <v>0</v>
      </c>
      <c r="AA82" s="147">
        <v>9.3861731439999989</v>
      </c>
      <c r="AB82" s="245">
        <v>0</v>
      </c>
      <c r="AC82" s="246">
        <v>15.996042381035164</v>
      </c>
    </row>
    <row r="83" spans="1:29" s="425" customFormat="1" ht="12" customHeight="1" x14ac:dyDescent="0.2">
      <c r="A83" s="428"/>
      <c r="B83" s="435" t="s">
        <v>83</v>
      </c>
      <c r="C83" s="245">
        <v>0</v>
      </c>
      <c r="D83" s="245">
        <v>0.93817099999999998</v>
      </c>
      <c r="E83" s="245">
        <v>0</v>
      </c>
      <c r="F83" s="246">
        <v>0.93817099999999998</v>
      </c>
      <c r="G83" s="245">
        <v>0</v>
      </c>
      <c r="H83" s="245">
        <v>0</v>
      </c>
      <c r="I83" s="245">
        <v>0</v>
      </c>
      <c r="J83" s="245">
        <v>0</v>
      </c>
      <c r="K83" s="245">
        <v>0</v>
      </c>
      <c r="L83" s="245">
        <v>0</v>
      </c>
      <c r="M83" s="245">
        <v>0</v>
      </c>
      <c r="N83" s="245">
        <v>0</v>
      </c>
      <c r="O83" s="245">
        <v>0</v>
      </c>
      <c r="P83" s="245">
        <v>0</v>
      </c>
      <c r="Q83" s="245">
        <v>0</v>
      </c>
      <c r="R83" s="246">
        <v>0</v>
      </c>
      <c r="S83" s="245">
        <v>4.6376786927046663</v>
      </c>
      <c r="T83" s="245">
        <v>0</v>
      </c>
      <c r="U83" s="245">
        <v>0</v>
      </c>
      <c r="V83" s="246">
        <v>4.6376786927046663</v>
      </c>
      <c r="W83" s="247">
        <v>5.5758496927046659</v>
      </c>
      <c r="X83" s="245">
        <v>0</v>
      </c>
      <c r="Y83" s="245">
        <v>0.45715559557240698</v>
      </c>
      <c r="Z83" s="245">
        <v>0</v>
      </c>
      <c r="AA83" s="245">
        <v>0</v>
      </c>
      <c r="AB83" s="245">
        <v>0</v>
      </c>
      <c r="AC83" s="246">
        <v>6.0330052882770726</v>
      </c>
    </row>
    <row r="84" spans="1:29" s="425" customFormat="1" ht="12" customHeight="1" x14ac:dyDescent="0.2">
      <c r="A84" s="428"/>
      <c r="B84" s="225" t="s">
        <v>77</v>
      </c>
      <c r="C84" s="245">
        <v>0</v>
      </c>
      <c r="D84" s="245">
        <v>1.1218189463999999</v>
      </c>
      <c r="E84" s="245">
        <v>0</v>
      </c>
      <c r="F84" s="246">
        <v>1.1218189463999999</v>
      </c>
      <c r="G84" s="245">
        <v>0</v>
      </c>
      <c r="H84" s="245">
        <v>0</v>
      </c>
      <c r="I84" s="245">
        <v>0</v>
      </c>
      <c r="J84" s="245">
        <v>0</v>
      </c>
      <c r="K84" s="245">
        <v>0</v>
      </c>
      <c r="L84" s="245">
        <v>1.08E-3</v>
      </c>
      <c r="M84" s="245">
        <v>0</v>
      </c>
      <c r="N84" s="245">
        <v>0</v>
      </c>
      <c r="O84" s="245">
        <v>0</v>
      </c>
      <c r="P84" s="245">
        <v>0</v>
      </c>
      <c r="Q84" s="245">
        <v>0</v>
      </c>
      <c r="R84" s="246">
        <v>1.08E-3</v>
      </c>
      <c r="S84" s="245">
        <v>1.3570977951153</v>
      </c>
      <c r="T84" s="245">
        <v>0</v>
      </c>
      <c r="U84" s="245">
        <v>0</v>
      </c>
      <c r="V84" s="246">
        <v>1.3570977951153</v>
      </c>
      <c r="W84" s="247">
        <v>2.4799967415152997</v>
      </c>
      <c r="X84" s="245">
        <v>1.0558063944</v>
      </c>
      <c r="Y84" s="245">
        <v>5.731711158728432</v>
      </c>
      <c r="Z84" s="245">
        <v>0</v>
      </c>
      <c r="AA84" s="245">
        <v>0</v>
      </c>
      <c r="AB84" s="245">
        <v>0</v>
      </c>
      <c r="AC84" s="246">
        <v>9.2675142946437319</v>
      </c>
    </row>
    <row r="85" spans="1:29" s="425" customFormat="1" ht="12" customHeight="1" x14ac:dyDescent="0.2">
      <c r="A85" s="428"/>
      <c r="B85" s="225" t="s">
        <v>78</v>
      </c>
      <c r="C85" s="245">
        <v>0</v>
      </c>
      <c r="D85" s="245">
        <v>0</v>
      </c>
      <c r="E85" s="245">
        <v>0</v>
      </c>
      <c r="F85" s="246">
        <v>0</v>
      </c>
      <c r="G85" s="245">
        <v>0</v>
      </c>
      <c r="H85" s="245">
        <v>0</v>
      </c>
      <c r="I85" s="245">
        <v>0</v>
      </c>
      <c r="J85" s="245">
        <v>0</v>
      </c>
      <c r="K85" s="245">
        <v>0</v>
      </c>
      <c r="L85" s="245">
        <v>0</v>
      </c>
      <c r="M85" s="245">
        <v>0</v>
      </c>
      <c r="N85" s="245">
        <v>0</v>
      </c>
      <c r="O85" s="245">
        <v>0</v>
      </c>
      <c r="P85" s="245">
        <v>0</v>
      </c>
      <c r="Q85" s="245">
        <v>0</v>
      </c>
      <c r="R85" s="246">
        <v>0</v>
      </c>
      <c r="S85" s="245">
        <v>0.22646145787287297</v>
      </c>
      <c r="T85" s="245">
        <v>0</v>
      </c>
      <c r="U85" s="245">
        <v>0</v>
      </c>
      <c r="V85" s="246">
        <v>0.22646145787287297</v>
      </c>
      <c r="W85" s="247">
        <v>0.22646145787287297</v>
      </c>
      <c r="X85" s="245">
        <v>0</v>
      </c>
      <c r="Y85" s="245">
        <v>0</v>
      </c>
      <c r="Z85" s="245">
        <v>0</v>
      </c>
      <c r="AA85" s="245">
        <v>0</v>
      </c>
      <c r="AB85" s="245">
        <v>0</v>
      </c>
      <c r="AC85" s="246">
        <v>0.22646145787287297</v>
      </c>
    </row>
    <row r="86" spans="1:29" s="425" customFormat="1" ht="12" customHeight="1" x14ac:dyDescent="0.2">
      <c r="A86" s="428"/>
      <c r="B86" s="225" t="s">
        <v>79</v>
      </c>
      <c r="C86" s="245">
        <v>0</v>
      </c>
      <c r="D86" s="245">
        <v>0</v>
      </c>
      <c r="E86" s="245">
        <v>0</v>
      </c>
      <c r="F86" s="246">
        <v>0</v>
      </c>
      <c r="G86" s="245">
        <v>0</v>
      </c>
      <c r="H86" s="245">
        <v>0</v>
      </c>
      <c r="I86" s="245">
        <v>0</v>
      </c>
      <c r="J86" s="245">
        <v>0</v>
      </c>
      <c r="K86" s="245">
        <v>0</v>
      </c>
      <c r="L86" s="245">
        <v>6.1500724560000002E-5</v>
      </c>
      <c r="M86" s="245">
        <v>0</v>
      </c>
      <c r="N86" s="245">
        <v>0</v>
      </c>
      <c r="O86" s="245">
        <v>0</v>
      </c>
      <c r="P86" s="245">
        <v>0</v>
      </c>
      <c r="Q86" s="245">
        <v>0</v>
      </c>
      <c r="R86" s="246">
        <v>6.1500724560000002E-5</v>
      </c>
      <c r="S86" s="245">
        <v>9.43791109272E-2</v>
      </c>
      <c r="T86" s="245">
        <v>0</v>
      </c>
      <c r="U86" s="245">
        <v>0</v>
      </c>
      <c r="V86" s="246">
        <v>9.43791109272E-2</v>
      </c>
      <c r="W86" s="247">
        <v>9.4440611651760001E-2</v>
      </c>
      <c r="X86" s="245">
        <v>3.6683999999999996E-5</v>
      </c>
      <c r="Y86" s="245">
        <v>4.2274121405800003E-4</v>
      </c>
      <c r="Z86" s="245">
        <v>0</v>
      </c>
      <c r="AA86" s="245">
        <v>0</v>
      </c>
      <c r="AB86" s="245">
        <v>0</v>
      </c>
      <c r="AC86" s="246">
        <v>9.4900036865817994E-2</v>
      </c>
    </row>
    <row r="87" spans="1:29" s="425" customFormat="1" ht="12" customHeight="1" x14ac:dyDescent="0.2">
      <c r="A87" s="428"/>
      <c r="B87" s="225" t="s">
        <v>80</v>
      </c>
      <c r="C87" s="245">
        <v>0</v>
      </c>
      <c r="D87" s="245">
        <v>0</v>
      </c>
      <c r="E87" s="245">
        <v>0</v>
      </c>
      <c r="F87" s="246">
        <v>0</v>
      </c>
      <c r="G87" s="245">
        <v>0</v>
      </c>
      <c r="H87" s="245">
        <v>0</v>
      </c>
      <c r="I87" s="245">
        <v>0</v>
      </c>
      <c r="J87" s="245">
        <v>0</v>
      </c>
      <c r="K87" s="245">
        <v>0</v>
      </c>
      <c r="L87" s="245">
        <v>3.0076084799999999E-4</v>
      </c>
      <c r="M87" s="245">
        <v>0</v>
      </c>
      <c r="N87" s="245">
        <v>0</v>
      </c>
      <c r="O87" s="245">
        <v>0</v>
      </c>
      <c r="P87" s="245">
        <v>0</v>
      </c>
      <c r="Q87" s="245">
        <v>0</v>
      </c>
      <c r="R87" s="246">
        <v>3.0076084799999999E-4</v>
      </c>
      <c r="S87" s="245">
        <v>9.0513896205600006E-2</v>
      </c>
      <c r="T87" s="245">
        <v>0</v>
      </c>
      <c r="U87" s="245">
        <v>0</v>
      </c>
      <c r="V87" s="246">
        <v>9.0513896205600006E-2</v>
      </c>
      <c r="W87" s="247">
        <v>9.0814657053600006E-2</v>
      </c>
      <c r="X87" s="245">
        <v>0</v>
      </c>
      <c r="Y87" s="245">
        <v>0.15191779206915401</v>
      </c>
      <c r="Z87" s="245">
        <v>0</v>
      </c>
      <c r="AA87" s="245">
        <v>0</v>
      </c>
      <c r="AB87" s="245">
        <v>0</v>
      </c>
      <c r="AC87" s="246">
        <v>0.24273244912275402</v>
      </c>
    </row>
    <row r="88" spans="1:29" s="425" customFormat="1" ht="12" customHeight="1" x14ac:dyDescent="0.2">
      <c r="A88" s="428"/>
      <c r="B88" s="225" t="s">
        <v>84</v>
      </c>
      <c r="C88" s="245">
        <v>0</v>
      </c>
      <c r="D88" s="245">
        <v>0</v>
      </c>
      <c r="E88" s="245">
        <v>0</v>
      </c>
      <c r="F88" s="246">
        <v>0</v>
      </c>
      <c r="G88" s="245">
        <v>0</v>
      </c>
      <c r="H88" s="245">
        <v>0</v>
      </c>
      <c r="I88" s="245">
        <v>0</v>
      </c>
      <c r="J88" s="245">
        <v>0</v>
      </c>
      <c r="K88" s="245">
        <v>0</v>
      </c>
      <c r="L88" s="245">
        <v>0</v>
      </c>
      <c r="M88" s="245">
        <v>0</v>
      </c>
      <c r="N88" s="245">
        <v>0</v>
      </c>
      <c r="O88" s="245">
        <v>0</v>
      </c>
      <c r="P88" s="245">
        <v>0</v>
      </c>
      <c r="Q88" s="245">
        <v>0</v>
      </c>
      <c r="R88" s="246">
        <v>0</v>
      </c>
      <c r="S88" s="245">
        <v>0.18918763952886999</v>
      </c>
      <c r="T88" s="245">
        <v>0</v>
      </c>
      <c r="U88" s="245">
        <v>0</v>
      </c>
      <c r="V88" s="246">
        <v>0.18918763952886999</v>
      </c>
      <c r="W88" s="247">
        <v>0.18918763952886999</v>
      </c>
      <c r="X88" s="245">
        <v>5.67792E-5</v>
      </c>
      <c r="Y88" s="245">
        <v>3.4053676799999997E-3</v>
      </c>
      <c r="Z88" s="245">
        <v>0</v>
      </c>
      <c r="AA88" s="245">
        <v>0</v>
      </c>
      <c r="AB88" s="245">
        <v>0</v>
      </c>
      <c r="AC88" s="246">
        <v>0.19264978640886998</v>
      </c>
    </row>
    <row r="89" spans="1:29" s="425" customFormat="1" ht="12" customHeight="1" x14ac:dyDescent="0.2">
      <c r="A89" s="434" t="s">
        <v>111</v>
      </c>
      <c r="B89" s="431"/>
      <c r="C89" s="248">
        <v>0</v>
      </c>
      <c r="D89" s="248">
        <v>2.0787074443609166</v>
      </c>
      <c r="E89" s="248">
        <v>0</v>
      </c>
      <c r="F89" s="232">
        <v>2.0787074443609166</v>
      </c>
      <c r="G89" s="248">
        <v>0</v>
      </c>
      <c r="H89" s="248">
        <v>0</v>
      </c>
      <c r="I89" s="248">
        <v>2.7125085144247625</v>
      </c>
      <c r="J89" s="248">
        <v>0.74601582036135972</v>
      </c>
      <c r="K89" s="248">
        <v>0</v>
      </c>
      <c r="L89" s="248">
        <v>83.521400656121131</v>
      </c>
      <c r="M89" s="248">
        <v>0</v>
      </c>
      <c r="N89" s="248">
        <v>0.30833847866280534</v>
      </c>
      <c r="O89" s="248">
        <v>0</v>
      </c>
      <c r="P89" s="248">
        <v>0</v>
      </c>
      <c r="Q89" s="248">
        <v>0</v>
      </c>
      <c r="R89" s="232">
        <v>87.288263469570069</v>
      </c>
      <c r="S89" s="248">
        <v>156.82772859473235</v>
      </c>
      <c r="T89" s="248">
        <v>0</v>
      </c>
      <c r="U89" s="248">
        <v>0</v>
      </c>
      <c r="V89" s="232">
        <v>156.82772859473235</v>
      </c>
      <c r="W89" s="232">
        <v>246.19469950866335</v>
      </c>
      <c r="X89" s="248">
        <v>1.7506496723999998</v>
      </c>
      <c r="Y89" s="248">
        <v>21.868215124964713</v>
      </c>
      <c r="Z89" s="248">
        <v>80.558310296093168</v>
      </c>
      <c r="AA89" s="158">
        <v>2.8544364357394016</v>
      </c>
      <c r="AB89" s="248">
        <v>0</v>
      </c>
      <c r="AC89" s="232">
        <v>353.22631103786063</v>
      </c>
    </row>
    <row r="90" spans="1:29" s="425" customFormat="1" ht="12" customHeight="1" x14ac:dyDescent="0.2">
      <c r="A90" s="429"/>
      <c r="B90" s="225" t="s">
        <v>86</v>
      </c>
      <c r="C90" s="308">
        <v>0</v>
      </c>
      <c r="D90" s="245">
        <v>1.7111590598393231</v>
      </c>
      <c r="E90" s="308">
        <v>0</v>
      </c>
      <c r="F90" s="246">
        <v>1.7111590598393231</v>
      </c>
      <c r="G90" s="308">
        <v>0</v>
      </c>
      <c r="H90" s="308">
        <v>0</v>
      </c>
      <c r="I90" s="245">
        <v>2.6379400463805061</v>
      </c>
      <c r="J90" s="245">
        <v>0.64687120228055506</v>
      </c>
      <c r="K90" s="245">
        <v>0</v>
      </c>
      <c r="L90" s="245">
        <v>71.899791025707231</v>
      </c>
      <c r="M90" s="245">
        <v>0</v>
      </c>
      <c r="N90" s="245">
        <v>8.8560868381251198E-2</v>
      </c>
      <c r="O90" s="308">
        <v>0</v>
      </c>
      <c r="P90" s="308">
        <v>0</v>
      </c>
      <c r="Q90" s="308">
        <v>0</v>
      </c>
      <c r="R90" s="246">
        <v>75.273163142749539</v>
      </c>
      <c r="S90" s="245">
        <v>140.24784924417142</v>
      </c>
      <c r="T90" s="308">
        <v>0</v>
      </c>
      <c r="U90" s="308">
        <v>0</v>
      </c>
      <c r="V90" s="246">
        <v>140.24784924417142</v>
      </c>
      <c r="W90" s="247">
        <v>217.2321714467603</v>
      </c>
      <c r="X90" s="245">
        <v>1.7506496723999998</v>
      </c>
      <c r="Y90" s="245">
        <v>18.454364135562486</v>
      </c>
      <c r="Z90" s="245">
        <v>82.732382069919936</v>
      </c>
      <c r="AA90" s="308">
        <v>0</v>
      </c>
      <c r="AB90" s="308">
        <v>0</v>
      </c>
      <c r="AC90" s="246">
        <v>320.16956732464274</v>
      </c>
    </row>
    <row r="91" spans="1:29" s="425" customFormat="1" ht="12" customHeight="1" x14ac:dyDescent="0.2">
      <c r="A91" s="442"/>
      <c r="B91" s="60" t="s">
        <v>126</v>
      </c>
      <c r="C91" s="308">
        <v>0</v>
      </c>
      <c r="D91" s="245">
        <v>1.0594042609570003E-4</v>
      </c>
      <c r="E91" s="308">
        <v>0</v>
      </c>
      <c r="F91" s="246">
        <v>1.0594042609570003E-4</v>
      </c>
      <c r="G91" s="308">
        <v>0</v>
      </c>
      <c r="H91" s="308">
        <v>0</v>
      </c>
      <c r="I91" s="245">
        <v>0.54328004638050609</v>
      </c>
      <c r="J91" s="245">
        <v>2.654358493393255E-3</v>
      </c>
      <c r="K91" s="308">
        <v>0</v>
      </c>
      <c r="L91" s="245">
        <v>7.476801588293716</v>
      </c>
      <c r="M91" s="308">
        <v>0</v>
      </c>
      <c r="N91" s="245">
        <v>8.8560868381251198E-2</v>
      </c>
      <c r="O91" s="308">
        <v>0</v>
      </c>
      <c r="P91" s="308">
        <v>0</v>
      </c>
      <c r="Q91" s="308">
        <v>0</v>
      </c>
      <c r="R91" s="246">
        <v>8.1112968615488654</v>
      </c>
      <c r="S91" s="245">
        <v>49.302593952930366</v>
      </c>
      <c r="T91" s="308">
        <v>0</v>
      </c>
      <c r="U91" s="308">
        <v>0</v>
      </c>
      <c r="V91" s="246">
        <v>49.302593952930366</v>
      </c>
      <c r="W91" s="247">
        <v>57.413996754905327</v>
      </c>
      <c r="X91" s="245">
        <v>1.7506496723999998</v>
      </c>
      <c r="Y91" s="245">
        <v>4.2362890351008868</v>
      </c>
      <c r="Z91" s="245">
        <v>43.757866692781541</v>
      </c>
      <c r="AA91" s="308">
        <v>0</v>
      </c>
      <c r="AB91" s="308">
        <v>0</v>
      </c>
      <c r="AC91" s="246">
        <v>107.15880215518776</v>
      </c>
    </row>
    <row r="92" spans="1:29" s="444" customFormat="1" ht="12" customHeight="1" x14ac:dyDescent="0.2">
      <c r="A92" s="443"/>
      <c r="B92" s="63" t="s">
        <v>120</v>
      </c>
      <c r="C92" s="417">
        <v>0</v>
      </c>
      <c r="D92" s="417">
        <v>0</v>
      </c>
      <c r="E92" s="417">
        <v>0</v>
      </c>
      <c r="F92" s="418">
        <v>0</v>
      </c>
      <c r="G92" s="417">
        <v>0</v>
      </c>
      <c r="H92" s="417">
        <v>0</v>
      </c>
      <c r="I92" s="417">
        <v>6.5395971200937972E-2</v>
      </c>
      <c r="J92" s="417">
        <v>0</v>
      </c>
      <c r="K92" s="417">
        <v>0</v>
      </c>
      <c r="L92" s="417">
        <v>0.57830887738361236</v>
      </c>
      <c r="M92" s="417">
        <v>0</v>
      </c>
      <c r="N92" s="417">
        <v>0</v>
      </c>
      <c r="O92" s="417">
        <v>0</v>
      </c>
      <c r="P92" s="417">
        <v>0</v>
      </c>
      <c r="Q92" s="417">
        <v>0</v>
      </c>
      <c r="R92" s="418">
        <v>0.64370484858455035</v>
      </c>
      <c r="S92" s="417">
        <v>6.1643581013454174</v>
      </c>
      <c r="T92" s="417">
        <v>0</v>
      </c>
      <c r="U92" s="417">
        <v>0</v>
      </c>
      <c r="V92" s="418">
        <v>6.1643581013454174</v>
      </c>
      <c r="W92" s="419">
        <v>6.8080629499299681</v>
      </c>
      <c r="X92" s="417">
        <v>0</v>
      </c>
      <c r="Y92" s="417">
        <v>1.312857440166E-3</v>
      </c>
      <c r="Z92" s="417">
        <v>4.567688223799677</v>
      </c>
      <c r="AA92" s="417">
        <v>0</v>
      </c>
      <c r="AB92" s="417">
        <v>0</v>
      </c>
      <c r="AC92" s="418">
        <v>11.377064031169812</v>
      </c>
    </row>
    <row r="93" spans="1:29" s="444" customFormat="1" ht="12" customHeight="1" x14ac:dyDescent="0.2">
      <c r="A93" s="443"/>
      <c r="B93" s="63" t="s">
        <v>121</v>
      </c>
      <c r="C93" s="417">
        <v>0</v>
      </c>
      <c r="D93" s="417">
        <v>0</v>
      </c>
      <c r="E93" s="417">
        <v>0</v>
      </c>
      <c r="F93" s="418">
        <v>0</v>
      </c>
      <c r="G93" s="417">
        <v>0</v>
      </c>
      <c r="H93" s="417">
        <v>0</v>
      </c>
      <c r="I93" s="417">
        <v>2.1401747481641751E-4</v>
      </c>
      <c r="J93" s="417">
        <v>0</v>
      </c>
      <c r="K93" s="417">
        <v>0</v>
      </c>
      <c r="L93" s="417">
        <v>0.50779447189257843</v>
      </c>
      <c r="M93" s="417">
        <v>0</v>
      </c>
      <c r="N93" s="417">
        <v>0</v>
      </c>
      <c r="O93" s="417">
        <v>0</v>
      </c>
      <c r="P93" s="417">
        <v>0</v>
      </c>
      <c r="Q93" s="417">
        <v>0</v>
      </c>
      <c r="R93" s="418">
        <v>0.50800848936739484</v>
      </c>
      <c r="S93" s="417">
        <v>5.9307325692262562</v>
      </c>
      <c r="T93" s="417">
        <v>0</v>
      </c>
      <c r="U93" s="417">
        <v>0</v>
      </c>
      <c r="V93" s="418">
        <v>5.9307325692262562</v>
      </c>
      <c r="W93" s="419">
        <v>6.4387410585936511</v>
      </c>
      <c r="X93" s="417">
        <v>0</v>
      </c>
      <c r="Y93" s="417">
        <v>5.2874136000000002E-2</v>
      </c>
      <c r="Z93" s="417">
        <v>3.4189270650856498</v>
      </c>
      <c r="AA93" s="417">
        <v>0</v>
      </c>
      <c r="AB93" s="417">
        <v>0</v>
      </c>
      <c r="AC93" s="418">
        <v>9.9105422596792998</v>
      </c>
    </row>
    <row r="94" spans="1:29" s="444" customFormat="1" ht="12" customHeight="1" x14ac:dyDescent="0.2">
      <c r="A94" s="443"/>
      <c r="B94" s="63" t="s">
        <v>122</v>
      </c>
      <c r="C94" s="417">
        <v>0</v>
      </c>
      <c r="D94" s="417">
        <v>0</v>
      </c>
      <c r="E94" s="417">
        <v>0</v>
      </c>
      <c r="F94" s="418">
        <v>0</v>
      </c>
      <c r="G94" s="417">
        <v>0</v>
      </c>
      <c r="H94" s="417">
        <v>0</v>
      </c>
      <c r="I94" s="417">
        <v>2.1871911494933231E-2</v>
      </c>
      <c r="J94" s="417">
        <v>0</v>
      </c>
      <c r="K94" s="417">
        <v>0</v>
      </c>
      <c r="L94" s="417">
        <v>0.25399054995191478</v>
      </c>
      <c r="M94" s="417">
        <v>0</v>
      </c>
      <c r="N94" s="417">
        <v>0</v>
      </c>
      <c r="O94" s="417">
        <v>0</v>
      </c>
      <c r="P94" s="417">
        <v>0</v>
      </c>
      <c r="Q94" s="417">
        <v>0</v>
      </c>
      <c r="R94" s="418">
        <v>0.27586246144684801</v>
      </c>
      <c r="S94" s="417">
        <v>3.8662460403504779</v>
      </c>
      <c r="T94" s="417">
        <v>0</v>
      </c>
      <c r="U94" s="417">
        <v>0</v>
      </c>
      <c r="V94" s="418">
        <v>3.8662460403504779</v>
      </c>
      <c r="W94" s="419">
        <v>4.1421085017973258</v>
      </c>
      <c r="X94" s="417">
        <v>0</v>
      </c>
      <c r="Y94" s="417">
        <v>4.0792440000000001E-3</v>
      </c>
      <c r="Z94" s="417">
        <v>1.4498640539099357</v>
      </c>
      <c r="AA94" s="417">
        <v>0</v>
      </c>
      <c r="AB94" s="417">
        <v>0</v>
      </c>
      <c r="AC94" s="418">
        <v>5.5960517997072614</v>
      </c>
    </row>
    <row r="95" spans="1:29" s="444" customFormat="1" ht="12" customHeight="1" x14ac:dyDescent="0.2">
      <c r="A95" s="443"/>
      <c r="B95" s="63" t="s">
        <v>123</v>
      </c>
      <c r="C95" s="417">
        <v>0</v>
      </c>
      <c r="D95" s="417">
        <v>0</v>
      </c>
      <c r="E95" s="417">
        <v>0</v>
      </c>
      <c r="F95" s="418">
        <v>0</v>
      </c>
      <c r="G95" s="417">
        <v>0</v>
      </c>
      <c r="H95" s="417">
        <v>0</v>
      </c>
      <c r="I95" s="417">
        <v>1.0674216457535526E-4</v>
      </c>
      <c r="J95" s="417">
        <v>2.654358493393255E-3</v>
      </c>
      <c r="K95" s="417">
        <v>0</v>
      </c>
      <c r="L95" s="417">
        <v>2.5592239725093093</v>
      </c>
      <c r="M95" s="417">
        <v>0</v>
      </c>
      <c r="N95" s="417">
        <v>0</v>
      </c>
      <c r="O95" s="417">
        <v>0</v>
      </c>
      <c r="P95" s="417">
        <v>0</v>
      </c>
      <c r="Q95" s="417">
        <v>0</v>
      </c>
      <c r="R95" s="418">
        <v>2.561985073167278</v>
      </c>
      <c r="S95" s="417">
        <v>18.344566837825138</v>
      </c>
      <c r="T95" s="417">
        <v>0</v>
      </c>
      <c r="U95" s="417">
        <v>0</v>
      </c>
      <c r="V95" s="418">
        <v>18.344566837825138</v>
      </c>
      <c r="W95" s="419">
        <v>20.906551910992416</v>
      </c>
      <c r="X95" s="417">
        <v>1.076724E-4</v>
      </c>
      <c r="Y95" s="417">
        <v>1.6287248118609998E-2</v>
      </c>
      <c r="Z95" s="417">
        <v>17.033876256264193</v>
      </c>
      <c r="AA95" s="417">
        <v>0</v>
      </c>
      <c r="AB95" s="417">
        <v>0</v>
      </c>
      <c r="AC95" s="418">
        <v>37.95682308777522</v>
      </c>
    </row>
    <row r="96" spans="1:29" s="444" customFormat="1" ht="12" customHeight="1" x14ac:dyDescent="0.2">
      <c r="A96" s="443"/>
      <c r="B96" s="63" t="s">
        <v>124</v>
      </c>
      <c r="C96" s="417">
        <v>0</v>
      </c>
      <c r="D96" s="417">
        <v>0</v>
      </c>
      <c r="E96" s="417">
        <v>0</v>
      </c>
      <c r="F96" s="418">
        <v>0</v>
      </c>
      <c r="G96" s="417">
        <v>0</v>
      </c>
      <c r="H96" s="417">
        <v>0</v>
      </c>
      <c r="I96" s="417">
        <v>0.449873808164032</v>
      </c>
      <c r="J96" s="417">
        <v>0</v>
      </c>
      <c r="K96" s="417">
        <v>0</v>
      </c>
      <c r="L96" s="417">
        <v>2.3815947942702982</v>
      </c>
      <c r="M96" s="417">
        <v>0</v>
      </c>
      <c r="N96" s="417">
        <v>7.4469845482352847E-3</v>
      </c>
      <c r="O96" s="417">
        <v>0</v>
      </c>
      <c r="P96" s="417">
        <v>0</v>
      </c>
      <c r="Q96" s="417">
        <v>0</v>
      </c>
      <c r="R96" s="418">
        <v>2.8389155869825653</v>
      </c>
      <c r="S96" s="417">
        <v>9.7557157689493224</v>
      </c>
      <c r="T96" s="417">
        <v>0</v>
      </c>
      <c r="U96" s="417">
        <v>0</v>
      </c>
      <c r="V96" s="418">
        <v>9.7557157689493224</v>
      </c>
      <c r="W96" s="419">
        <v>12.594631355931888</v>
      </c>
      <c r="X96" s="417">
        <v>0</v>
      </c>
      <c r="Y96" s="417">
        <v>1.7181716416000001E-2</v>
      </c>
      <c r="Z96" s="417">
        <v>12.405893686783561</v>
      </c>
      <c r="AA96" s="417">
        <v>0</v>
      </c>
      <c r="AB96" s="417">
        <v>0</v>
      </c>
      <c r="AC96" s="418">
        <v>25.01770675913145</v>
      </c>
    </row>
    <row r="97" spans="1:31" s="444" customFormat="1" ht="12" customHeight="1" x14ac:dyDescent="0.2">
      <c r="A97" s="443"/>
      <c r="B97" s="63" t="s">
        <v>125</v>
      </c>
      <c r="C97" s="417">
        <v>0</v>
      </c>
      <c r="D97" s="417">
        <v>1.0594042609570003E-4</v>
      </c>
      <c r="E97" s="417">
        <v>0</v>
      </c>
      <c r="F97" s="418">
        <v>1.0594042609570003E-4</v>
      </c>
      <c r="G97" s="417">
        <v>0</v>
      </c>
      <c r="H97" s="417">
        <v>0</v>
      </c>
      <c r="I97" s="417">
        <v>5.8175958812111224E-3</v>
      </c>
      <c r="J97" s="417">
        <v>0</v>
      </c>
      <c r="K97" s="417">
        <v>0</v>
      </c>
      <c r="L97" s="417">
        <v>1.195888922286003</v>
      </c>
      <c r="M97" s="417">
        <v>0</v>
      </c>
      <c r="N97" s="417">
        <v>8.1113883833015918E-2</v>
      </c>
      <c r="O97" s="417">
        <v>0</v>
      </c>
      <c r="P97" s="417">
        <v>0</v>
      </c>
      <c r="Q97" s="417">
        <v>0</v>
      </c>
      <c r="R97" s="418">
        <v>1.2828204020002301</v>
      </c>
      <c r="S97" s="417">
        <v>5.2409746352337478</v>
      </c>
      <c r="T97" s="417">
        <v>0</v>
      </c>
      <c r="U97" s="417">
        <v>0</v>
      </c>
      <c r="V97" s="418">
        <v>5.2409746352337478</v>
      </c>
      <c r="W97" s="419">
        <v>6.5239009776600732</v>
      </c>
      <c r="X97" s="417">
        <v>1.7505419999999998</v>
      </c>
      <c r="Y97" s="417">
        <v>4.1445538331261105</v>
      </c>
      <c r="Z97" s="417">
        <v>4.8816174069385445</v>
      </c>
      <c r="AA97" s="417">
        <v>0</v>
      </c>
      <c r="AB97" s="417">
        <v>0</v>
      </c>
      <c r="AC97" s="418">
        <v>17.300614217724728</v>
      </c>
    </row>
    <row r="98" spans="1:31" s="425" customFormat="1" ht="12" customHeight="1" x14ac:dyDescent="0.2">
      <c r="A98" s="429"/>
      <c r="B98" s="68" t="s">
        <v>62</v>
      </c>
      <c r="C98" s="308">
        <v>0</v>
      </c>
      <c r="D98" s="308">
        <v>0</v>
      </c>
      <c r="E98" s="308">
        <v>0</v>
      </c>
      <c r="F98" s="313">
        <v>0</v>
      </c>
      <c r="G98" s="245">
        <v>0</v>
      </c>
      <c r="H98" s="245">
        <v>0</v>
      </c>
      <c r="I98" s="245">
        <v>3.839688E-4</v>
      </c>
      <c r="J98" s="245">
        <v>0</v>
      </c>
      <c r="K98" s="245">
        <v>0</v>
      </c>
      <c r="L98" s="245">
        <v>3.4487719794095997E-2</v>
      </c>
      <c r="M98" s="245">
        <v>0</v>
      </c>
      <c r="N98" s="245">
        <v>0</v>
      </c>
      <c r="O98" s="245">
        <v>0</v>
      </c>
      <c r="P98" s="245">
        <v>0</v>
      </c>
      <c r="Q98" s="245">
        <v>0</v>
      </c>
      <c r="R98" s="313">
        <v>3.4871688594095999E-2</v>
      </c>
      <c r="S98" s="245">
        <v>0.79633620066249811</v>
      </c>
      <c r="T98" s="308">
        <v>0</v>
      </c>
      <c r="U98" s="308">
        <v>0</v>
      </c>
      <c r="V98" s="313">
        <v>0.79633620066249811</v>
      </c>
      <c r="W98" s="247">
        <v>0.83120788925659406</v>
      </c>
      <c r="X98" s="245">
        <v>1.75125273</v>
      </c>
      <c r="Y98" s="245">
        <v>3.6753640227408861</v>
      </c>
      <c r="Z98" s="308">
        <v>0</v>
      </c>
      <c r="AA98" s="308">
        <v>0</v>
      </c>
      <c r="AB98" s="308">
        <v>0</v>
      </c>
      <c r="AC98" s="246">
        <v>6.2578246419974795</v>
      </c>
    </row>
    <row r="99" spans="1:31" s="425" customFormat="1" ht="12" customHeight="1" x14ac:dyDescent="0.2">
      <c r="A99" s="445"/>
      <c r="B99" s="70" t="s">
        <v>127</v>
      </c>
      <c r="C99" s="231">
        <v>0</v>
      </c>
      <c r="D99" s="231">
        <v>1.7110531194132275</v>
      </c>
      <c r="E99" s="420">
        <v>0</v>
      </c>
      <c r="F99" s="232">
        <v>1.7110531194132275</v>
      </c>
      <c r="G99" s="420">
        <v>0</v>
      </c>
      <c r="H99" s="231">
        <v>0</v>
      </c>
      <c r="I99" s="231">
        <v>2.0946599999999997</v>
      </c>
      <c r="J99" s="231">
        <v>0.64421684378716182</v>
      </c>
      <c r="K99" s="231">
        <v>0</v>
      </c>
      <c r="L99" s="231">
        <v>64.42298943741352</v>
      </c>
      <c r="M99" s="231">
        <v>0</v>
      </c>
      <c r="N99" s="231">
        <v>0</v>
      </c>
      <c r="O99" s="231">
        <v>0</v>
      </c>
      <c r="P99" s="231">
        <v>0</v>
      </c>
      <c r="Q99" s="420">
        <v>0</v>
      </c>
      <c r="R99" s="232">
        <v>67.161866281200687</v>
      </c>
      <c r="S99" s="231">
        <v>90.945255291241054</v>
      </c>
      <c r="T99" s="420">
        <v>0</v>
      </c>
      <c r="U99" s="420">
        <v>0</v>
      </c>
      <c r="V99" s="232">
        <v>90.945255291241054</v>
      </c>
      <c r="W99" s="233">
        <v>159.81817469185498</v>
      </c>
      <c r="X99" s="420">
        <v>0</v>
      </c>
      <c r="Y99" s="231">
        <v>14.218075100461599</v>
      </c>
      <c r="Z99" s="231">
        <v>38.974515377138403</v>
      </c>
      <c r="AA99" s="420">
        <v>0</v>
      </c>
      <c r="AB99" s="420">
        <v>0</v>
      </c>
      <c r="AC99" s="232">
        <v>213.01076516945497</v>
      </c>
    </row>
    <row r="100" spans="1:31" s="425" customFormat="1" ht="12" customHeight="1" x14ac:dyDescent="0.2">
      <c r="A100" s="429"/>
      <c r="B100" s="72" t="s">
        <v>87</v>
      </c>
      <c r="C100" s="245">
        <v>0</v>
      </c>
      <c r="D100" s="245">
        <v>0.36754838452159339</v>
      </c>
      <c r="E100" s="245">
        <v>0</v>
      </c>
      <c r="F100" s="246">
        <v>0.36754838452159339</v>
      </c>
      <c r="G100" s="245">
        <v>0</v>
      </c>
      <c r="H100" s="245">
        <v>0</v>
      </c>
      <c r="I100" s="245">
        <v>7.4568468044256264E-2</v>
      </c>
      <c r="J100" s="245">
        <v>9.9144618080804645E-2</v>
      </c>
      <c r="K100" s="245">
        <v>0</v>
      </c>
      <c r="L100" s="245">
        <v>11.621609630413907</v>
      </c>
      <c r="M100" s="245">
        <v>0</v>
      </c>
      <c r="N100" s="245">
        <v>0.21977761028155413</v>
      </c>
      <c r="O100" s="245">
        <v>0</v>
      </c>
      <c r="P100" s="245">
        <v>0</v>
      </c>
      <c r="Q100" s="245">
        <v>0</v>
      </c>
      <c r="R100" s="246">
        <v>12.015100326820521</v>
      </c>
      <c r="S100" s="245">
        <v>16.579879350560926</v>
      </c>
      <c r="T100" s="245">
        <v>0</v>
      </c>
      <c r="U100" s="245">
        <v>0</v>
      </c>
      <c r="V100" s="246">
        <v>16.579879350560926</v>
      </c>
      <c r="W100" s="247">
        <v>28.96252806190304</v>
      </c>
      <c r="X100" s="245">
        <v>0</v>
      </c>
      <c r="Y100" s="245">
        <v>3.4138509894022295</v>
      </c>
      <c r="Z100" s="245">
        <v>-2.1740717738267641</v>
      </c>
      <c r="AA100" s="245">
        <v>0</v>
      </c>
      <c r="AB100" s="245">
        <v>0</v>
      </c>
      <c r="AC100" s="246">
        <v>30.202307277478504</v>
      </c>
    </row>
    <row r="101" spans="1:31" s="370" customFormat="1" ht="12" customHeight="1" x14ac:dyDescent="0.2">
      <c r="A101" s="369"/>
      <c r="B101" s="73" t="s">
        <v>113</v>
      </c>
      <c r="C101" s="421">
        <v>0</v>
      </c>
      <c r="D101" s="421">
        <v>0</v>
      </c>
      <c r="E101" s="421">
        <v>0</v>
      </c>
      <c r="F101" s="354">
        <v>0</v>
      </c>
      <c r="G101" s="421">
        <v>0</v>
      </c>
      <c r="H101" s="421">
        <v>0</v>
      </c>
      <c r="I101" s="421">
        <v>5.0448573311158512E-2</v>
      </c>
      <c r="J101" s="421">
        <v>2.6399782938679585E-3</v>
      </c>
      <c r="K101" s="421">
        <v>0</v>
      </c>
      <c r="L101" s="421">
        <v>6.2987540192606879</v>
      </c>
      <c r="M101" s="421">
        <v>0</v>
      </c>
      <c r="N101" s="421">
        <v>0</v>
      </c>
      <c r="O101" s="421">
        <v>0</v>
      </c>
      <c r="P101" s="421">
        <v>0</v>
      </c>
      <c r="Q101" s="421">
        <v>0</v>
      </c>
      <c r="R101" s="354">
        <v>6.3518425708657142</v>
      </c>
      <c r="S101" s="421">
        <v>0.25658747889480005</v>
      </c>
      <c r="T101" s="421">
        <v>0</v>
      </c>
      <c r="U101" s="421">
        <v>0</v>
      </c>
      <c r="V101" s="354">
        <v>0.25658747889480005</v>
      </c>
      <c r="W101" s="355">
        <v>6.6084300497605142</v>
      </c>
      <c r="X101" s="421">
        <v>0</v>
      </c>
      <c r="Y101" s="422">
        <v>1.1060116525533616</v>
      </c>
      <c r="Z101" s="421">
        <v>2.6338573235349951</v>
      </c>
      <c r="AA101" s="421">
        <v>0</v>
      </c>
      <c r="AB101" s="421">
        <v>0</v>
      </c>
      <c r="AC101" s="354">
        <v>10.348299025848871</v>
      </c>
    </row>
    <row r="102" spans="1:31" s="370" customFormat="1" ht="12" customHeight="1" x14ac:dyDescent="0.2">
      <c r="A102" s="369"/>
      <c r="B102" s="73" t="s">
        <v>114</v>
      </c>
      <c r="C102" s="421">
        <v>0</v>
      </c>
      <c r="D102" s="421">
        <v>2.8369394181579696E-4</v>
      </c>
      <c r="E102" s="421">
        <v>0</v>
      </c>
      <c r="F102" s="354">
        <v>2.8369394181579696E-4</v>
      </c>
      <c r="G102" s="421">
        <v>0</v>
      </c>
      <c r="H102" s="421">
        <v>0</v>
      </c>
      <c r="I102" s="421">
        <v>1.83367934006439E-3</v>
      </c>
      <c r="J102" s="421">
        <v>1.8104660716979195E-3</v>
      </c>
      <c r="K102" s="421">
        <v>0</v>
      </c>
      <c r="L102" s="421">
        <v>2.2607863785539695</v>
      </c>
      <c r="M102" s="421">
        <v>0</v>
      </c>
      <c r="N102" s="421">
        <v>0</v>
      </c>
      <c r="O102" s="421">
        <v>0</v>
      </c>
      <c r="P102" s="421">
        <v>0</v>
      </c>
      <c r="Q102" s="421">
        <v>0</v>
      </c>
      <c r="R102" s="354">
        <v>2.2644305239657316</v>
      </c>
      <c r="S102" s="421">
        <v>0.26214912360000003</v>
      </c>
      <c r="T102" s="421">
        <v>0</v>
      </c>
      <c r="U102" s="421">
        <v>0</v>
      </c>
      <c r="V102" s="354">
        <v>0.26214912360000003</v>
      </c>
      <c r="W102" s="355">
        <v>2.5268633415075472</v>
      </c>
      <c r="X102" s="421">
        <v>0</v>
      </c>
      <c r="Y102" s="422">
        <v>1.9699718320673718</v>
      </c>
      <c r="Z102" s="421">
        <v>7.0818027383623985E-2</v>
      </c>
      <c r="AA102" s="421">
        <v>0</v>
      </c>
      <c r="AB102" s="421">
        <v>0</v>
      </c>
      <c r="AC102" s="354">
        <v>4.5676532009585431</v>
      </c>
    </row>
    <row r="103" spans="1:31" s="370" customFormat="1" ht="12" customHeight="1" x14ac:dyDescent="0.2">
      <c r="A103" s="369"/>
      <c r="B103" s="73" t="s">
        <v>115</v>
      </c>
      <c r="C103" s="421">
        <v>0</v>
      </c>
      <c r="D103" s="421">
        <v>0.30278826556692501</v>
      </c>
      <c r="E103" s="421">
        <v>0</v>
      </c>
      <c r="F103" s="354">
        <v>0.30278826556692501</v>
      </c>
      <c r="G103" s="421">
        <v>0</v>
      </c>
      <c r="H103" s="421">
        <v>0</v>
      </c>
      <c r="I103" s="421">
        <v>1.2884164822413334E-2</v>
      </c>
      <c r="J103" s="421">
        <v>4.6287167069412665E-3</v>
      </c>
      <c r="K103" s="421">
        <v>0</v>
      </c>
      <c r="L103" s="421">
        <v>0.69240907665939688</v>
      </c>
      <c r="M103" s="421">
        <v>0</v>
      </c>
      <c r="N103" s="421">
        <v>0.2136937414122671</v>
      </c>
      <c r="O103" s="421">
        <v>0</v>
      </c>
      <c r="P103" s="421">
        <v>0</v>
      </c>
      <c r="Q103" s="421">
        <v>0</v>
      </c>
      <c r="R103" s="354">
        <v>0.92361569960101852</v>
      </c>
      <c r="S103" s="421">
        <v>16.061142748066128</v>
      </c>
      <c r="T103" s="421">
        <v>0</v>
      </c>
      <c r="U103" s="421">
        <v>0</v>
      </c>
      <c r="V103" s="354">
        <v>16.061142748066128</v>
      </c>
      <c r="W103" s="355">
        <v>17.287546713234072</v>
      </c>
      <c r="X103" s="421">
        <v>0</v>
      </c>
      <c r="Y103" s="422">
        <v>0.31361387278149505</v>
      </c>
      <c r="Z103" s="421">
        <v>-5.9841676506367794</v>
      </c>
      <c r="AA103" s="421">
        <v>0</v>
      </c>
      <c r="AB103" s="421">
        <v>0</v>
      </c>
      <c r="AC103" s="354">
        <v>11.616992935378788</v>
      </c>
    </row>
    <row r="104" spans="1:31" s="370" customFormat="1" ht="12" customHeight="1" x14ac:dyDescent="0.2">
      <c r="A104" s="369"/>
      <c r="B104" s="73" t="s">
        <v>116</v>
      </c>
      <c r="C104" s="421">
        <v>0</v>
      </c>
      <c r="D104" s="421">
        <v>6.4476425012852515E-2</v>
      </c>
      <c r="E104" s="421">
        <v>0</v>
      </c>
      <c r="F104" s="354">
        <v>6.4476425012852515E-2</v>
      </c>
      <c r="G104" s="421">
        <v>0</v>
      </c>
      <c r="H104" s="421">
        <v>0</v>
      </c>
      <c r="I104" s="421">
        <v>9.4002928835230336E-3</v>
      </c>
      <c r="J104" s="421">
        <v>2.5737429842359497E-2</v>
      </c>
      <c r="K104" s="421">
        <v>0</v>
      </c>
      <c r="L104" s="421">
        <v>1.0868051507429195</v>
      </c>
      <c r="M104" s="421">
        <v>0</v>
      </c>
      <c r="N104" s="421">
        <v>6.0838688692870383E-3</v>
      </c>
      <c r="O104" s="421">
        <v>0</v>
      </c>
      <c r="P104" s="421">
        <v>0</v>
      </c>
      <c r="Q104" s="421">
        <v>0</v>
      </c>
      <c r="R104" s="354">
        <v>1.128026742338089</v>
      </c>
      <c r="S104" s="421">
        <v>0</v>
      </c>
      <c r="T104" s="421">
        <v>0</v>
      </c>
      <c r="U104" s="421">
        <v>0</v>
      </c>
      <c r="V104" s="354">
        <v>0</v>
      </c>
      <c r="W104" s="355">
        <v>1.1925031673509414</v>
      </c>
      <c r="X104" s="421">
        <v>0</v>
      </c>
      <c r="Y104" s="422">
        <v>2.4253632000000004E-2</v>
      </c>
      <c r="Z104" s="421">
        <v>1.1053708294753957</v>
      </c>
      <c r="AA104" s="421">
        <v>0</v>
      </c>
      <c r="AB104" s="421">
        <v>0</v>
      </c>
      <c r="AC104" s="354">
        <v>2.3221276288263368</v>
      </c>
    </row>
    <row r="105" spans="1:31" s="370" customFormat="1" ht="12" customHeight="1" x14ac:dyDescent="0.2">
      <c r="A105" s="369"/>
      <c r="B105" s="73" t="s">
        <v>117</v>
      </c>
      <c r="C105" s="421">
        <v>0</v>
      </c>
      <c r="D105" s="421">
        <v>0</v>
      </c>
      <c r="E105" s="421">
        <v>0</v>
      </c>
      <c r="F105" s="354">
        <v>0</v>
      </c>
      <c r="G105" s="421">
        <v>0</v>
      </c>
      <c r="H105" s="421">
        <v>0</v>
      </c>
      <c r="I105" s="421">
        <v>0</v>
      </c>
      <c r="J105" s="421">
        <v>0</v>
      </c>
      <c r="K105" s="421">
        <v>0</v>
      </c>
      <c r="L105" s="421">
        <v>1.2726248154651321</v>
      </c>
      <c r="M105" s="421">
        <v>0</v>
      </c>
      <c r="N105" s="421">
        <v>0</v>
      </c>
      <c r="O105" s="421">
        <v>0</v>
      </c>
      <c r="P105" s="421">
        <v>0</v>
      </c>
      <c r="Q105" s="421">
        <v>0</v>
      </c>
      <c r="R105" s="354">
        <v>1.2726248154651321</v>
      </c>
      <c r="S105" s="421">
        <v>0</v>
      </c>
      <c r="T105" s="421">
        <v>0</v>
      </c>
      <c r="U105" s="421">
        <v>0</v>
      </c>
      <c r="V105" s="354">
        <v>0</v>
      </c>
      <c r="W105" s="355">
        <v>1.2726248154651321</v>
      </c>
      <c r="X105" s="421">
        <v>0</v>
      </c>
      <c r="Y105" s="422">
        <v>0</v>
      </c>
      <c r="Z105" s="421">
        <v>0</v>
      </c>
      <c r="AA105" s="421">
        <v>0</v>
      </c>
      <c r="AB105" s="421">
        <v>0</v>
      </c>
      <c r="AC105" s="354">
        <v>1.2726248154651321</v>
      </c>
    </row>
    <row r="106" spans="1:31" s="370" customFormat="1" ht="12" customHeight="1" x14ac:dyDescent="0.2">
      <c r="A106" s="369"/>
      <c r="B106" s="73" t="s">
        <v>118</v>
      </c>
      <c r="C106" s="421">
        <v>0</v>
      </c>
      <c r="D106" s="421">
        <v>0</v>
      </c>
      <c r="E106" s="421">
        <v>0</v>
      </c>
      <c r="F106" s="354">
        <v>0</v>
      </c>
      <c r="G106" s="421">
        <v>0</v>
      </c>
      <c r="H106" s="421">
        <v>0</v>
      </c>
      <c r="I106" s="421">
        <v>1.7576870969999998E-6</v>
      </c>
      <c r="J106" s="421">
        <v>6.1365464808798141E-2</v>
      </c>
      <c r="K106" s="421">
        <v>0</v>
      </c>
      <c r="L106" s="421">
        <v>6.8157765275399856E-3</v>
      </c>
      <c r="M106" s="421">
        <v>0</v>
      </c>
      <c r="N106" s="421">
        <v>0</v>
      </c>
      <c r="O106" s="421">
        <v>0</v>
      </c>
      <c r="P106" s="421">
        <v>0</v>
      </c>
      <c r="Q106" s="421">
        <v>0</v>
      </c>
      <c r="R106" s="354">
        <v>6.8182999023435123E-2</v>
      </c>
      <c r="S106" s="421">
        <v>0</v>
      </c>
      <c r="T106" s="421">
        <v>0</v>
      </c>
      <c r="U106" s="421">
        <v>0</v>
      </c>
      <c r="V106" s="354">
        <v>0</v>
      </c>
      <c r="W106" s="355">
        <v>6.8182999023435123E-2</v>
      </c>
      <c r="X106" s="421">
        <v>0</v>
      </c>
      <c r="Y106" s="422">
        <v>0</v>
      </c>
      <c r="Z106" s="421">
        <v>0</v>
      </c>
      <c r="AA106" s="421">
        <v>0</v>
      </c>
      <c r="AB106" s="421">
        <v>0</v>
      </c>
      <c r="AC106" s="354">
        <v>6.8182999023435123E-2</v>
      </c>
    </row>
    <row r="107" spans="1:31" s="370" customFormat="1" ht="12" customHeight="1" x14ac:dyDescent="0.2">
      <c r="A107" s="369"/>
      <c r="B107" s="73" t="s">
        <v>119</v>
      </c>
      <c r="C107" s="421">
        <v>0</v>
      </c>
      <c r="D107" s="421">
        <v>0</v>
      </c>
      <c r="E107" s="421">
        <v>0</v>
      </c>
      <c r="F107" s="354">
        <v>0</v>
      </c>
      <c r="G107" s="421">
        <v>0</v>
      </c>
      <c r="H107" s="421">
        <v>0</v>
      </c>
      <c r="I107" s="421">
        <v>0</v>
      </c>
      <c r="J107" s="421">
        <v>2.9625623571398396E-3</v>
      </c>
      <c r="K107" s="421">
        <v>0</v>
      </c>
      <c r="L107" s="421">
        <v>3.4144132042593003E-3</v>
      </c>
      <c r="M107" s="421">
        <v>0</v>
      </c>
      <c r="N107" s="421">
        <v>0</v>
      </c>
      <c r="O107" s="421">
        <v>0</v>
      </c>
      <c r="P107" s="421">
        <v>0</v>
      </c>
      <c r="Q107" s="421">
        <v>0</v>
      </c>
      <c r="R107" s="354">
        <v>6.3769755613991399E-3</v>
      </c>
      <c r="S107" s="421">
        <v>0</v>
      </c>
      <c r="T107" s="421">
        <v>0</v>
      </c>
      <c r="U107" s="421">
        <v>0</v>
      </c>
      <c r="V107" s="354">
        <v>0</v>
      </c>
      <c r="W107" s="355">
        <v>6.3769755613991399E-3</v>
      </c>
      <c r="X107" s="421">
        <v>0</v>
      </c>
      <c r="Y107" s="422">
        <v>0</v>
      </c>
      <c r="Z107" s="421">
        <v>4.9696416000000005E-5</v>
      </c>
      <c r="AA107" s="421">
        <v>0</v>
      </c>
      <c r="AB107" s="421">
        <v>0</v>
      </c>
      <c r="AC107" s="354">
        <v>6.42667197739914E-3</v>
      </c>
    </row>
    <row r="108" spans="1:31" s="425" customFormat="1" ht="12" customHeight="1" x14ac:dyDescent="0.2">
      <c r="A108" s="429"/>
      <c r="B108" s="68" t="s">
        <v>62</v>
      </c>
      <c r="C108" s="245">
        <v>0</v>
      </c>
      <c r="D108" s="245">
        <v>0</v>
      </c>
      <c r="E108" s="245">
        <v>0</v>
      </c>
      <c r="F108" s="246">
        <v>0</v>
      </c>
      <c r="G108" s="245">
        <v>0</v>
      </c>
      <c r="H108" s="245">
        <v>0</v>
      </c>
      <c r="I108" s="245">
        <v>5.8489200000000005E-4</v>
      </c>
      <c r="J108" s="245">
        <v>0</v>
      </c>
      <c r="K108" s="245">
        <v>0</v>
      </c>
      <c r="L108" s="245">
        <v>7.0578358883999995E-3</v>
      </c>
      <c r="M108" s="245">
        <v>0</v>
      </c>
      <c r="N108" s="245">
        <v>3.4976188800000006E-5</v>
      </c>
      <c r="O108" s="245">
        <v>0</v>
      </c>
      <c r="P108" s="245">
        <v>0</v>
      </c>
      <c r="Q108" s="245">
        <v>0</v>
      </c>
      <c r="R108" s="246">
        <v>7.6777040771999995E-3</v>
      </c>
      <c r="S108" s="245">
        <v>16.381877044138538</v>
      </c>
      <c r="T108" s="245">
        <v>0</v>
      </c>
      <c r="U108" s="245">
        <v>0</v>
      </c>
      <c r="V108" s="246">
        <v>16.381877044138538</v>
      </c>
      <c r="W108" s="247">
        <v>16.389554748215737</v>
      </c>
      <c r="X108" s="245">
        <v>0</v>
      </c>
      <c r="Y108" s="245">
        <v>3.1506862083622296</v>
      </c>
      <c r="Z108" s="245">
        <v>0</v>
      </c>
      <c r="AA108" s="245">
        <v>0</v>
      </c>
      <c r="AB108" s="245">
        <v>0</v>
      </c>
      <c r="AC108" s="246">
        <v>19.540240956577968</v>
      </c>
    </row>
    <row r="109" spans="1:31" s="425" customFormat="1" ht="12" customHeight="1" x14ac:dyDescent="0.2">
      <c r="A109" s="430" t="s">
        <v>88</v>
      </c>
      <c r="B109" s="431"/>
      <c r="C109" s="248">
        <v>0</v>
      </c>
      <c r="D109" s="248">
        <v>0</v>
      </c>
      <c r="E109" s="248">
        <v>0</v>
      </c>
      <c r="F109" s="232">
        <v>0</v>
      </c>
      <c r="G109" s="248">
        <v>0</v>
      </c>
      <c r="H109" s="248">
        <v>0</v>
      </c>
      <c r="I109" s="248">
        <v>0.44752238589003041</v>
      </c>
      <c r="J109" s="248">
        <v>32.012120832358612</v>
      </c>
      <c r="K109" s="248">
        <v>4.2596966375646354E-2</v>
      </c>
      <c r="L109" s="248">
        <v>159.38478330614669</v>
      </c>
      <c r="M109" s="248">
        <v>0</v>
      </c>
      <c r="N109" s="248">
        <v>5.2473519488354686E-2</v>
      </c>
      <c r="O109" s="248">
        <v>0</v>
      </c>
      <c r="P109" s="248">
        <v>0</v>
      </c>
      <c r="Q109" s="248">
        <v>0</v>
      </c>
      <c r="R109" s="232">
        <v>191.93949701025934</v>
      </c>
      <c r="S109" s="248">
        <v>1.3762176244978499</v>
      </c>
      <c r="T109" s="248">
        <v>0</v>
      </c>
      <c r="U109" s="248">
        <v>0</v>
      </c>
      <c r="V109" s="232">
        <v>1.3762176244978499</v>
      </c>
      <c r="W109" s="232">
        <v>193.3157146347572</v>
      </c>
      <c r="X109" s="248">
        <v>0</v>
      </c>
      <c r="Y109" s="248">
        <v>9.8961203266591955</v>
      </c>
      <c r="Z109" s="248">
        <v>2.6750709858692301</v>
      </c>
      <c r="AA109" s="248">
        <v>0</v>
      </c>
      <c r="AB109" s="248">
        <v>0</v>
      </c>
      <c r="AC109" s="232">
        <v>205.88690594728561</v>
      </c>
    </row>
    <row r="110" spans="1:31" s="425" customFormat="1" ht="12" customHeight="1" x14ac:dyDescent="0.2">
      <c r="A110" s="195"/>
      <c r="B110" s="194" t="s">
        <v>89</v>
      </c>
      <c r="C110" s="147">
        <v>0</v>
      </c>
      <c r="D110" s="147">
        <v>0</v>
      </c>
      <c r="E110" s="147">
        <v>0</v>
      </c>
      <c r="F110" s="148">
        <v>0</v>
      </c>
      <c r="G110" s="147">
        <v>0</v>
      </c>
      <c r="H110" s="147">
        <v>0</v>
      </c>
      <c r="I110" s="245">
        <v>0.44752238589003041</v>
      </c>
      <c r="J110" s="245">
        <v>31.993748616305176</v>
      </c>
      <c r="K110" s="245">
        <v>0</v>
      </c>
      <c r="L110" s="245">
        <v>153.67671325050966</v>
      </c>
      <c r="M110" s="245">
        <v>0</v>
      </c>
      <c r="N110" s="245">
        <v>0</v>
      </c>
      <c r="O110" s="245">
        <v>0</v>
      </c>
      <c r="P110" s="245">
        <v>0</v>
      </c>
      <c r="Q110" s="245">
        <v>0</v>
      </c>
      <c r="R110" s="148">
        <v>186.11798425270487</v>
      </c>
      <c r="S110" s="245">
        <v>0.10573255556887372</v>
      </c>
      <c r="T110" s="147">
        <v>0</v>
      </c>
      <c r="U110" s="147">
        <v>0</v>
      </c>
      <c r="V110" s="161">
        <v>0.10573255556887372</v>
      </c>
      <c r="W110" s="148">
        <v>186.22371680827374</v>
      </c>
      <c r="X110" s="245">
        <v>0</v>
      </c>
      <c r="Y110" s="245">
        <v>9.8961203266591955</v>
      </c>
      <c r="Z110" s="245">
        <v>7.1329481658290325E-2</v>
      </c>
      <c r="AA110" s="147">
        <v>0</v>
      </c>
      <c r="AB110" s="147">
        <v>0</v>
      </c>
      <c r="AC110" s="148">
        <v>196.19116661659123</v>
      </c>
      <c r="AE110" s="446"/>
    </row>
    <row r="111" spans="1:31" s="425" customFormat="1" ht="12" customHeight="1" x14ac:dyDescent="0.2">
      <c r="A111" s="195"/>
      <c r="B111" s="199" t="s">
        <v>90</v>
      </c>
      <c r="C111" s="147">
        <v>0</v>
      </c>
      <c r="D111" s="147">
        <v>0</v>
      </c>
      <c r="E111" s="147">
        <v>0</v>
      </c>
      <c r="F111" s="148">
        <v>0</v>
      </c>
      <c r="G111" s="147">
        <v>0</v>
      </c>
      <c r="H111" s="147">
        <v>0</v>
      </c>
      <c r="I111" s="245">
        <v>0</v>
      </c>
      <c r="J111" s="245">
        <v>0</v>
      </c>
      <c r="K111" s="245">
        <v>0</v>
      </c>
      <c r="L111" s="147">
        <v>0.77370788087026676</v>
      </c>
      <c r="M111" s="245">
        <v>0</v>
      </c>
      <c r="N111" s="245">
        <v>0</v>
      </c>
      <c r="O111" s="245">
        <v>0</v>
      </c>
      <c r="P111" s="245">
        <v>0</v>
      </c>
      <c r="Q111" s="245">
        <v>0</v>
      </c>
      <c r="R111" s="148">
        <v>0.77370788087026676</v>
      </c>
      <c r="S111" s="245">
        <v>0</v>
      </c>
      <c r="T111" s="147">
        <v>0</v>
      </c>
      <c r="U111" s="147">
        <v>0</v>
      </c>
      <c r="V111" s="161">
        <v>0</v>
      </c>
      <c r="W111" s="148">
        <v>0.77370788087026676</v>
      </c>
      <c r="X111" s="245">
        <v>0</v>
      </c>
      <c r="Y111" s="245">
        <v>0</v>
      </c>
      <c r="Z111" s="245">
        <v>2.4727072775575878</v>
      </c>
      <c r="AA111" s="147">
        <v>0</v>
      </c>
      <c r="AB111" s="147">
        <v>0</v>
      </c>
      <c r="AC111" s="148">
        <v>3.2464151584278547</v>
      </c>
    </row>
    <row r="112" spans="1:31" s="425" customFormat="1" ht="12" customHeight="1" x14ac:dyDescent="0.2">
      <c r="A112" s="429"/>
      <c r="B112" s="435" t="s">
        <v>91</v>
      </c>
      <c r="C112" s="245">
        <v>0</v>
      </c>
      <c r="D112" s="245">
        <v>0</v>
      </c>
      <c r="E112" s="245">
        <v>0</v>
      </c>
      <c r="F112" s="246">
        <v>0</v>
      </c>
      <c r="G112" s="147">
        <v>0</v>
      </c>
      <c r="H112" s="147">
        <v>0</v>
      </c>
      <c r="I112" s="245">
        <v>0</v>
      </c>
      <c r="J112" s="147">
        <v>1.8372216053435884E-2</v>
      </c>
      <c r="K112" s="147">
        <v>4.2596966375646354E-2</v>
      </c>
      <c r="L112" s="245">
        <v>0</v>
      </c>
      <c r="M112" s="245">
        <v>0</v>
      </c>
      <c r="N112" s="245">
        <v>0</v>
      </c>
      <c r="O112" s="245">
        <v>0</v>
      </c>
      <c r="P112" s="245">
        <v>0</v>
      </c>
      <c r="Q112" s="245">
        <v>0</v>
      </c>
      <c r="R112" s="246">
        <v>6.0969182429082239E-2</v>
      </c>
      <c r="S112" s="245">
        <v>0</v>
      </c>
      <c r="T112" s="245">
        <v>0</v>
      </c>
      <c r="U112" s="245">
        <v>0</v>
      </c>
      <c r="V112" s="312">
        <v>0</v>
      </c>
      <c r="W112" s="246">
        <v>6.0969182429082239E-2</v>
      </c>
      <c r="X112" s="245">
        <v>0</v>
      </c>
      <c r="Y112" s="245">
        <v>0</v>
      </c>
      <c r="Z112" s="245">
        <v>0</v>
      </c>
      <c r="AA112" s="245">
        <v>0</v>
      </c>
      <c r="AB112" s="245">
        <v>0</v>
      </c>
      <c r="AC112" s="246">
        <v>6.0969182429082239E-2</v>
      </c>
    </row>
    <row r="113" spans="1:29" s="425" customFormat="1" ht="12" customHeight="1" x14ac:dyDescent="0.2">
      <c r="A113" s="429"/>
      <c r="B113" s="225" t="s">
        <v>92</v>
      </c>
      <c r="C113" s="245">
        <v>0</v>
      </c>
      <c r="D113" s="245">
        <v>0</v>
      </c>
      <c r="E113" s="245">
        <v>0</v>
      </c>
      <c r="F113" s="246">
        <v>0</v>
      </c>
      <c r="G113" s="147">
        <v>0</v>
      </c>
      <c r="H113" s="147">
        <v>0</v>
      </c>
      <c r="I113" s="245">
        <v>0</v>
      </c>
      <c r="J113" s="245">
        <v>0</v>
      </c>
      <c r="K113" s="245">
        <v>0</v>
      </c>
      <c r="L113" s="147">
        <v>4.9343621747667701</v>
      </c>
      <c r="M113" s="147">
        <v>0</v>
      </c>
      <c r="N113" s="147">
        <v>5.2473519488354686E-2</v>
      </c>
      <c r="O113" s="245">
        <v>0</v>
      </c>
      <c r="P113" s="245">
        <v>0</v>
      </c>
      <c r="Q113" s="245">
        <v>0</v>
      </c>
      <c r="R113" s="246">
        <v>4.9868356942551246</v>
      </c>
      <c r="S113" s="245">
        <v>0</v>
      </c>
      <c r="T113" s="245">
        <v>0</v>
      </c>
      <c r="U113" s="245">
        <v>0</v>
      </c>
      <c r="V113" s="312">
        <v>0</v>
      </c>
      <c r="W113" s="246">
        <v>4.9868356942551246</v>
      </c>
      <c r="X113" s="245">
        <v>0</v>
      </c>
      <c r="Y113" s="245">
        <v>0</v>
      </c>
      <c r="Z113" s="245">
        <v>0</v>
      </c>
      <c r="AA113" s="245">
        <v>0</v>
      </c>
      <c r="AB113" s="245">
        <v>0</v>
      </c>
      <c r="AC113" s="246">
        <v>4.9868356942551246</v>
      </c>
    </row>
    <row r="114" spans="1:29" s="425" customFormat="1" ht="12" customHeight="1" x14ac:dyDescent="0.2">
      <c r="A114" s="429"/>
      <c r="B114" s="225" t="s">
        <v>93</v>
      </c>
      <c r="C114" s="325">
        <v>0</v>
      </c>
      <c r="D114" s="325">
        <v>0</v>
      </c>
      <c r="E114" s="325">
        <v>0</v>
      </c>
      <c r="F114" s="246">
        <v>0</v>
      </c>
      <c r="G114" s="163">
        <v>0</v>
      </c>
      <c r="H114" s="163">
        <v>0</v>
      </c>
      <c r="I114" s="163">
        <v>0</v>
      </c>
      <c r="J114" s="163">
        <v>0</v>
      </c>
      <c r="K114" s="163">
        <v>0</v>
      </c>
      <c r="L114" s="163">
        <v>0</v>
      </c>
      <c r="M114" s="163">
        <v>0</v>
      </c>
      <c r="N114" s="163">
        <v>0</v>
      </c>
      <c r="O114" s="163">
        <v>0</v>
      </c>
      <c r="P114" s="163">
        <v>0</v>
      </c>
      <c r="Q114" s="163">
        <v>0</v>
      </c>
      <c r="R114" s="246">
        <v>0</v>
      </c>
      <c r="S114" s="325">
        <v>1.2704850689289762</v>
      </c>
      <c r="T114" s="325">
        <v>0</v>
      </c>
      <c r="U114" s="325">
        <v>0</v>
      </c>
      <c r="V114" s="312">
        <v>1.2704850689289762</v>
      </c>
      <c r="W114" s="246">
        <v>1.2704850689289762</v>
      </c>
      <c r="X114" s="325">
        <v>0</v>
      </c>
      <c r="Y114" s="325">
        <v>0</v>
      </c>
      <c r="Z114" s="325">
        <v>0.13103422665335229</v>
      </c>
      <c r="AA114" s="325">
        <v>0</v>
      </c>
      <c r="AB114" s="325">
        <v>0</v>
      </c>
      <c r="AC114" s="246">
        <v>1.4015192955823284</v>
      </c>
    </row>
    <row r="115" spans="1:29" s="425" customFormat="1" ht="12" customHeight="1" x14ac:dyDescent="0.2">
      <c r="A115" s="447"/>
      <c r="B115" s="448"/>
      <c r="C115" s="423"/>
      <c r="D115" s="423"/>
      <c r="E115" s="423"/>
      <c r="F115" s="424"/>
      <c r="G115" s="423"/>
      <c r="H115" s="423"/>
      <c r="I115" s="423"/>
      <c r="J115" s="423"/>
      <c r="K115" s="423"/>
      <c r="L115" s="423"/>
      <c r="M115" s="423"/>
      <c r="N115" s="423"/>
      <c r="O115" s="423"/>
      <c r="P115" s="423"/>
      <c r="Q115" s="423"/>
      <c r="R115" s="424"/>
      <c r="S115" s="423"/>
      <c r="T115" s="423"/>
      <c r="U115" s="423"/>
      <c r="V115" s="424"/>
      <c r="W115" s="424"/>
      <c r="X115" s="423"/>
      <c r="Y115" s="423"/>
      <c r="Z115" s="423"/>
      <c r="AA115" s="423"/>
      <c r="AB115" s="423"/>
      <c r="AC115" s="424"/>
    </row>
    <row r="116" spans="1:29" s="425" customFormat="1" ht="12" customHeight="1" x14ac:dyDescent="0.2">
      <c r="A116" s="78" t="s">
        <v>94</v>
      </c>
      <c r="B116" s="128"/>
      <c r="C116" s="80"/>
      <c r="D116" s="80"/>
      <c r="E116" s="80"/>
      <c r="F116" s="81"/>
      <c r="G116" s="80"/>
      <c r="H116" s="80"/>
      <c r="I116" s="80">
        <v>0.15188444288804098</v>
      </c>
      <c r="J116" s="80">
        <v>0.90017865318760104</v>
      </c>
      <c r="K116" s="80"/>
      <c r="L116" s="80">
        <v>8.69726558863041</v>
      </c>
      <c r="M116" s="80"/>
      <c r="N116" s="80"/>
      <c r="O116" s="80"/>
      <c r="P116" s="80"/>
      <c r="Q116" s="80"/>
      <c r="R116" s="82">
        <v>9.7493286847060521</v>
      </c>
      <c r="S116" s="80"/>
      <c r="T116" s="80"/>
      <c r="U116" s="80"/>
      <c r="V116" s="81"/>
      <c r="W116" s="81"/>
      <c r="X116" s="80"/>
      <c r="Y116" s="80"/>
      <c r="Z116" s="80">
        <v>0.10476261817998526</v>
      </c>
      <c r="AA116" s="80"/>
      <c r="AB116" s="80"/>
      <c r="AC116" s="81">
        <v>9.8540913028860366</v>
      </c>
    </row>
    <row r="117" spans="1:29" s="425" customFormat="1" ht="12" customHeight="1" x14ac:dyDescent="0.2">
      <c r="A117" s="84" t="s">
        <v>95</v>
      </c>
      <c r="B117" s="129"/>
      <c r="C117" s="86"/>
      <c r="D117" s="86"/>
      <c r="E117" s="86"/>
      <c r="F117" s="87"/>
      <c r="G117" s="86"/>
      <c r="H117" s="86"/>
      <c r="I117" s="86">
        <v>0.15030805416118759</v>
      </c>
      <c r="J117" s="86">
        <v>0.18897942374110799</v>
      </c>
      <c r="K117" s="86"/>
      <c r="L117" s="86">
        <v>4.4458029582926244</v>
      </c>
      <c r="M117" s="86"/>
      <c r="N117" s="86"/>
      <c r="O117" s="86"/>
      <c r="P117" s="86"/>
      <c r="Q117" s="86"/>
      <c r="R117" s="88">
        <v>4.7850904361949196</v>
      </c>
      <c r="S117" s="86"/>
      <c r="T117" s="86"/>
      <c r="U117" s="86"/>
      <c r="V117" s="87"/>
      <c r="W117" s="87"/>
      <c r="X117" s="86"/>
      <c r="Y117" s="86"/>
      <c r="Z117" s="86">
        <v>5.2546295628570973E-2</v>
      </c>
      <c r="AA117" s="86"/>
      <c r="AB117" s="86"/>
      <c r="AC117" s="87">
        <v>4.8376367318234905</v>
      </c>
    </row>
    <row r="118" spans="1:29" s="425" customFormat="1" ht="12" customHeight="1" x14ac:dyDescent="0.2">
      <c r="A118" s="84" t="s">
        <v>96</v>
      </c>
      <c r="B118" s="129"/>
      <c r="C118" s="86"/>
      <c r="D118" s="86"/>
      <c r="E118" s="86"/>
      <c r="F118" s="87"/>
      <c r="G118" s="86"/>
      <c r="H118" s="86"/>
      <c r="I118" s="86">
        <v>1.5746310397563793E-3</v>
      </c>
      <c r="J118" s="86">
        <v>2.654358493393255E-3</v>
      </c>
      <c r="K118" s="86"/>
      <c r="L118" s="86">
        <v>0.82108927304005341</v>
      </c>
      <c r="M118" s="86"/>
      <c r="N118" s="86"/>
      <c r="O118" s="86"/>
      <c r="P118" s="86"/>
      <c r="Q118" s="303"/>
      <c r="R118" s="303">
        <v>0.82531826257320307</v>
      </c>
      <c r="S118" s="86"/>
      <c r="T118" s="86"/>
      <c r="U118" s="303"/>
      <c r="V118" s="303"/>
      <c r="W118" s="303"/>
      <c r="X118" s="86"/>
      <c r="Y118" s="86"/>
      <c r="Z118" s="86">
        <v>2.6126329312593853E-3</v>
      </c>
      <c r="AA118" s="86"/>
      <c r="AB118" s="86"/>
      <c r="AC118" s="87">
        <v>0.82793089550446242</v>
      </c>
    </row>
    <row r="119" spans="1:29" s="425" customFormat="1" ht="12" customHeight="1" x14ac:dyDescent="0.2">
      <c r="A119" s="84" t="s">
        <v>97</v>
      </c>
      <c r="B119" s="129"/>
      <c r="C119" s="86"/>
      <c r="D119" s="86"/>
      <c r="E119" s="86"/>
      <c r="F119" s="87"/>
      <c r="G119" s="86"/>
      <c r="H119" s="86"/>
      <c r="I119" s="86"/>
      <c r="J119" s="86">
        <v>0.64421684378716182</v>
      </c>
      <c r="K119" s="86"/>
      <c r="L119" s="86"/>
      <c r="M119" s="86"/>
      <c r="N119" s="86"/>
      <c r="O119" s="86"/>
      <c r="P119" s="86"/>
      <c r="Q119" s="86"/>
      <c r="R119" s="88">
        <v>0.64421684378716182</v>
      </c>
      <c r="S119" s="86"/>
      <c r="T119" s="86"/>
      <c r="U119" s="86"/>
      <c r="V119" s="87"/>
      <c r="W119" s="87"/>
      <c r="X119" s="86"/>
      <c r="Y119" s="86"/>
      <c r="Z119" s="86">
        <v>4.9553993204154906E-2</v>
      </c>
      <c r="AA119" s="86"/>
      <c r="AB119" s="86"/>
      <c r="AC119" s="87">
        <v>0.6937708369913167</v>
      </c>
    </row>
    <row r="120" spans="1:29" s="425" customFormat="1" ht="12" customHeight="1" x14ac:dyDescent="0.2">
      <c r="A120" s="92" t="s">
        <v>98</v>
      </c>
      <c r="B120" s="130"/>
      <c r="C120" s="94"/>
      <c r="D120" s="94"/>
      <c r="E120" s="94"/>
      <c r="F120" s="95"/>
      <c r="G120" s="94"/>
      <c r="H120" s="94"/>
      <c r="I120" s="94">
        <v>1.7576870969999998E-6</v>
      </c>
      <c r="J120" s="94">
        <v>6.4328027165937982E-2</v>
      </c>
      <c r="K120" s="94"/>
      <c r="L120" s="94">
        <v>3.4303733572977326</v>
      </c>
      <c r="M120" s="94"/>
      <c r="N120" s="94"/>
      <c r="O120" s="94"/>
      <c r="P120" s="94"/>
      <c r="Q120" s="94"/>
      <c r="R120" s="96">
        <v>3.4947031421507675</v>
      </c>
      <c r="S120" s="94"/>
      <c r="T120" s="94"/>
      <c r="U120" s="94"/>
      <c r="V120" s="95"/>
      <c r="W120" s="95"/>
      <c r="X120" s="94"/>
      <c r="Y120" s="94"/>
      <c r="Z120" s="94">
        <v>4.9696416000000005E-5</v>
      </c>
      <c r="AA120" s="94"/>
      <c r="AB120" s="94"/>
      <c r="AC120" s="95">
        <v>3.4947528385667677</v>
      </c>
    </row>
  </sheetData>
  <mergeCells count="1">
    <mergeCell ref="A1:B4"/>
  </mergeCells>
  <pageMargins left="0.70866141732283472" right="0.70866141732283472" top="0.74803149606299213" bottom="0.74803149606299213" header="0.31496062992125984" footer="0.31496062992125984"/>
  <pageSetup paperSize="9" scale="3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O123"/>
  <sheetViews>
    <sheetView showGridLines="0" showZeros="0" zoomScale="70" zoomScaleNormal="70" workbookViewId="0">
      <pane xSplit="3" ySplit="5" topLeftCell="D6" activePane="bottomRight" state="frozen"/>
      <selection sqref="A1:AC120"/>
      <selection pane="topRight" sqref="A1:AC120"/>
      <selection pane="bottomLeft" sqref="A1:AC120"/>
      <selection pane="bottomRight" sqref="A1:AC120"/>
    </sheetView>
  </sheetViews>
  <sheetFormatPr defaultRowHeight="12" x14ac:dyDescent="0.2"/>
  <cols>
    <col min="1" max="1" width="9.140625" style="3"/>
    <col min="2" max="2" width="7.85546875" style="3" customWidth="1"/>
    <col min="3" max="3" width="55.7109375" style="3" customWidth="1"/>
    <col min="4" max="30" width="10.7109375" style="8" customWidth="1"/>
    <col min="31" max="258" width="9.140625" style="3"/>
    <col min="259" max="259" width="41.7109375" style="3" customWidth="1"/>
    <col min="260" max="260" width="9.85546875" style="3" customWidth="1"/>
    <col min="261" max="261" width="8" style="3" bestFit="1" customWidth="1"/>
    <col min="262" max="262" width="9.42578125" style="3" bestFit="1" customWidth="1"/>
    <col min="263" max="263" width="11.5703125" style="3" customWidth="1"/>
    <col min="264" max="264" width="13.85546875" style="3" bestFit="1" customWidth="1"/>
    <col min="265" max="265" width="9.42578125" style="3" bestFit="1" customWidth="1"/>
    <col min="266" max="266" width="5.7109375" style="3" bestFit="1" customWidth="1"/>
    <col min="267" max="269" width="9.42578125" style="3" bestFit="1" customWidth="1"/>
    <col min="270" max="270" width="11.5703125" style="3" customWidth="1"/>
    <col min="271" max="272" width="9.42578125" style="3" bestFit="1" customWidth="1"/>
    <col min="273" max="273" width="12.85546875" style="3" customWidth="1"/>
    <col min="274" max="274" width="12.7109375" style="3" customWidth="1"/>
    <col min="275" max="275" width="14.140625" style="3" customWidth="1"/>
    <col min="276" max="278" width="9.42578125" style="3" bestFit="1" customWidth="1"/>
    <col min="279" max="279" width="12.7109375" style="3" customWidth="1"/>
    <col min="280" max="280" width="15.7109375" style="3" customWidth="1"/>
    <col min="281" max="281" width="10" style="3" customWidth="1"/>
    <col min="282" max="282" width="13.85546875" style="3" customWidth="1"/>
    <col min="283" max="283" width="10.28515625" style="3" customWidth="1"/>
    <col min="284" max="284" width="10" style="3" bestFit="1" customWidth="1"/>
    <col min="285" max="285" width="9.5703125" style="3" customWidth="1"/>
    <col min="286" max="286" width="11.5703125" style="3" customWidth="1"/>
    <col min="287" max="514" width="9.140625" style="3"/>
    <col min="515" max="515" width="41.7109375" style="3" customWidth="1"/>
    <col min="516" max="516" width="9.85546875" style="3" customWidth="1"/>
    <col min="517" max="517" width="8" style="3" bestFit="1" customWidth="1"/>
    <col min="518" max="518" width="9.42578125" style="3" bestFit="1" customWidth="1"/>
    <col min="519" max="519" width="11.5703125" style="3" customWidth="1"/>
    <col min="520" max="520" width="13.85546875" style="3" bestFit="1" customWidth="1"/>
    <col min="521" max="521" width="9.42578125" style="3" bestFit="1" customWidth="1"/>
    <col min="522" max="522" width="5.7109375" style="3" bestFit="1" customWidth="1"/>
    <col min="523" max="525" width="9.42578125" style="3" bestFit="1" customWidth="1"/>
    <col min="526" max="526" width="11.5703125" style="3" customWidth="1"/>
    <col min="527" max="528" width="9.42578125" style="3" bestFit="1" customWidth="1"/>
    <col min="529" max="529" width="12.85546875" style="3" customWidth="1"/>
    <col min="530" max="530" width="12.7109375" style="3" customWidth="1"/>
    <col min="531" max="531" width="14.140625" style="3" customWidth="1"/>
    <col min="532" max="534" width="9.42578125" style="3" bestFit="1" customWidth="1"/>
    <col min="535" max="535" width="12.7109375" style="3" customWidth="1"/>
    <col min="536" max="536" width="15.7109375" style="3" customWidth="1"/>
    <col min="537" max="537" width="10" style="3" customWidth="1"/>
    <col min="538" max="538" width="13.85546875" style="3" customWidth="1"/>
    <col min="539" max="539" width="10.28515625" style="3" customWidth="1"/>
    <col min="540" max="540" width="10" style="3" bestFit="1" customWidth="1"/>
    <col min="541" max="541" width="9.5703125" style="3" customWidth="1"/>
    <col min="542" max="542" width="11.5703125" style="3" customWidth="1"/>
    <col min="543" max="770" width="9.140625" style="3"/>
    <col min="771" max="771" width="41.7109375" style="3" customWidth="1"/>
    <col min="772" max="772" width="9.85546875" style="3" customWidth="1"/>
    <col min="773" max="773" width="8" style="3" bestFit="1" customWidth="1"/>
    <col min="774" max="774" width="9.42578125" style="3" bestFit="1" customWidth="1"/>
    <col min="775" max="775" width="11.5703125" style="3" customWidth="1"/>
    <col min="776" max="776" width="13.85546875" style="3" bestFit="1" customWidth="1"/>
    <col min="777" max="777" width="9.42578125" style="3" bestFit="1" customWidth="1"/>
    <col min="778" max="778" width="5.7109375" style="3" bestFit="1" customWidth="1"/>
    <col min="779" max="781" width="9.42578125" style="3" bestFit="1" customWidth="1"/>
    <col min="782" max="782" width="11.5703125" style="3" customWidth="1"/>
    <col min="783" max="784" width="9.42578125" style="3" bestFit="1" customWidth="1"/>
    <col min="785" max="785" width="12.85546875" style="3" customWidth="1"/>
    <col min="786" max="786" width="12.7109375" style="3" customWidth="1"/>
    <col min="787" max="787" width="14.140625" style="3" customWidth="1"/>
    <col min="788" max="790" width="9.42578125" style="3" bestFit="1" customWidth="1"/>
    <col min="791" max="791" width="12.7109375" style="3" customWidth="1"/>
    <col min="792" max="792" width="15.7109375" style="3" customWidth="1"/>
    <col min="793" max="793" width="10" style="3" customWidth="1"/>
    <col min="794" max="794" width="13.85546875" style="3" customWidth="1"/>
    <col min="795" max="795" width="10.28515625" style="3" customWidth="1"/>
    <col min="796" max="796" width="10" style="3" bestFit="1" customWidth="1"/>
    <col min="797" max="797" width="9.5703125" style="3" customWidth="1"/>
    <col min="798" max="798" width="11.5703125" style="3" customWidth="1"/>
    <col min="799" max="1026" width="9.140625" style="3"/>
    <col min="1027" max="1027" width="41.7109375" style="3" customWidth="1"/>
    <col min="1028" max="1028" width="9.85546875" style="3" customWidth="1"/>
    <col min="1029" max="1029" width="8" style="3" bestFit="1" customWidth="1"/>
    <col min="1030" max="1030" width="9.42578125" style="3" bestFit="1" customWidth="1"/>
    <col min="1031" max="1031" width="11.5703125" style="3" customWidth="1"/>
    <col min="1032" max="1032" width="13.85546875" style="3" bestFit="1" customWidth="1"/>
    <col min="1033" max="1033" width="9.42578125" style="3" bestFit="1" customWidth="1"/>
    <col min="1034" max="1034" width="5.7109375" style="3" bestFit="1" customWidth="1"/>
    <col min="1035" max="1037" width="9.42578125" style="3" bestFit="1" customWidth="1"/>
    <col min="1038" max="1038" width="11.5703125" style="3" customWidth="1"/>
    <col min="1039" max="1040" width="9.42578125" style="3" bestFit="1" customWidth="1"/>
    <col min="1041" max="1041" width="12.85546875" style="3" customWidth="1"/>
    <col min="1042" max="1042" width="12.7109375" style="3" customWidth="1"/>
    <col min="1043" max="1043" width="14.140625" style="3" customWidth="1"/>
    <col min="1044" max="1046" width="9.42578125" style="3" bestFit="1" customWidth="1"/>
    <col min="1047" max="1047" width="12.7109375" style="3" customWidth="1"/>
    <col min="1048" max="1048" width="15.7109375" style="3" customWidth="1"/>
    <col min="1049" max="1049" width="10" style="3" customWidth="1"/>
    <col min="1050" max="1050" width="13.85546875" style="3" customWidth="1"/>
    <col min="1051" max="1051" width="10.28515625" style="3" customWidth="1"/>
    <col min="1052" max="1052" width="10" style="3" bestFit="1" customWidth="1"/>
    <col min="1053" max="1053" width="9.5703125" style="3" customWidth="1"/>
    <col min="1054" max="1054" width="11.5703125" style="3" customWidth="1"/>
    <col min="1055" max="1282" width="9.140625" style="3"/>
    <col min="1283" max="1283" width="41.7109375" style="3" customWidth="1"/>
    <col min="1284" max="1284" width="9.85546875" style="3" customWidth="1"/>
    <col min="1285" max="1285" width="8" style="3" bestFit="1" customWidth="1"/>
    <col min="1286" max="1286" width="9.42578125" style="3" bestFit="1" customWidth="1"/>
    <col min="1287" max="1287" width="11.5703125" style="3" customWidth="1"/>
    <col min="1288" max="1288" width="13.85546875" style="3" bestFit="1" customWidth="1"/>
    <col min="1289" max="1289" width="9.42578125" style="3" bestFit="1" customWidth="1"/>
    <col min="1290" max="1290" width="5.7109375" style="3" bestFit="1" customWidth="1"/>
    <col min="1291" max="1293" width="9.42578125" style="3" bestFit="1" customWidth="1"/>
    <col min="1294" max="1294" width="11.5703125" style="3" customWidth="1"/>
    <col min="1295" max="1296" width="9.42578125" style="3" bestFit="1" customWidth="1"/>
    <col min="1297" max="1297" width="12.85546875" style="3" customWidth="1"/>
    <col min="1298" max="1298" width="12.7109375" style="3" customWidth="1"/>
    <col min="1299" max="1299" width="14.140625" style="3" customWidth="1"/>
    <col min="1300" max="1302" width="9.42578125" style="3" bestFit="1" customWidth="1"/>
    <col min="1303" max="1303" width="12.7109375" style="3" customWidth="1"/>
    <col min="1304" max="1304" width="15.7109375" style="3" customWidth="1"/>
    <col min="1305" max="1305" width="10" style="3" customWidth="1"/>
    <col min="1306" max="1306" width="13.85546875" style="3" customWidth="1"/>
    <col min="1307" max="1307" width="10.28515625" style="3" customWidth="1"/>
    <col min="1308" max="1308" width="10" style="3" bestFit="1" customWidth="1"/>
    <col min="1309" max="1309" width="9.5703125" style="3" customWidth="1"/>
    <col min="1310" max="1310" width="11.5703125" style="3" customWidth="1"/>
    <col min="1311" max="1538" width="9.140625" style="3"/>
    <col min="1539" max="1539" width="41.7109375" style="3" customWidth="1"/>
    <col min="1540" max="1540" width="9.85546875" style="3" customWidth="1"/>
    <col min="1541" max="1541" width="8" style="3" bestFit="1" customWidth="1"/>
    <col min="1542" max="1542" width="9.42578125" style="3" bestFit="1" customWidth="1"/>
    <col min="1543" max="1543" width="11.5703125" style="3" customWidth="1"/>
    <col min="1544" max="1544" width="13.85546875" style="3" bestFit="1" customWidth="1"/>
    <col min="1545" max="1545" width="9.42578125" style="3" bestFit="1" customWidth="1"/>
    <col min="1546" max="1546" width="5.7109375" style="3" bestFit="1" customWidth="1"/>
    <col min="1547" max="1549" width="9.42578125" style="3" bestFit="1" customWidth="1"/>
    <col min="1550" max="1550" width="11.5703125" style="3" customWidth="1"/>
    <col min="1551" max="1552" width="9.42578125" style="3" bestFit="1" customWidth="1"/>
    <col min="1553" max="1553" width="12.85546875" style="3" customWidth="1"/>
    <col min="1554" max="1554" width="12.7109375" style="3" customWidth="1"/>
    <col min="1555" max="1555" width="14.140625" style="3" customWidth="1"/>
    <col min="1556" max="1558" width="9.42578125" style="3" bestFit="1" customWidth="1"/>
    <col min="1559" max="1559" width="12.7109375" style="3" customWidth="1"/>
    <col min="1560" max="1560" width="15.7109375" style="3" customWidth="1"/>
    <col min="1561" max="1561" width="10" style="3" customWidth="1"/>
    <col min="1562" max="1562" width="13.85546875" style="3" customWidth="1"/>
    <col min="1563" max="1563" width="10.28515625" style="3" customWidth="1"/>
    <col min="1564" max="1564" width="10" style="3" bestFit="1" customWidth="1"/>
    <col min="1565" max="1565" width="9.5703125" style="3" customWidth="1"/>
    <col min="1566" max="1566" width="11.5703125" style="3" customWidth="1"/>
    <col min="1567" max="1794" width="9.140625" style="3"/>
    <col min="1795" max="1795" width="41.7109375" style="3" customWidth="1"/>
    <col min="1796" max="1796" width="9.85546875" style="3" customWidth="1"/>
    <col min="1797" max="1797" width="8" style="3" bestFit="1" customWidth="1"/>
    <col min="1798" max="1798" width="9.42578125" style="3" bestFit="1" customWidth="1"/>
    <col min="1799" max="1799" width="11.5703125" style="3" customWidth="1"/>
    <col min="1800" max="1800" width="13.85546875" style="3" bestFit="1" customWidth="1"/>
    <col min="1801" max="1801" width="9.42578125" style="3" bestFit="1" customWidth="1"/>
    <col min="1802" max="1802" width="5.7109375" style="3" bestFit="1" customWidth="1"/>
    <col min="1803" max="1805" width="9.42578125" style="3" bestFit="1" customWidth="1"/>
    <col min="1806" max="1806" width="11.5703125" style="3" customWidth="1"/>
    <col min="1807" max="1808" width="9.42578125" style="3" bestFit="1" customWidth="1"/>
    <col min="1809" max="1809" width="12.85546875" style="3" customWidth="1"/>
    <col min="1810" max="1810" width="12.7109375" style="3" customWidth="1"/>
    <col min="1811" max="1811" width="14.140625" style="3" customWidth="1"/>
    <col min="1812" max="1814" width="9.42578125" style="3" bestFit="1" customWidth="1"/>
    <col min="1815" max="1815" width="12.7109375" style="3" customWidth="1"/>
    <col min="1816" max="1816" width="15.7109375" style="3" customWidth="1"/>
    <col min="1817" max="1817" width="10" style="3" customWidth="1"/>
    <col min="1818" max="1818" width="13.85546875" style="3" customWidth="1"/>
    <col min="1819" max="1819" width="10.28515625" style="3" customWidth="1"/>
    <col min="1820" max="1820" width="10" style="3" bestFit="1" customWidth="1"/>
    <col min="1821" max="1821" width="9.5703125" style="3" customWidth="1"/>
    <col min="1822" max="1822" width="11.5703125" style="3" customWidth="1"/>
    <col min="1823" max="2050" width="9.140625" style="3"/>
    <col min="2051" max="2051" width="41.7109375" style="3" customWidth="1"/>
    <col min="2052" max="2052" width="9.85546875" style="3" customWidth="1"/>
    <col min="2053" max="2053" width="8" style="3" bestFit="1" customWidth="1"/>
    <col min="2054" max="2054" width="9.42578125" style="3" bestFit="1" customWidth="1"/>
    <col min="2055" max="2055" width="11.5703125" style="3" customWidth="1"/>
    <col min="2056" max="2056" width="13.85546875" style="3" bestFit="1" customWidth="1"/>
    <col min="2057" max="2057" width="9.42578125" style="3" bestFit="1" customWidth="1"/>
    <col min="2058" max="2058" width="5.7109375" style="3" bestFit="1" customWidth="1"/>
    <col min="2059" max="2061" width="9.42578125" style="3" bestFit="1" customWidth="1"/>
    <col min="2062" max="2062" width="11.5703125" style="3" customWidth="1"/>
    <col min="2063" max="2064" width="9.42578125" style="3" bestFit="1" customWidth="1"/>
    <col min="2065" max="2065" width="12.85546875" style="3" customWidth="1"/>
    <col min="2066" max="2066" width="12.7109375" style="3" customWidth="1"/>
    <col min="2067" max="2067" width="14.140625" style="3" customWidth="1"/>
    <col min="2068" max="2070" width="9.42578125" style="3" bestFit="1" customWidth="1"/>
    <col min="2071" max="2071" width="12.7109375" style="3" customWidth="1"/>
    <col min="2072" max="2072" width="15.7109375" style="3" customWidth="1"/>
    <col min="2073" max="2073" width="10" style="3" customWidth="1"/>
    <col min="2074" max="2074" width="13.85546875" style="3" customWidth="1"/>
    <col min="2075" max="2075" width="10.28515625" style="3" customWidth="1"/>
    <col min="2076" max="2076" width="10" style="3" bestFit="1" customWidth="1"/>
    <col min="2077" max="2077" width="9.5703125" style="3" customWidth="1"/>
    <col min="2078" max="2078" width="11.5703125" style="3" customWidth="1"/>
    <col min="2079" max="2306" width="9.140625" style="3"/>
    <col min="2307" max="2307" width="41.7109375" style="3" customWidth="1"/>
    <col min="2308" max="2308" width="9.85546875" style="3" customWidth="1"/>
    <col min="2309" max="2309" width="8" style="3" bestFit="1" customWidth="1"/>
    <col min="2310" max="2310" width="9.42578125" style="3" bestFit="1" customWidth="1"/>
    <col min="2311" max="2311" width="11.5703125" style="3" customWidth="1"/>
    <col min="2312" max="2312" width="13.85546875" style="3" bestFit="1" customWidth="1"/>
    <col min="2313" max="2313" width="9.42578125" style="3" bestFit="1" customWidth="1"/>
    <col min="2314" max="2314" width="5.7109375" style="3" bestFit="1" customWidth="1"/>
    <col min="2315" max="2317" width="9.42578125" style="3" bestFit="1" customWidth="1"/>
    <col min="2318" max="2318" width="11.5703125" style="3" customWidth="1"/>
    <col min="2319" max="2320" width="9.42578125" style="3" bestFit="1" customWidth="1"/>
    <col min="2321" max="2321" width="12.85546875" style="3" customWidth="1"/>
    <col min="2322" max="2322" width="12.7109375" style="3" customWidth="1"/>
    <col min="2323" max="2323" width="14.140625" style="3" customWidth="1"/>
    <col min="2324" max="2326" width="9.42578125" style="3" bestFit="1" customWidth="1"/>
    <col min="2327" max="2327" width="12.7109375" style="3" customWidth="1"/>
    <col min="2328" max="2328" width="15.7109375" style="3" customWidth="1"/>
    <col min="2329" max="2329" width="10" style="3" customWidth="1"/>
    <col min="2330" max="2330" width="13.85546875" style="3" customWidth="1"/>
    <col min="2331" max="2331" width="10.28515625" style="3" customWidth="1"/>
    <col min="2332" max="2332" width="10" style="3" bestFit="1" customWidth="1"/>
    <col min="2333" max="2333" width="9.5703125" style="3" customWidth="1"/>
    <col min="2334" max="2334" width="11.5703125" style="3" customWidth="1"/>
    <col min="2335" max="2562" width="9.140625" style="3"/>
    <col min="2563" max="2563" width="41.7109375" style="3" customWidth="1"/>
    <col min="2564" max="2564" width="9.85546875" style="3" customWidth="1"/>
    <col min="2565" max="2565" width="8" style="3" bestFit="1" customWidth="1"/>
    <col min="2566" max="2566" width="9.42578125" style="3" bestFit="1" customWidth="1"/>
    <col min="2567" max="2567" width="11.5703125" style="3" customWidth="1"/>
    <col min="2568" max="2568" width="13.85546875" style="3" bestFit="1" customWidth="1"/>
    <col min="2569" max="2569" width="9.42578125" style="3" bestFit="1" customWidth="1"/>
    <col min="2570" max="2570" width="5.7109375" style="3" bestFit="1" customWidth="1"/>
    <col min="2571" max="2573" width="9.42578125" style="3" bestFit="1" customWidth="1"/>
    <col min="2574" max="2574" width="11.5703125" style="3" customWidth="1"/>
    <col min="2575" max="2576" width="9.42578125" style="3" bestFit="1" customWidth="1"/>
    <col min="2577" max="2577" width="12.85546875" style="3" customWidth="1"/>
    <col min="2578" max="2578" width="12.7109375" style="3" customWidth="1"/>
    <col min="2579" max="2579" width="14.140625" style="3" customWidth="1"/>
    <col min="2580" max="2582" width="9.42578125" style="3" bestFit="1" customWidth="1"/>
    <col min="2583" max="2583" width="12.7109375" style="3" customWidth="1"/>
    <col min="2584" max="2584" width="15.7109375" style="3" customWidth="1"/>
    <col min="2585" max="2585" width="10" style="3" customWidth="1"/>
    <col min="2586" max="2586" width="13.85546875" style="3" customWidth="1"/>
    <col min="2587" max="2587" width="10.28515625" style="3" customWidth="1"/>
    <col min="2588" max="2588" width="10" style="3" bestFit="1" customWidth="1"/>
    <col min="2589" max="2589" width="9.5703125" style="3" customWidth="1"/>
    <col min="2590" max="2590" width="11.5703125" style="3" customWidth="1"/>
    <col min="2591" max="2818" width="9.140625" style="3"/>
    <col min="2819" max="2819" width="41.7109375" style="3" customWidth="1"/>
    <col min="2820" max="2820" width="9.85546875" style="3" customWidth="1"/>
    <col min="2821" max="2821" width="8" style="3" bestFit="1" customWidth="1"/>
    <col min="2822" max="2822" width="9.42578125" style="3" bestFit="1" customWidth="1"/>
    <col min="2823" max="2823" width="11.5703125" style="3" customWidth="1"/>
    <col min="2824" max="2824" width="13.85546875" style="3" bestFit="1" customWidth="1"/>
    <col min="2825" max="2825" width="9.42578125" style="3" bestFit="1" customWidth="1"/>
    <col min="2826" max="2826" width="5.7109375" style="3" bestFit="1" customWidth="1"/>
    <col min="2827" max="2829" width="9.42578125" style="3" bestFit="1" customWidth="1"/>
    <col min="2830" max="2830" width="11.5703125" style="3" customWidth="1"/>
    <col min="2831" max="2832" width="9.42578125" style="3" bestFit="1" customWidth="1"/>
    <col min="2833" max="2833" width="12.85546875" style="3" customWidth="1"/>
    <col min="2834" max="2834" width="12.7109375" style="3" customWidth="1"/>
    <col min="2835" max="2835" width="14.140625" style="3" customWidth="1"/>
    <col min="2836" max="2838" width="9.42578125" style="3" bestFit="1" customWidth="1"/>
    <col min="2839" max="2839" width="12.7109375" style="3" customWidth="1"/>
    <col min="2840" max="2840" width="15.7109375" style="3" customWidth="1"/>
    <col min="2841" max="2841" width="10" style="3" customWidth="1"/>
    <col min="2842" max="2842" width="13.85546875" style="3" customWidth="1"/>
    <col min="2843" max="2843" width="10.28515625" style="3" customWidth="1"/>
    <col min="2844" max="2844" width="10" style="3" bestFit="1" customWidth="1"/>
    <col min="2845" max="2845" width="9.5703125" style="3" customWidth="1"/>
    <col min="2846" max="2846" width="11.5703125" style="3" customWidth="1"/>
    <col min="2847" max="3074" width="9.140625" style="3"/>
    <col min="3075" max="3075" width="41.7109375" style="3" customWidth="1"/>
    <col min="3076" max="3076" width="9.85546875" style="3" customWidth="1"/>
    <col min="3077" max="3077" width="8" style="3" bestFit="1" customWidth="1"/>
    <col min="3078" max="3078" width="9.42578125" style="3" bestFit="1" customWidth="1"/>
    <col min="3079" max="3079" width="11.5703125" style="3" customWidth="1"/>
    <col min="3080" max="3080" width="13.85546875" style="3" bestFit="1" customWidth="1"/>
    <col min="3081" max="3081" width="9.42578125" style="3" bestFit="1" customWidth="1"/>
    <col min="3082" max="3082" width="5.7109375" style="3" bestFit="1" customWidth="1"/>
    <col min="3083" max="3085" width="9.42578125" style="3" bestFit="1" customWidth="1"/>
    <col min="3086" max="3086" width="11.5703125" style="3" customWidth="1"/>
    <col min="3087" max="3088" width="9.42578125" style="3" bestFit="1" customWidth="1"/>
    <col min="3089" max="3089" width="12.85546875" style="3" customWidth="1"/>
    <col min="3090" max="3090" width="12.7109375" style="3" customWidth="1"/>
    <col min="3091" max="3091" width="14.140625" style="3" customWidth="1"/>
    <col min="3092" max="3094" width="9.42578125" style="3" bestFit="1" customWidth="1"/>
    <col min="3095" max="3095" width="12.7109375" style="3" customWidth="1"/>
    <col min="3096" max="3096" width="15.7109375" style="3" customWidth="1"/>
    <col min="3097" max="3097" width="10" style="3" customWidth="1"/>
    <col min="3098" max="3098" width="13.85546875" style="3" customWidth="1"/>
    <col min="3099" max="3099" width="10.28515625" style="3" customWidth="1"/>
    <col min="3100" max="3100" width="10" style="3" bestFit="1" customWidth="1"/>
    <col min="3101" max="3101" width="9.5703125" style="3" customWidth="1"/>
    <col min="3102" max="3102" width="11.5703125" style="3" customWidth="1"/>
    <col min="3103" max="3330" width="9.140625" style="3"/>
    <col min="3331" max="3331" width="41.7109375" style="3" customWidth="1"/>
    <col min="3332" max="3332" width="9.85546875" style="3" customWidth="1"/>
    <col min="3333" max="3333" width="8" style="3" bestFit="1" customWidth="1"/>
    <col min="3334" max="3334" width="9.42578125" style="3" bestFit="1" customWidth="1"/>
    <col min="3335" max="3335" width="11.5703125" style="3" customWidth="1"/>
    <col min="3336" max="3336" width="13.85546875" style="3" bestFit="1" customWidth="1"/>
    <col min="3337" max="3337" width="9.42578125" style="3" bestFit="1" customWidth="1"/>
    <col min="3338" max="3338" width="5.7109375" style="3" bestFit="1" customWidth="1"/>
    <col min="3339" max="3341" width="9.42578125" style="3" bestFit="1" customWidth="1"/>
    <col min="3342" max="3342" width="11.5703125" style="3" customWidth="1"/>
    <col min="3343" max="3344" width="9.42578125" style="3" bestFit="1" customWidth="1"/>
    <col min="3345" max="3345" width="12.85546875" style="3" customWidth="1"/>
    <col min="3346" max="3346" width="12.7109375" style="3" customWidth="1"/>
    <col min="3347" max="3347" width="14.140625" style="3" customWidth="1"/>
    <col min="3348" max="3350" width="9.42578125" style="3" bestFit="1" customWidth="1"/>
    <col min="3351" max="3351" width="12.7109375" style="3" customWidth="1"/>
    <col min="3352" max="3352" width="15.7109375" style="3" customWidth="1"/>
    <col min="3353" max="3353" width="10" style="3" customWidth="1"/>
    <col min="3354" max="3354" width="13.85546875" style="3" customWidth="1"/>
    <col min="3355" max="3355" width="10.28515625" style="3" customWidth="1"/>
    <col min="3356" max="3356" width="10" style="3" bestFit="1" customWidth="1"/>
    <col min="3357" max="3357" width="9.5703125" style="3" customWidth="1"/>
    <col min="3358" max="3358" width="11.5703125" style="3" customWidth="1"/>
    <col min="3359" max="3586" width="9.140625" style="3"/>
    <col min="3587" max="3587" width="41.7109375" style="3" customWidth="1"/>
    <col min="3588" max="3588" width="9.85546875" style="3" customWidth="1"/>
    <col min="3589" max="3589" width="8" style="3" bestFit="1" customWidth="1"/>
    <col min="3590" max="3590" width="9.42578125" style="3" bestFit="1" customWidth="1"/>
    <col min="3591" max="3591" width="11.5703125" style="3" customWidth="1"/>
    <col min="3592" max="3592" width="13.85546875" style="3" bestFit="1" customWidth="1"/>
    <col min="3593" max="3593" width="9.42578125" style="3" bestFit="1" customWidth="1"/>
    <col min="3594" max="3594" width="5.7109375" style="3" bestFit="1" customWidth="1"/>
    <col min="3595" max="3597" width="9.42578125" style="3" bestFit="1" customWidth="1"/>
    <col min="3598" max="3598" width="11.5703125" style="3" customWidth="1"/>
    <col min="3599" max="3600" width="9.42578125" style="3" bestFit="1" customWidth="1"/>
    <col min="3601" max="3601" width="12.85546875" style="3" customWidth="1"/>
    <col min="3602" max="3602" width="12.7109375" style="3" customWidth="1"/>
    <col min="3603" max="3603" width="14.140625" style="3" customWidth="1"/>
    <col min="3604" max="3606" width="9.42578125" style="3" bestFit="1" customWidth="1"/>
    <col min="3607" max="3607" width="12.7109375" style="3" customWidth="1"/>
    <col min="3608" max="3608" width="15.7109375" style="3" customWidth="1"/>
    <col min="3609" max="3609" width="10" style="3" customWidth="1"/>
    <col min="3610" max="3610" width="13.85546875" style="3" customWidth="1"/>
    <col min="3611" max="3611" width="10.28515625" style="3" customWidth="1"/>
    <col min="3612" max="3612" width="10" style="3" bestFit="1" customWidth="1"/>
    <col min="3613" max="3613" width="9.5703125" style="3" customWidth="1"/>
    <col min="3614" max="3614" width="11.5703125" style="3" customWidth="1"/>
    <col min="3615" max="3842" width="9.140625" style="3"/>
    <col min="3843" max="3843" width="41.7109375" style="3" customWidth="1"/>
    <col min="3844" max="3844" width="9.85546875" style="3" customWidth="1"/>
    <col min="3845" max="3845" width="8" style="3" bestFit="1" customWidth="1"/>
    <col min="3846" max="3846" width="9.42578125" style="3" bestFit="1" customWidth="1"/>
    <col min="3847" max="3847" width="11.5703125" style="3" customWidth="1"/>
    <col min="3848" max="3848" width="13.85546875" style="3" bestFit="1" customWidth="1"/>
    <col min="3849" max="3849" width="9.42578125" style="3" bestFit="1" customWidth="1"/>
    <col min="3850" max="3850" width="5.7109375" style="3" bestFit="1" customWidth="1"/>
    <col min="3851" max="3853" width="9.42578125" style="3" bestFit="1" customWidth="1"/>
    <col min="3854" max="3854" width="11.5703125" style="3" customWidth="1"/>
    <col min="3855" max="3856" width="9.42578125" style="3" bestFit="1" customWidth="1"/>
    <col min="3857" max="3857" width="12.85546875" style="3" customWidth="1"/>
    <col min="3858" max="3858" width="12.7109375" style="3" customWidth="1"/>
    <col min="3859" max="3859" width="14.140625" style="3" customWidth="1"/>
    <col min="3860" max="3862" width="9.42578125" style="3" bestFit="1" customWidth="1"/>
    <col min="3863" max="3863" width="12.7109375" style="3" customWidth="1"/>
    <col min="3864" max="3864" width="15.7109375" style="3" customWidth="1"/>
    <col min="3865" max="3865" width="10" style="3" customWidth="1"/>
    <col min="3866" max="3866" width="13.85546875" style="3" customWidth="1"/>
    <col min="3867" max="3867" width="10.28515625" style="3" customWidth="1"/>
    <col min="3868" max="3868" width="10" style="3" bestFit="1" customWidth="1"/>
    <col min="3869" max="3869" width="9.5703125" style="3" customWidth="1"/>
    <col min="3870" max="3870" width="11.5703125" style="3" customWidth="1"/>
    <col min="3871" max="4098" width="9.140625" style="3"/>
    <col min="4099" max="4099" width="41.7109375" style="3" customWidth="1"/>
    <col min="4100" max="4100" width="9.85546875" style="3" customWidth="1"/>
    <col min="4101" max="4101" width="8" style="3" bestFit="1" customWidth="1"/>
    <col min="4102" max="4102" width="9.42578125" style="3" bestFit="1" customWidth="1"/>
    <col min="4103" max="4103" width="11.5703125" style="3" customWidth="1"/>
    <col min="4104" max="4104" width="13.85546875" style="3" bestFit="1" customWidth="1"/>
    <col min="4105" max="4105" width="9.42578125" style="3" bestFit="1" customWidth="1"/>
    <col min="4106" max="4106" width="5.7109375" style="3" bestFit="1" customWidth="1"/>
    <col min="4107" max="4109" width="9.42578125" style="3" bestFit="1" customWidth="1"/>
    <col min="4110" max="4110" width="11.5703125" style="3" customWidth="1"/>
    <col min="4111" max="4112" width="9.42578125" style="3" bestFit="1" customWidth="1"/>
    <col min="4113" max="4113" width="12.85546875" style="3" customWidth="1"/>
    <col min="4114" max="4114" width="12.7109375" style="3" customWidth="1"/>
    <col min="4115" max="4115" width="14.140625" style="3" customWidth="1"/>
    <col min="4116" max="4118" width="9.42578125" style="3" bestFit="1" customWidth="1"/>
    <col min="4119" max="4119" width="12.7109375" style="3" customWidth="1"/>
    <col min="4120" max="4120" width="15.7109375" style="3" customWidth="1"/>
    <col min="4121" max="4121" width="10" style="3" customWidth="1"/>
    <col min="4122" max="4122" width="13.85546875" style="3" customWidth="1"/>
    <col min="4123" max="4123" width="10.28515625" style="3" customWidth="1"/>
    <col min="4124" max="4124" width="10" style="3" bestFit="1" customWidth="1"/>
    <col min="4125" max="4125" width="9.5703125" style="3" customWidth="1"/>
    <col min="4126" max="4126" width="11.5703125" style="3" customWidth="1"/>
    <col min="4127" max="4354" width="9.140625" style="3"/>
    <col min="4355" max="4355" width="41.7109375" style="3" customWidth="1"/>
    <col min="4356" max="4356" width="9.85546875" style="3" customWidth="1"/>
    <col min="4357" max="4357" width="8" style="3" bestFit="1" customWidth="1"/>
    <col min="4358" max="4358" width="9.42578125" style="3" bestFit="1" customWidth="1"/>
    <col min="4359" max="4359" width="11.5703125" style="3" customWidth="1"/>
    <col min="4360" max="4360" width="13.85546875" style="3" bestFit="1" customWidth="1"/>
    <col min="4361" max="4361" width="9.42578125" style="3" bestFit="1" customWidth="1"/>
    <col min="4362" max="4362" width="5.7109375" style="3" bestFit="1" customWidth="1"/>
    <col min="4363" max="4365" width="9.42578125" style="3" bestFit="1" customWidth="1"/>
    <col min="4366" max="4366" width="11.5703125" style="3" customWidth="1"/>
    <col min="4367" max="4368" width="9.42578125" style="3" bestFit="1" customWidth="1"/>
    <col min="4369" max="4369" width="12.85546875" style="3" customWidth="1"/>
    <col min="4370" max="4370" width="12.7109375" style="3" customWidth="1"/>
    <col min="4371" max="4371" width="14.140625" style="3" customWidth="1"/>
    <col min="4372" max="4374" width="9.42578125" style="3" bestFit="1" customWidth="1"/>
    <col min="4375" max="4375" width="12.7109375" style="3" customWidth="1"/>
    <col min="4376" max="4376" width="15.7109375" style="3" customWidth="1"/>
    <col min="4377" max="4377" width="10" style="3" customWidth="1"/>
    <col min="4378" max="4378" width="13.85546875" style="3" customWidth="1"/>
    <col min="4379" max="4379" width="10.28515625" style="3" customWidth="1"/>
    <col min="4380" max="4380" width="10" style="3" bestFit="1" customWidth="1"/>
    <col min="4381" max="4381" width="9.5703125" style="3" customWidth="1"/>
    <col min="4382" max="4382" width="11.5703125" style="3" customWidth="1"/>
    <col min="4383" max="4610" width="9.140625" style="3"/>
    <col min="4611" max="4611" width="41.7109375" style="3" customWidth="1"/>
    <col min="4612" max="4612" width="9.85546875" style="3" customWidth="1"/>
    <col min="4613" max="4613" width="8" style="3" bestFit="1" customWidth="1"/>
    <col min="4614" max="4614" width="9.42578125" style="3" bestFit="1" customWidth="1"/>
    <col min="4615" max="4615" width="11.5703125" style="3" customWidth="1"/>
    <col min="4616" max="4616" width="13.85546875" style="3" bestFit="1" customWidth="1"/>
    <col min="4617" max="4617" width="9.42578125" style="3" bestFit="1" customWidth="1"/>
    <col min="4618" max="4618" width="5.7109375" style="3" bestFit="1" customWidth="1"/>
    <col min="4619" max="4621" width="9.42578125" style="3" bestFit="1" customWidth="1"/>
    <col min="4622" max="4622" width="11.5703125" style="3" customWidth="1"/>
    <col min="4623" max="4624" width="9.42578125" style="3" bestFit="1" customWidth="1"/>
    <col min="4625" max="4625" width="12.85546875" style="3" customWidth="1"/>
    <col min="4626" max="4626" width="12.7109375" style="3" customWidth="1"/>
    <col min="4627" max="4627" width="14.140625" style="3" customWidth="1"/>
    <col min="4628" max="4630" width="9.42578125" style="3" bestFit="1" customWidth="1"/>
    <col min="4631" max="4631" width="12.7109375" style="3" customWidth="1"/>
    <col min="4632" max="4632" width="15.7109375" style="3" customWidth="1"/>
    <col min="4633" max="4633" width="10" style="3" customWidth="1"/>
    <col min="4634" max="4634" width="13.85546875" style="3" customWidth="1"/>
    <col min="4635" max="4635" width="10.28515625" style="3" customWidth="1"/>
    <col min="4636" max="4636" width="10" style="3" bestFit="1" customWidth="1"/>
    <col min="4637" max="4637" width="9.5703125" style="3" customWidth="1"/>
    <col min="4638" max="4638" width="11.5703125" style="3" customWidth="1"/>
    <col min="4639" max="4866" width="9.140625" style="3"/>
    <col min="4867" max="4867" width="41.7109375" style="3" customWidth="1"/>
    <col min="4868" max="4868" width="9.85546875" style="3" customWidth="1"/>
    <col min="4869" max="4869" width="8" style="3" bestFit="1" customWidth="1"/>
    <col min="4870" max="4870" width="9.42578125" style="3" bestFit="1" customWidth="1"/>
    <col min="4871" max="4871" width="11.5703125" style="3" customWidth="1"/>
    <col min="4872" max="4872" width="13.85546875" style="3" bestFit="1" customWidth="1"/>
    <col min="4873" max="4873" width="9.42578125" style="3" bestFit="1" customWidth="1"/>
    <col min="4874" max="4874" width="5.7109375" style="3" bestFit="1" customWidth="1"/>
    <col min="4875" max="4877" width="9.42578125" style="3" bestFit="1" customWidth="1"/>
    <col min="4878" max="4878" width="11.5703125" style="3" customWidth="1"/>
    <col min="4879" max="4880" width="9.42578125" style="3" bestFit="1" customWidth="1"/>
    <col min="4881" max="4881" width="12.85546875" style="3" customWidth="1"/>
    <col min="4882" max="4882" width="12.7109375" style="3" customWidth="1"/>
    <col min="4883" max="4883" width="14.140625" style="3" customWidth="1"/>
    <col min="4884" max="4886" width="9.42578125" style="3" bestFit="1" customWidth="1"/>
    <col min="4887" max="4887" width="12.7109375" style="3" customWidth="1"/>
    <col min="4888" max="4888" width="15.7109375" style="3" customWidth="1"/>
    <col min="4889" max="4889" width="10" style="3" customWidth="1"/>
    <col min="4890" max="4890" width="13.85546875" style="3" customWidth="1"/>
    <col min="4891" max="4891" width="10.28515625" style="3" customWidth="1"/>
    <col min="4892" max="4892" width="10" style="3" bestFit="1" customWidth="1"/>
    <col min="4893" max="4893" width="9.5703125" style="3" customWidth="1"/>
    <col min="4894" max="4894" width="11.5703125" style="3" customWidth="1"/>
    <col min="4895" max="5122" width="9.140625" style="3"/>
    <col min="5123" max="5123" width="41.7109375" style="3" customWidth="1"/>
    <col min="5124" max="5124" width="9.85546875" style="3" customWidth="1"/>
    <col min="5125" max="5125" width="8" style="3" bestFit="1" customWidth="1"/>
    <col min="5126" max="5126" width="9.42578125" style="3" bestFit="1" customWidth="1"/>
    <col min="5127" max="5127" width="11.5703125" style="3" customWidth="1"/>
    <col min="5128" max="5128" width="13.85546875" style="3" bestFit="1" customWidth="1"/>
    <col min="5129" max="5129" width="9.42578125" style="3" bestFit="1" customWidth="1"/>
    <col min="5130" max="5130" width="5.7109375" style="3" bestFit="1" customWidth="1"/>
    <col min="5131" max="5133" width="9.42578125" style="3" bestFit="1" customWidth="1"/>
    <col min="5134" max="5134" width="11.5703125" style="3" customWidth="1"/>
    <col min="5135" max="5136" width="9.42578125" style="3" bestFit="1" customWidth="1"/>
    <col min="5137" max="5137" width="12.85546875" style="3" customWidth="1"/>
    <col min="5138" max="5138" width="12.7109375" style="3" customWidth="1"/>
    <col min="5139" max="5139" width="14.140625" style="3" customWidth="1"/>
    <col min="5140" max="5142" width="9.42578125" style="3" bestFit="1" customWidth="1"/>
    <col min="5143" max="5143" width="12.7109375" style="3" customWidth="1"/>
    <col min="5144" max="5144" width="15.7109375" style="3" customWidth="1"/>
    <col min="5145" max="5145" width="10" style="3" customWidth="1"/>
    <col min="5146" max="5146" width="13.85546875" style="3" customWidth="1"/>
    <col min="5147" max="5147" width="10.28515625" style="3" customWidth="1"/>
    <col min="5148" max="5148" width="10" style="3" bestFit="1" customWidth="1"/>
    <col min="5149" max="5149" width="9.5703125" style="3" customWidth="1"/>
    <col min="5150" max="5150" width="11.5703125" style="3" customWidth="1"/>
    <col min="5151" max="5378" width="9.140625" style="3"/>
    <col min="5379" max="5379" width="41.7109375" style="3" customWidth="1"/>
    <col min="5380" max="5380" width="9.85546875" style="3" customWidth="1"/>
    <col min="5381" max="5381" width="8" style="3" bestFit="1" customWidth="1"/>
    <col min="5382" max="5382" width="9.42578125" style="3" bestFit="1" customWidth="1"/>
    <col min="5383" max="5383" width="11.5703125" style="3" customWidth="1"/>
    <col min="5384" max="5384" width="13.85546875" style="3" bestFit="1" customWidth="1"/>
    <col min="5385" max="5385" width="9.42578125" style="3" bestFit="1" customWidth="1"/>
    <col min="5386" max="5386" width="5.7109375" style="3" bestFit="1" customWidth="1"/>
    <col min="5387" max="5389" width="9.42578125" style="3" bestFit="1" customWidth="1"/>
    <col min="5390" max="5390" width="11.5703125" style="3" customWidth="1"/>
    <col min="5391" max="5392" width="9.42578125" style="3" bestFit="1" customWidth="1"/>
    <col min="5393" max="5393" width="12.85546875" style="3" customWidth="1"/>
    <col min="5394" max="5394" width="12.7109375" style="3" customWidth="1"/>
    <col min="5395" max="5395" width="14.140625" style="3" customWidth="1"/>
    <col min="5396" max="5398" width="9.42578125" style="3" bestFit="1" customWidth="1"/>
    <col min="5399" max="5399" width="12.7109375" style="3" customWidth="1"/>
    <col min="5400" max="5400" width="15.7109375" style="3" customWidth="1"/>
    <col min="5401" max="5401" width="10" style="3" customWidth="1"/>
    <col min="5402" max="5402" width="13.85546875" style="3" customWidth="1"/>
    <col min="5403" max="5403" width="10.28515625" style="3" customWidth="1"/>
    <col min="5404" max="5404" width="10" style="3" bestFit="1" customWidth="1"/>
    <col min="5405" max="5405" width="9.5703125" style="3" customWidth="1"/>
    <col min="5406" max="5406" width="11.5703125" style="3" customWidth="1"/>
    <col min="5407" max="5634" width="9.140625" style="3"/>
    <col min="5635" max="5635" width="41.7109375" style="3" customWidth="1"/>
    <col min="5636" max="5636" width="9.85546875" style="3" customWidth="1"/>
    <col min="5637" max="5637" width="8" style="3" bestFit="1" customWidth="1"/>
    <col min="5638" max="5638" width="9.42578125" style="3" bestFit="1" customWidth="1"/>
    <col min="5639" max="5639" width="11.5703125" style="3" customWidth="1"/>
    <col min="5640" max="5640" width="13.85546875" style="3" bestFit="1" customWidth="1"/>
    <col min="5641" max="5641" width="9.42578125" style="3" bestFit="1" customWidth="1"/>
    <col min="5642" max="5642" width="5.7109375" style="3" bestFit="1" customWidth="1"/>
    <col min="5643" max="5645" width="9.42578125" style="3" bestFit="1" customWidth="1"/>
    <col min="5646" max="5646" width="11.5703125" style="3" customWidth="1"/>
    <col min="5647" max="5648" width="9.42578125" style="3" bestFit="1" customWidth="1"/>
    <col min="5649" max="5649" width="12.85546875" style="3" customWidth="1"/>
    <col min="5650" max="5650" width="12.7109375" style="3" customWidth="1"/>
    <col min="5651" max="5651" width="14.140625" style="3" customWidth="1"/>
    <col min="5652" max="5654" width="9.42578125" style="3" bestFit="1" customWidth="1"/>
    <col min="5655" max="5655" width="12.7109375" style="3" customWidth="1"/>
    <col min="5656" max="5656" width="15.7109375" style="3" customWidth="1"/>
    <col min="5657" max="5657" width="10" style="3" customWidth="1"/>
    <col min="5658" max="5658" width="13.85546875" style="3" customWidth="1"/>
    <col min="5659" max="5659" width="10.28515625" style="3" customWidth="1"/>
    <col min="5660" max="5660" width="10" style="3" bestFit="1" customWidth="1"/>
    <col min="5661" max="5661" width="9.5703125" style="3" customWidth="1"/>
    <col min="5662" max="5662" width="11.5703125" style="3" customWidth="1"/>
    <col min="5663" max="5890" width="9.140625" style="3"/>
    <col min="5891" max="5891" width="41.7109375" style="3" customWidth="1"/>
    <col min="5892" max="5892" width="9.85546875" style="3" customWidth="1"/>
    <col min="5893" max="5893" width="8" style="3" bestFit="1" customWidth="1"/>
    <col min="5894" max="5894" width="9.42578125" style="3" bestFit="1" customWidth="1"/>
    <col min="5895" max="5895" width="11.5703125" style="3" customWidth="1"/>
    <col min="5896" max="5896" width="13.85546875" style="3" bestFit="1" customWidth="1"/>
    <col min="5897" max="5897" width="9.42578125" style="3" bestFit="1" customWidth="1"/>
    <col min="5898" max="5898" width="5.7109375" style="3" bestFit="1" customWidth="1"/>
    <col min="5899" max="5901" width="9.42578125" style="3" bestFit="1" customWidth="1"/>
    <col min="5902" max="5902" width="11.5703125" style="3" customWidth="1"/>
    <col min="5903" max="5904" width="9.42578125" style="3" bestFit="1" customWidth="1"/>
    <col min="5905" max="5905" width="12.85546875" style="3" customWidth="1"/>
    <col min="5906" max="5906" width="12.7109375" style="3" customWidth="1"/>
    <col min="5907" max="5907" width="14.140625" style="3" customWidth="1"/>
    <col min="5908" max="5910" width="9.42578125" style="3" bestFit="1" customWidth="1"/>
    <col min="5911" max="5911" width="12.7109375" style="3" customWidth="1"/>
    <col min="5912" max="5912" width="15.7109375" style="3" customWidth="1"/>
    <col min="5913" max="5913" width="10" style="3" customWidth="1"/>
    <col min="5914" max="5914" width="13.85546875" style="3" customWidth="1"/>
    <col min="5915" max="5915" width="10.28515625" style="3" customWidth="1"/>
    <col min="5916" max="5916" width="10" style="3" bestFit="1" customWidth="1"/>
    <col min="5917" max="5917" width="9.5703125" style="3" customWidth="1"/>
    <col min="5918" max="5918" width="11.5703125" style="3" customWidth="1"/>
    <col min="5919" max="6146" width="9.140625" style="3"/>
    <col min="6147" max="6147" width="41.7109375" style="3" customWidth="1"/>
    <col min="6148" max="6148" width="9.85546875" style="3" customWidth="1"/>
    <col min="6149" max="6149" width="8" style="3" bestFit="1" customWidth="1"/>
    <col min="6150" max="6150" width="9.42578125" style="3" bestFit="1" customWidth="1"/>
    <col min="6151" max="6151" width="11.5703125" style="3" customWidth="1"/>
    <col min="6152" max="6152" width="13.85546875" style="3" bestFit="1" customWidth="1"/>
    <col min="6153" max="6153" width="9.42578125" style="3" bestFit="1" customWidth="1"/>
    <col min="6154" max="6154" width="5.7109375" style="3" bestFit="1" customWidth="1"/>
    <col min="6155" max="6157" width="9.42578125" style="3" bestFit="1" customWidth="1"/>
    <col min="6158" max="6158" width="11.5703125" style="3" customWidth="1"/>
    <col min="6159" max="6160" width="9.42578125" style="3" bestFit="1" customWidth="1"/>
    <col min="6161" max="6161" width="12.85546875" style="3" customWidth="1"/>
    <col min="6162" max="6162" width="12.7109375" style="3" customWidth="1"/>
    <col min="6163" max="6163" width="14.140625" style="3" customWidth="1"/>
    <col min="6164" max="6166" width="9.42578125" style="3" bestFit="1" customWidth="1"/>
    <col min="6167" max="6167" width="12.7109375" style="3" customWidth="1"/>
    <col min="6168" max="6168" width="15.7109375" style="3" customWidth="1"/>
    <col min="6169" max="6169" width="10" style="3" customWidth="1"/>
    <col min="6170" max="6170" width="13.85546875" style="3" customWidth="1"/>
    <col min="6171" max="6171" width="10.28515625" style="3" customWidth="1"/>
    <col min="6172" max="6172" width="10" style="3" bestFit="1" customWidth="1"/>
    <col min="6173" max="6173" width="9.5703125" style="3" customWidth="1"/>
    <col min="6174" max="6174" width="11.5703125" style="3" customWidth="1"/>
    <col min="6175" max="6402" width="9.140625" style="3"/>
    <col min="6403" max="6403" width="41.7109375" style="3" customWidth="1"/>
    <col min="6404" max="6404" width="9.85546875" style="3" customWidth="1"/>
    <col min="6405" max="6405" width="8" style="3" bestFit="1" customWidth="1"/>
    <col min="6406" max="6406" width="9.42578125" style="3" bestFit="1" customWidth="1"/>
    <col min="6407" max="6407" width="11.5703125" style="3" customWidth="1"/>
    <col min="6408" max="6408" width="13.85546875" style="3" bestFit="1" customWidth="1"/>
    <col min="6409" max="6409" width="9.42578125" style="3" bestFit="1" customWidth="1"/>
    <col min="6410" max="6410" width="5.7109375" style="3" bestFit="1" customWidth="1"/>
    <col min="6411" max="6413" width="9.42578125" style="3" bestFit="1" customWidth="1"/>
    <col min="6414" max="6414" width="11.5703125" style="3" customWidth="1"/>
    <col min="6415" max="6416" width="9.42578125" style="3" bestFit="1" customWidth="1"/>
    <col min="6417" max="6417" width="12.85546875" style="3" customWidth="1"/>
    <col min="6418" max="6418" width="12.7109375" style="3" customWidth="1"/>
    <col min="6419" max="6419" width="14.140625" style="3" customWidth="1"/>
    <col min="6420" max="6422" width="9.42578125" style="3" bestFit="1" customWidth="1"/>
    <col min="6423" max="6423" width="12.7109375" style="3" customWidth="1"/>
    <col min="6424" max="6424" width="15.7109375" style="3" customWidth="1"/>
    <col min="6425" max="6425" width="10" style="3" customWidth="1"/>
    <col min="6426" max="6426" width="13.85546875" style="3" customWidth="1"/>
    <col min="6427" max="6427" width="10.28515625" style="3" customWidth="1"/>
    <col min="6428" max="6428" width="10" style="3" bestFit="1" customWidth="1"/>
    <col min="6429" max="6429" width="9.5703125" style="3" customWidth="1"/>
    <col min="6430" max="6430" width="11.5703125" style="3" customWidth="1"/>
    <col min="6431" max="6658" width="9.140625" style="3"/>
    <col min="6659" max="6659" width="41.7109375" style="3" customWidth="1"/>
    <col min="6660" max="6660" width="9.85546875" style="3" customWidth="1"/>
    <col min="6661" max="6661" width="8" style="3" bestFit="1" customWidth="1"/>
    <col min="6662" max="6662" width="9.42578125" style="3" bestFit="1" customWidth="1"/>
    <col min="6663" max="6663" width="11.5703125" style="3" customWidth="1"/>
    <col min="6664" max="6664" width="13.85546875" style="3" bestFit="1" customWidth="1"/>
    <col min="6665" max="6665" width="9.42578125" style="3" bestFit="1" customWidth="1"/>
    <col min="6666" max="6666" width="5.7109375" style="3" bestFit="1" customWidth="1"/>
    <col min="6667" max="6669" width="9.42578125" style="3" bestFit="1" customWidth="1"/>
    <col min="6670" max="6670" width="11.5703125" style="3" customWidth="1"/>
    <col min="6671" max="6672" width="9.42578125" style="3" bestFit="1" customWidth="1"/>
    <col min="6673" max="6673" width="12.85546875" style="3" customWidth="1"/>
    <col min="6674" max="6674" width="12.7109375" style="3" customWidth="1"/>
    <col min="6675" max="6675" width="14.140625" style="3" customWidth="1"/>
    <col min="6676" max="6678" width="9.42578125" style="3" bestFit="1" customWidth="1"/>
    <col min="6679" max="6679" width="12.7109375" style="3" customWidth="1"/>
    <col min="6680" max="6680" width="15.7109375" style="3" customWidth="1"/>
    <col min="6681" max="6681" width="10" style="3" customWidth="1"/>
    <col min="6682" max="6682" width="13.85546875" style="3" customWidth="1"/>
    <col min="6683" max="6683" width="10.28515625" style="3" customWidth="1"/>
    <col min="6684" max="6684" width="10" style="3" bestFit="1" customWidth="1"/>
    <col min="6685" max="6685" width="9.5703125" style="3" customWidth="1"/>
    <col min="6686" max="6686" width="11.5703125" style="3" customWidth="1"/>
    <col min="6687" max="6914" width="9.140625" style="3"/>
    <col min="6915" max="6915" width="41.7109375" style="3" customWidth="1"/>
    <col min="6916" max="6916" width="9.85546875" style="3" customWidth="1"/>
    <col min="6917" max="6917" width="8" style="3" bestFit="1" customWidth="1"/>
    <col min="6918" max="6918" width="9.42578125" style="3" bestFit="1" customWidth="1"/>
    <col min="6919" max="6919" width="11.5703125" style="3" customWidth="1"/>
    <col min="6920" max="6920" width="13.85546875" style="3" bestFit="1" customWidth="1"/>
    <col min="6921" max="6921" width="9.42578125" style="3" bestFit="1" customWidth="1"/>
    <col min="6922" max="6922" width="5.7109375" style="3" bestFit="1" customWidth="1"/>
    <col min="6923" max="6925" width="9.42578125" style="3" bestFit="1" customWidth="1"/>
    <col min="6926" max="6926" width="11.5703125" style="3" customWidth="1"/>
    <col min="6927" max="6928" width="9.42578125" style="3" bestFit="1" customWidth="1"/>
    <col min="6929" max="6929" width="12.85546875" style="3" customWidth="1"/>
    <col min="6930" max="6930" width="12.7109375" style="3" customWidth="1"/>
    <col min="6931" max="6931" width="14.140625" style="3" customWidth="1"/>
    <col min="6932" max="6934" width="9.42578125" style="3" bestFit="1" customWidth="1"/>
    <col min="6935" max="6935" width="12.7109375" style="3" customWidth="1"/>
    <col min="6936" max="6936" width="15.7109375" style="3" customWidth="1"/>
    <col min="6937" max="6937" width="10" style="3" customWidth="1"/>
    <col min="6938" max="6938" width="13.85546875" style="3" customWidth="1"/>
    <col min="6939" max="6939" width="10.28515625" style="3" customWidth="1"/>
    <col min="6940" max="6940" width="10" style="3" bestFit="1" customWidth="1"/>
    <col min="6941" max="6941" width="9.5703125" style="3" customWidth="1"/>
    <col min="6942" max="6942" width="11.5703125" style="3" customWidth="1"/>
    <col min="6943" max="7170" width="9.140625" style="3"/>
    <col min="7171" max="7171" width="41.7109375" style="3" customWidth="1"/>
    <col min="7172" max="7172" width="9.85546875" style="3" customWidth="1"/>
    <col min="7173" max="7173" width="8" style="3" bestFit="1" customWidth="1"/>
    <col min="7174" max="7174" width="9.42578125" style="3" bestFit="1" customWidth="1"/>
    <col min="7175" max="7175" width="11.5703125" style="3" customWidth="1"/>
    <col min="7176" max="7176" width="13.85546875" style="3" bestFit="1" customWidth="1"/>
    <col min="7177" max="7177" width="9.42578125" style="3" bestFit="1" customWidth="1"/>
    <col min="7178" max="7178" width="5.7109375" style="3" bestFit="1" customWidth="1"/>
    <col min="7179" max="7181" width="9.42578125" style="3" bestFit="1" customWidth="1"/>
    <col min="7182" max="7182" width="11.5703125" style="3" customWidth="1"/>
    <col min="7183" max="7184" width="9.42578125" style="3" bestFit="1" customWidth="1"/>
    <col min="7185" max="7185" width="12.85546875" style="3" customWidth="1"/>
    <col min="7186" max="7186" width="12.7109375" style="3" customWidth="1"/>
    <col min="7187" max="7187" width="14.140625" style="3" customWidth="1"/>
    <col min="7188" max="7190" width="9.42578125" style="3" bestFit="1" customWidth="1"/>
    <col min="7191" max="7191" width="12.7109375" style="3" customWidth="1"/>
    <col min="7192" max="7192" width="15.7109375" style="3" customWidth="1"/>
    <col min="7193" max="7193" width="10" style="3" customWidth="1"/>
    <col min="7194" max="7194" width="13.85546875" style="3" customWidth="1"/>
    <col min="7195" max="7195" width="10.28515625" style="3" customWidth="1"/>
    <col min="7196" max="7196" width="10" style="3" bestFit="1" customWidth="1"/>
    <col min="7197" max="7197" width="9.5703125" style="3" customWidth="1"/>
    <col min="7198" max="7198" width="11.5703125" style="3" customWidth="1"/>
    <col min="7199" max="7426" width="9.140625" style="3"/>
    <col min="7427" max="7427" width="41.7109375" style="3" customWidth="1"/>
    <col min="7428" max="7428" width="9.85546875" style="3" customWidth="1"/>
    <col min="7429" max="7429" width="8" style="3" bestFit="1" customWidth="1"/>
    <col min="7430" max="7430" width="9.42578125" style="3" bestFit="1" customWidth="1"/>
    <col min="7431" max="7431" width="11.5703125" style="3" customWidth="1"/>
    <col min="7432" max="7432" width="13.85546875" style="3" bestFit="1" customWidth="1"/>
    <col min="7433" max="7433" width="9.42578125" style="3" bestFit="1" customWidth="1"/>
    <col min="7434" max="7434" width="5.7109375" style="3" bestFit="1" customWidth="1"/>
    <col min="7435" max="7437" width="9.42578125" style="3" bestFit="1" customWidth="1"/>
    <col min="7438" max="7438" width="11.5703125" style="3" customWidth="1"/>
    <col min="7439" max="7440" width="9.42578125" style="3" bestFit="1" customWidth="1"/>
    <col min="7441" max="7441" width="12.85546875" style="3" customWidth="1"/>
    <col min="7442" max="7442" width="12.7109375" style="3" customWidth="1"/>
    <col min="7443" max="7443" width="14.140625" style="3" customWidth="1"/>
    <col min="7444" max="7446" width="9.42578125" style="3" bestFit="1" customWidth="1"/>
    <col min="7447" max="7447" width="12.7109375" style="3" customWidth="1"/>
    <col min="7448" max="7448" width="15.7109375" style="3" customWidth="1"/>
    <col min="7449" max="7449" width="10" style="3" customWidth="1"/>
    <col min="7450" max="7450" width="13.85546875" style="3" customWidth="1"/>
    <col min="7451" max="7451" width="10.28515625" style="3" customWidth="1"/>
    <col min="7452" max="7452" width="10" style="3" bestFit="1" customWidth="1"/>
    <col min="7453" max="7453" width="9.5703125" style="3" customWidth="1"/>
    <col min="7454" max="7454" width="11.5703125" style="3" customWidth="1"/>
    <col min="7455" max="7682" width="9.140625" style="3"/>
    <col min="7683" max="7683" width="41.7109375" style="3" customWidth="1"/>
    <col min="7684" max="7684" width="9.85546875" style="3" customWidth="1"/>
    <col min="7685" max="7685" width="8" style="3" bestFit="1" customWidth="1"/>
    <col min="7686" max="7686" width="9.42578125" style="3" bestFit="1" customWidth="1"/>
    <col min="7687" max="7687" width="11.5703125" style="3" customWidth="1"/>
    <col min="7688" max="7688" width="13.85546875" style="3" bestFit="1" customWidth="1"/>
    <col min="7689" max="7689" width="9.42578125" style="3" bestFit="1" customWidth="1"/>
    <col min="7690" max="7690" width="5.7109375" style="3" bestFit="1" customWidth="1"/>
    <col min="7691" max="7693" width="9.42578125" style="3" bestFit="1" customWidth="1"/>
    <col min="7694" max="7694" width="11.5703125" style="3" customWidth="1"/>
    <col min="7695" max="7696" width="9.42578125" style="3" bestFit="1" customWidth="1"/>
    <col min="7697" max="7697" width="12.85546875" style="3" customWidth="1"/>
    <col min="7698" max="7698" width="12.7109375" style="3" customWidth="1"/>
    <col min="7699" max="7699" width="14.140625" style="3" customWidth="1"/>
    <col min="7700" max="7702" width="9.42578125" style="3" bestFit="1" customWidth="1"/>
    <col min="7703" max="7703" width="12.7109375" style="3" customWidth="1"/>
    <col min="7704" max="7704" width="15.7109375" style="3" customWidth="1"/>
    <col min="7705" max="7705" width="10" style="3" customWidth="1"/>
    <col min="7706" max="7706" width="13.85546875" style="3" customWidth="1"/>
    <col min="7707" max="7707" width="10.28515625" style="3" customWidth="1"/>
    <col min="7708" max="7708" width="10" style="3" bestFit="1" customWidth="1"/>
    <col min="7709" max="7709" width="9.5703125" style="3" customWidth="1"/>
    <col min="7710" max="7710" width="11.5703125" style="3" customWidth="1"/>
    <col min="7711" max="7938" width="9.140625" style="3"/>
    <col min="7939" max="7939" width="41.7109375" style="3" customWidth="1"/>
    <col min="7940" max="7940" width="9.85546875" style="3" customWidth="1"/>
    <col min="7941" max="7941" width="8" style="3" bestFit="1" customWidth="1"/>
    <col min="7942" max="7942" width="9.42578125" style="3" bestFit="1" customWidth="1"/>
    <col min="7943" max="7943" width="11.5703125" style="3" customWidth="1"/>
    <col min="7944" max="7944" width="13.85546875" style="3" bestFit="1" customWidth="1"/>
    <col min="7945" max="7945" width="9.42578125" style="3" bestFit="1" customWidth="1"/>
    <col min="7946" max="7946" width="5.7109375" style="3" bestFit="1" customWidth="1"/>
    <col min="7947" max="7949" width="9.42578125" style="3" bestFit="1" customWidth="1"/>
    <col min="7950" max="7950" width="11.5703125" style="3" customWidth="1"/>
    <col min="7951" max="7952" width="9.42578125" style="3" bestFit="1" customWidth="1"/>
    <col min="7953" max="7953" width="12.85546875" style="3" customWidth="1"/>
    <col min="7954" max="7954" width="12.7109375" style="3" customWidth="1"/>
    <col min="7955" max="7955" width="14.140625" style="3" customWidth="1"/>
    <col min="7956" max="7958" width="9.42578125" style="3" bestFit="1" customWidth="1"/>
    <col min="7959" max="7959" width="12.7109375" style="3" customWidth="1"/>
    <col min="7960" max="7960" width="15.7109375" style="3" customWidth="1"/>
    <col min="7961" max="7961" width="10" style="3" customWidth="1"/>
    <col min="7962" max="7962" width="13.85546875" style="3" customWidth="1"/>
    <col min="7963" max="7963" width="10.28515625" style="3" customWidth="1"/>
    <col min="7964" max="7964" width="10" style="3" bestFit="1" customWidth="1"/>
    <col min="7965" max="7965" width="9.5703125" style="3" customWidth="1"/>
    <col min="7966" max="7966" width="11.5703125" style="3" customWidth="1"/>
    <col min="7967" max="8194" width="9.140625" style="3"/>
    <col min="8195" max="8195" width="41.7109375" style="3" customWidth="1"/>
    <col min="8196" max="8196" width="9.85546875" style="3" customWidth="1"/>
    <col min="8197" max="8197" width="8" style="3" bestFit="1" customWidth="1"/>
    <col min="8198" max="8198" width="9.42578125" style="3" bestFit="1" customWidth="1"/>
    <col min="8199" max="8199" width="11.5703125" style="3" customWidth="1"/>
    <col min="8200" max="8200" width="13.85546875" style="3" bestFit="1" customWidth="1"/>
    <col min="8201" max="8201" width="9.42578125" style="3" bestFit="1" customWidth="1"/>
    <col min="8202" max="8202" width="5.7109375" style="3" bestFit="1" customWidth="1"/>
    <col min="8203" max="8205" width="9.42578125" style="3" bestFit="1" customWidth="1"/>
    <col min="8206" max="8206" width="11.5703125" style="3" customWidth="1"/>
    <col min="8207" max="8208" width="9.42578125" style="3" bestFit="1" customWidth="1"/>
    <col min="8209" max="8209" width="12.85546875" style="3" customWidth="1"/>
    <col min="8210" max="8210" width="12.7109375" style="3" customWidth="1"/>
    <col min="8211" max="8211" width="14.140625" style="3" customWidth="1"/>
    <col min="8212" max="8214" width="9.42578125" style="3" bestFit="1" customWidth="1"/>
    <col min="8215" max="8215" width="12.7109375" style="3" customWidth="1"/>
    <col min="8216" max="8216" width="15.7109375" style="3" customWidth="1"/>
    <col min="8217" max="8217" width="10" style="3" customWidth="1"/>
    <col min="8218" max="8218" width="13.85546875" style="3" customWidth="1"/>
    <col min="8219" max="8219" width="10.28515625" style="3" customWidth="1"/>
    <col min="8220" max="8220" width="10" style="3" bestFit="1" customWidth="1"/>
    <col min="8221" max="8221" width="9.5703125" style="3" customWidth="1"/>
    <col min="8222" max="8222" width="11.5703125" style="3" customWidth="1"/>
    <col min="8223" max="8450" width="9.140625" style="3"/>
    <col min="8451" max="8451" width="41.7109375" style="3" customWidth="1"/>
    <col min="8452" max="8452" width="9.85546875" style="3" customWidth="1"/>
    <col min="8453" max="8453" width="8" style="3" bestFit="1" customWidth="1"/>
    <col min="8454" max="8454" width="9.42578125" style="3" bestFit="1" customWidth="1"/>
    <col min="8455" max="8455" width="11.5703125" style="3" customWidth="1"/>
    <col min="8456" max="8456" width="13.85546875" style="3" bestFit="1" customWidth="1"/>
    <col min="8457" max="8457" width="9.42578125" style="3" bestFit="1" customWidth="1"/>
    <col min="8458" max="8458" width="5.7109375" style="3" bestFit="1" customWidth="1"/>
    <col min="8459" max="8461" width="9.42578125" style="3" bestFit="1" customWidth="1"/>
    <col min="8462" max="8462" width="11.5703125" style="3" customWidth="1"/>
    <col min="8463" max="8464" width="9.42578125" style="3" bestFit="1" customWidth="1"/>
    <col min="8465" max="8465" width="12.85546875" style="3" customWidth="1"/>
    <col min="8466" max="8466" width="12.7109375" style="3" customWidth="1"/>
    <col min="8467" max="8467" width="14.140625" style="3" customWidth="1"/>
    <col min="8468" max="8470" width="9.42578125" style="3" bestFit="1" customWidth="1"/>
    <col min="8471" max="8471" width="12.7109375" style="3" customWidth="1"/>
    <col min="8472" max="8472" width="15.7109375" style="3" customWidth="1"/>
    <col min="8473" max="8473" width="10" style="3" customWidth="1"/>
    <col min="8474" max="8474" width="13.85546875" style="3" customWidth="1"/>
    <col min="8475" max="8475" width="10.28515625" style="3" customWidth="1"/>
    <col min="8476" max="8476" width="10" style="3" bestFit="1" customWidth="1"/>
    <col min="8477" max="8477" width="9.5703125" style="3" customWidth="1"/>
    <col min="8478" max="8478" width="11.5703125" style="3" customWidth="1"/>
    <col min="8479" max="8706" width="9.140625" style="3"/>
    <col min="8707" max="8707" width="41.7109375" style="3" customWidth="1"/>
    <col min="8708" max="8708" width="9.85546875" style="3" customWidth="1"/>
    <col min="8709" max="8709" width="8" style="3" bestFit="1" customWidth="1"/>
    <col min="8710" max="8710" width="9.42578125" style="3" bestFit="1" customWidth="1"/>
    <col min="8711" max="8711" width="11.5703125" style="3" customWidth="1"/>
    <col min="8712" max="8712" width="13.85546875" style="3" bestFit="1" customWidth="1"/>
    <col min="8713" max="8713" width="9.42578125" style="3" bestFit="1" customWidth="1"/>
    <col min="8714" max="8714" width="5.7109375" style="3" bestFit="1" customWidth="1"/>
    <col min="8715" max="8717" width="9.42578125" style="3" bestFit="1" customWidth="1"/>
    <col min="8718" max="8718" width="11.5703125" style="3" customWidth="1"/>
    <col min="8719" max="8720" width="9.42578125" style="3" bestFit="1" customWidth="1"/>
    <col min="8721" max="8721" width="12.85546875" style="3" customWidth="1"/>
    <col min="8722" max="8722" width="12.7109375" style="3" customWidth="1"/>
    <col min="8723" max="8723" width="14.140625" style="3" customWidth="1"/>
    <col min="8724" max="8726" width="9.42578125" style="3" bestFit="1" customWidth="1"/>
    <col min="8727" max="8727" width="12.7109375" style="3" customWidth="1"/>
    <col min="8728" max="8728" width="15.7109375" style="3" customWidth="1"/>
    <col min="8729" max="8729" width="10" style="3" customWidth="1"/>
    <col min="8730" max="8730" width="13.85546875" style="3" customWidth="1"/>
    <col min="8731" max="8731" width="10.28515625" style="3" customWidth="1"/>
    <col min="8732" max="8732" width="10" style="3" bestFit="1" customWidth="1"/>
    <col min="8733" max="8733" width="9.5703125" style="3" customWidth="1"/>
    <col min="8734" max="8734" width="11.5703125" style="3" customWidth="1"/>
    <col min="8735" max="8962" width="9.140625" style="3"/>
    <col min="8963" max="8963" width="41.7109375" style="3" customWidth="1"/>
    <col min="8964" max="8964" width="9.85546875" style="3" customWidth="1"/>
    <col min="8965" max="8965" width="8" style="3" bestFit="1" customWidth="1"/>
    <col min="8966" max="8966" width="9.42578125" style="3" bestFit="1" customWidth="1"/>
    <col min="8967" max="8967" width="11.5703125" style="3" customWidth="1"/>
    <col min="8968" max="8968" width="13.85546875" style="3" bestFit="1" customWidth="1"/>
    <col min="8969" max="8969" width="9.42578125" style="3" bestFit="1" customWidth="1"/>
    <col min="8970" max="8970" width="5.7109375" style="3" bestFit="1" customWidth="1"/>
    <col min="8971" max="8973" width="9.42578125" style="3" bestFit="1" customWidth="1"/>
    <col min="8974" max="8974" width="11.5703125" style="3" customWidth="1"/>
    <col min="8975" max="8976" width="9.42578125" style="3" bestFit="1" customWidth="1"/>
    <col min="8977" max="8977" width="12.85546875" style="3" customWidth="1"/>
    <col min="8978" max="8978" width="12.7109375" style="3" customWidth="1"/>
    <col min="8979" max="8979" width="14.140625" style="3" customWidth="1"/>
    <col min="8980" max="8982" width="9.42578125" style="3" bestFit="1" customWidth="1"/>
    <col min="8983" max="8983" width="12.7109375" style="3" customWidth="1"/>
    <col min="8984" max="8984" width="15.7109375" style="3" customWidth="1"/>
    <col min="8985" max="8985" width="10" style="3" customWidth="1"/>
    <col min="8986" max="8986" width="13.85546875" style="3" customWidth="1"/>
    <col min="8987" max="8987" width="10.28515625" style="3" customWidth="1"/>
    <col min="8988" max="8988" width="10" style="3" bestFit="1" customWidth="1"/>
    <col min="8989" max="8989" width="9.5703125" style="3" customWidth="1"/>
    <col min="8990" max="8990" width="11.5703125" style="3" customWidth="1"/>
    <col min="8991" max="9218" width="9.140625" style="3"/>
    <col min="9219" max="9219" width="41.7109375" style="3" customWidth="1"/>
    <col min="9220" max="9220" width="9.85546875" style="3" customWidth="1"/>
    <col min="9221" max="9221" width="8" style="3" bestFit="1" customWidth="1"/>
    <col min="9222" max="9222" width="9.42578125" style="3" bestFit="1" customWidth="1"/>
    <col min="9223" max="9223" width="11.5703125" style="3" customWidth="1"/>
    <col min="9224" max="9224" width="13.85546875" style="3" bestFit="1" customWidth="1"/>
    <col min="9225" max="9225" width="9.42578125" style="3" bestFit="1" customWidth="1"/>
    <col min="9226" max="9226" width="5.7109375" style="3" bestFit="1" customWidth="1"/>
    <col min="9227" max="9229" width="9.42578125" style="3" bestFit="1" customWidth="1"/>
    <col min="9230" max="9230" width="11.5703125" style="3" customWidth="1"/>
    <col min="9231" max="9232" width="9.42578125" style="3" bestFit="1" customWidth="1"/>
    <col min="9233" max="9233" width="12.85546875" style="3" customWidth="1"/>
    <col min="9234" max="9234" width="12.7109375" style="3" customWidth="1"/>
    <col min="9235" max="9235" width="14.140625" style="3" customWidth="1"/>
    <col min="9236" max="9238" width="9.42578125" style="3" bestFit="1" customWidth="1"/>
    <col min="9239" max="9239" width="12.7109375" style="3" customWidth="1"/>
    <col min="9240" max="9240" width="15.7109375" style="3" customWidth="1"/>
    <col min="9241" max="9241" width="10" style="3" customWidth="1"/>
    <col min="9242" max="9242" width="13.85546875" style="3" customWidth="1"/>
    <col min="9243" max="9243" width="10.28515625" style="3" customWidth="1"/>
    <col min="9244" max="9244" width="10" style="3" bestFit="1" customWidth="1"/>
    <col min="9245" max="9245" width="9.5703125" style="3" customWidth="1"/>
    <col min="9246" max="9246" width="11.5703125" style="3" customWidth="1"/>
    <col min="9247" max="9474" width="9.140625" style="3"/>
    <col min="9475" max="9475" width="41.7109375" style="3" customWidth="1"/>
    <col min="9476" max="9476" width="9.85546875" style="3" customWidth="1"/>
    <col min="9477" max="9477" width="8" style="3" bestFit="1" customWidth="1"/>
    <col min="9478" max="9478" width="9.42578125" style="3" bestFit="1" customWidth="1"/>
    <col min="9479" max="9479" width="11.5703125" style="3" customWidth="1"/>
    <col min="9480" max="9480" width="13.85546875" style="3" bestFit="1" customWidth="1"/>
    <col min="9481" max="9481" width="9.42578125" style="3" bestFit="1" customWidth="1"/>
    <col min="9482" max="9482" width="5.7109375" style="3" bestFit="1" customWidth="1"/>
    <col min="9483" max="9485" width="9.42578125" style="3" bestFit="1" customWidth="1"/>
    <col min="9486" max="9486" width="11.5703125" style="3" customWidth="1"/>
    <col min="9487" max="9488" width="9.42578125" style="3" bestFit="1" customWidth="1"/>
    <col min="9489" max="9489" width="12.85546875" style="3" customWidth="1"/>
    <col min="9490" max="9490" width="12.7109375" style="3" customWidth="1"/>
    <col min="9491" max="9491" width="14.140625" style="3" customWidth="1"/>
    <col min="9492" max="9494" width="9.42578125" style="3" bestFit="1" customWidth="1"/>
    <col min="9495" max="9495" width="12.7109375" style="3" customWidth="1"/>
    <col min="9496" max="9496" width="15.7109375" style="3" customWidth="1"/>
    <col min="9497" max="9497" width="10" style="3" customWidth="1"/>
    <col min="9498" max="9498" width="13.85546875" style="3" customWidth="1"/>
    <col min="9499" max="9499" width="10.28515625" style="3" customWidth="1"/>
    <col min="9500" max="9500" width="10" style="3" bestFit="1" customWidth="1"/>
    <col min="9501" max="9501" width="9.5703125" style="3" customWidth="1"/>
    <col min="9502" max="9502" width="11.5703125" style="3" customWidth="1"/>
    <col min="9503" max="9730" width="9.140625" style="3"/>
    <col min="9731" max="9731" width="41.7109375" style="3" customWidth="1"/>
    <col min="9732" max="9732" width="9.85546875" style="3" customWidth="1"/>
    <col min="9733" max="9733" width="8" style="3" bestFit="1" customWidth="1"/>
    <col min="9734" max="9734" width="9.42578125" style="3" bestFit="1" customWidth="1"/>
    <col min="9735" max="9735" width="11.5703125" style="3" customWidth="1"/>
    <col min="9736" max="9736" width="13.85546875" style="3" bestFit="1" customWidth="1"/>
    <col min="9737" max="9737" width="9.42578125" style="3" bestFit="1" customWidth="1"/>
    <col min="9738" max="9738" width="5.7109375" style="3" bestFit="1" customWidth="1"/>
    <col min="9739" max="9741" width="9.42578125" style="3" bestFit="1" customWidth="1"/>
    <col min="9742" max="9742" width="11.5703125" style="3" customWidth="1"/>
    <col min="9743" max="9744" width="9.42578125" style="3" bestFit="1" customWidth="1"/>
    <col min="9745" max="9745" width="12.85546875" style="3" customWidth="1"/>
    <col min="9746" max="9746" width="12.7109375" style="3" customWidth="1"/>
    <col min="9747" max="9747" width="14.140625" style="3" customWidth="1"/>
    <col min="9748" max="9750" width="9.42578125" style="3" bestFit="1" customWidth="1"/>
    <col min="9751" max="9751" width="12.7109375" style="3" customWidth="1"/>
    <col min="9752" max="9752" width="15.7109375" style="3" customWidth="1"/>
    <col min="9753" max="9753" width="10" style="3" customWidth="1"/>
    <col min="9754" max="9754" width="13.85546875" style="3" customWidth="1"/>
    <col min="9755" max="9755" width="10.28515625" style="3" customWidth="1"/>
    <col min="9756" max="9756" width="10" style="3" bestFit="1" customWidth="1"/>
    <col min="9757" max="9757" width="9.5703125" style="3" customWidth="1"/>
    <col min="9758" max="9758" width="11.5703125" style="3" customWidth="1"/>
    <col min="9759" max="9986" width="9.140625" style="3"/>
    <col min="9987" max="9987" width="41.7109375" style="3" customWidth="1"/>
    <col min="9988" max="9988" width="9.85546875" style="3" customWidth="1"/>
    <col min="9989" max="9989" width="8" style="3" bestFit="1" customWidth="1"/>
    <col min="9990" max="9990" width="9.42578125" style="3" bestFit="1" customWidth="1"/>
    <col min="9991" max="9991" width="11.5703125" style="3" customWidth="1"/>
    <col min="9992" max="9992" width="13.85546875" style="3" bestFit="1" customWidth="1"/>
    <col min="9993" max="9993" width="9.42578125" style="3" bestFit="1" customWidth="1"/>
    <col min="9994" max="9994" width="5.7109375" style="3" bestFit="1" customWidth="1"/>
    <col min="9995" max="9997" width="9.42578125" style="3" bestFit="1" customWidth="1"/>
    <col min="9998" max="9998" width="11.5703125" style="3" customWidth="1"/>
    <col min="9999" max="10000" width="9.42578125" style="3" bestFit="1" customWidth="1"/>
    <col min="10001" max="10001" width="12.85546875" style="3" customWidth="1"/>
    <col min="10002" max="10002" width="12.7109375" style="3" customWidth="1"/>
    <col min="10003" max="10003" width="14.140625" style="3" customWidth="1"/>
    <col min="10004" max="10006" width="9.42578125" style="3" bestFit="1" customWidth="1"/>
    <col min="10007" max="10007" width="12.7109375" style="3" customWidth="1"/>
    <col min="10008" max="10008" width="15.7109375" style="3" customWidth="1"/>
    <col min="10009" max="10009" width="10" style="3" customWidth="1"/>
    <col min="10010" max="10010" width="13.85546875" style="3" customWidth="1"/>
    <col min="10011" max="10011" width="10.28515625" style="3" customWidth="1"/>
    <col min="10012" max="10012" width="10" style="3" bestFit="1" customWidth="1"/>
    <col min="10013" max="10013" width="9.5703125" style="3" customWidth="1"/>
    <col min="10014" max="10014" width="11.5703125" style="3" customWidth="1"/>
    <col min="10015" max="10242" width="9.140625" style="3"/>
    <col min="10243" max="10243" width="41.7109375" style="3" customWidth="1"/>
    <col min="10244" max="10244" width="9.85546875" style="3" customWidth="1"/>
    <col min="10245" max="10245" width="8" style="3" bestFit="1" customWidth="1"/>
    <col min="10246" max="10246" width="9.42578125" style="3" bestFit="1" customWidth="1"/>
    <col min="10247" max="10247" width="11.5703125" style="3" customWidth="1"/>
    <col min="10248" max="10248" width="13.85546875" style="3" bestFit="1" customWidth="1"/>
    <col min="10249" max="10249" width="9.42578125" style="3" bestFit="1" customWidth="1"/>
    <col min="10250" max="10250" width="5.7109375" style="3" bestFit="1" customWidth="1"/>
    <col min="10251" max="10253" width="9.42578125" style="3" bestFit="1" customWidth="1"/>
    <col min="10254" max="10254" width="11.5703125" style="3" customWidth="1"/>
    <col min="10255" max="10256" width="9.42578125" style="3" bestFit="1" customWidth="1"/>
    <col min="10257" max="10257" width="12.85546875" style="3" customWidth="1"/>
    <col min="10258" max="10258" width="12.7109375" style="3" customWidth="1"/>
    <col min="10259" max="10259" width="14.140625" style="3" customWidth="1"/>
    <col min="10260" max="10262" width="9.42578125" style="3" bestFit="1" customWidth="1"/>
    <col min="10263" max="10263" width="12.7109375" style="3" customWidth="1"/>
    <col min="10264" max="10264" width="15.7109375" style="3" customWidth="1"/>
    <col min="10265" max="10265" width="10" style="3" customWidth="1"/>
    <col min="10266" max="10266" width="13.85546875" style="3" customWidth="1"/>
    <col min="10267" max="10267" width="10.28515625" style="3" customWidth="1"/>
    <col min="10268" max="10268" width="10" style="3" bestFit="1" customWidth="1"/>
    <col min="10269" max="10269" width="9.5703125" style="3" customWidth="1"/>
    <col min="10270" max="10270" width="11.5703125" style="3" customWidth="1"/>
    <col min="10271" max="10498" width="9.140625" style="3"/>
    <col min="10499" max="10499" width="41.7109375" style="3" customWidth="1"/>
    <col min="10500" max="10500" width="9.85546875" style="3" customWidth="1"/>
    <col min="10501" max="10501" width="8" style="3" bestFit="1" customWidth="1"/>
    <col min="10502" max="10502" width="9.42578125" style="3" bestFit="1" customWidth="1"/>
    <col min="10503" max="10503" width="11.5703125" style="3" customWidth="1"/>
    <col min="10504" max="10504" width="13.85546875" style="3" bestFit="1" customWidth="1"/>
    <col min="10505" max="10505" width="9.42578125" style="3" bestFit="1" customWidth="1"/>
    <col min="10506" max="10506" width="5.7109375" style="3" bestFit="1" customWidth="1"/>
    <col min="10507" max="10509" width="9.42578125" style="3" bestFit="1" customWidth="1"/>
    <col min="10510" max="10510" width="11.5703125" style="3" customWidth="1"/>
    <col min="10511" max="10512" width="9.42578125" style="3" bestFit="1" customWidth="1"/>
    <col min="10513" max="10513" width="12.85546875" style="3" customWidth="1"/>
    <col min="10514" max="10514" width="12.7109375" style="3" customWidth="1"/>
    <col min="10515" max="10515" width="14.140625" style="3" customWidth="1"/>
    <col min="10516" max="10518" width="9.42578125" style="3" bestFit="1" customWidth="1"/>
    <col min="10519" max="10519" width="12.7109375" style="3" customWidth="1"/>
    <col min="10520" max="10520" width="15.7109375" style="3" customWidth="1"/>
    <col min="10521" max="10521" width="10" style="3" customWidth="1"/>
    <col min="10522" max="10522" width="13.85546875" style="3" customWidth="1"/>
    <col min="10523" max="10523" width="10.28515625" style="3" customWidth="1"/>
    <col min="10524" max="10524" width="10" style="3" bestFit="1" customWidth="1"/>
    <col min="10525" max="10525" width="9.5703125" style="3" customWidth="1"/>
    <col min="10526" max="10526" width="11.5703125" style="3" customWidth="1"/>
    <col min="10527" max="10754" width="9.140625" style="3"/>
    <col min="10755" max="10755" width="41.7109375" style="3" customWidth="1"/>
    <col min="10756" max="10756" width="9.85546875" style="3" customWidth="1"/>
    <col min="10757" max="10757" width="8" style="3" bestFit="1" customWidth="1"/>
    <col min="10758" max="10758" width="9.42578125" style="3" bestFit="1" customWidth="1"/>
    <col min="10759" max="10759" width="11.5703125" style="3" customWidth="1"/>
    <col min="10760" max="10760" width="13.85546875" style="3" bestFit="1" customWidth="1"/>
    <col min="10761" max="10761" width="9.42578125" style="3" bestFit="1" customWidth="1"/>
    <col min="10762" max="10762" width="5.7109375" style="3" bestFit="1" customWidth="1"/>
    <col min="10763" max="10765" width="9.42578125" style="3" bestFit="1" customWidth="1"/>
    <col min="10766" max="10766" width="11.5703125" style="3" customWidth="1"/>
    <col min="10767" max="10768" width="9.42578125" style="3" bestFit="1" customWidth="1"/>
    <col min="10769" max="10769" width="12.85546875" style="3" customWidth="1"/>
    <col min="10770" max="10770" width="12.7109375" style="3" customWidth="1"/>
    <col min="10771" max="10771" width="14.140625" style="3" customWidth="1"/>
    <col min="10772" max="10774" width="9.42578125" style="3" bestFit="1" customWidth="1"/>
    <col min="10775" max="10775" width="12.7109375" style="3" customWidth="1"/>
    <col min="10776" max="10776" width="15.7109375" style="3" customWidth="1"/>
    <col min="10777" max="10777" width="10" style="3" customWidth="1"/>
    <col min="10778" max="10778" width="13.85546875" style="3" customWidth="1"/>
    <col min="10779" max="10779" width="10.28515625" style="3" customWidth="1"/>
    <col min="10780" max="10780" width="10" style="3" bestFit="1" customWidth="1"/>
    <col min="10781" max="10781" width="9.5703125" style="3" customWidth="1"/>
    <col min="10782" max="10782" width="11.5703125" style="3" customWidth="1"/>
    <col min="10783" max="11010" width="9.140625" style="3"/>
    <col min="11011" max="11011" width="41.7109375" style="3" customWidth="1"/>
    <col min="11012" max="11012" width="9.85546875" style="3" customWidth="1"/>
    <col min="11013" max="11013" width="8" style="3" bestFit="1" customWidth="1"/>
    <col min="11014" max="11014" width="9.42578125" style="3" bestFit="1" customWidth="1"/>
    <col min="11015" max="11015" width="11.5703125" style="3" customWidth="1"/>
    <col min="11016" max="11016" width="13.85546875" style="3" bestFit="1" customWidth="1"/>
    <col min="11017" max="11017" width="9.42578125" style="3" bestFit="1" customWidth="1"/>
    <col min="11018" max="11018" width="5.7109375" style="3" bestFit="1" customWidth="1"/>
    <col min="11019" max="11021" width="9.42578125" style="3" bestFit="1" customWidth="1"/>
    <col min="11022" max="11022" width="11.5703125" style="3" customWidth="1"/>
    <col min="11023" max="11024" width="9.42578125" style="3" bestFit="1" customWidth="1"/>
    <col min="11025" max="11025" width="12.85546875" style="3" customWidth="1"/>
    <col min="11026" max="11026" width="12.7109375" style="3" customWidth="1"/>
    <col min="11027" max="11027" width="14.140625" style="3" customWidth="1"/>
    <col min="11028" max="11030" width="9.42578125" style="3" bestFit="1" customWidth="1"/>
    <col min="11031" max="11031" width="12.7109375" style="3" customWidth="1"/>
    <col min="11032" max="11032" width="15.7109375" style="3" customWidth="1"/>
    <col min="11033" max="11033" width="10" style="3" customWidth="1"/>
    <col min="11034" max="11034" width="13.85546875" style="3" customWidth="1"/>
    <col min="11035" max="11035" width="10.28515625" style="3" customWidth="1"/>
    <col min="11036" max="11036" width="10" style="3" bestFit="1" customWidth="1"/>
    <col min="11037" max="11037" width="9.5703125" style="3" customWidth="1"/>
    <col min="11038" max="11038" width="11.5703125" style="3" customWidth="1"/>
    <col min="11039" max="11266" width="9.140625" style="3"/>
    <col min="11267" max="11267" width="41.7109375" style="3" customWidth="1"/>
    <col min="11268" max="11268" width="9.85546875" style="3" customWidth="1"/>
    <col min="11269" max="11269" width="8" style="3" bestFit="1" customWidth="1"/>
    <col min="11270" max="11270" width="9.42578125" style="3" bestFit="1" customWidth="1"/>
    <col min="11271" max="11271" width="11.5703125" style="3" customWidth="1"/>
    <col min="11272" max="11272" width="13.85546875" style="3" bestFit="1" customWidth="1"/>
    <col min="11273" max="11273" width="9.42578125" style="3" bestFit="1" customWidth="1"/>
    <col min="11274" max="11274" width="5.7109375" style="3" bestFit="1" customWidth="1"/>
    <col min="11275" max="11277" width="9.42578125" style="3" bestFit="1" customWidth="1"/>
    <col min="11278" max="11278" width="11.5703125" style="3" customWidth="1"/>
    <col min="11279" max="11280" width="9.42578125" style="3" bestFit="1" customWidth="1"/>
    <col min="11281" max="11281" width="12.85546875" style="3" customWidth="1"/>
    <col min="11282" max="11282" width="12.7109375" style="3" customWidth="1"/>
    <col min="11283" max="11283" width="14.140625" style="3" customWidth="1"/>
    <col min="11284" max="11286" width="9.42578125" style="3" bestFit="1" customWidth="1"/>
    <col min="11287" max="11287" width="12.7109375" style="3" customWidth="1"/>
    <col min="11288" max="11288" width="15.7109375" style="3" customWidth="1"/>
    <col min="11289" max="11289" width="10" style="3" customWidth="1"/>
    <col min="11290" max="11290" width="13.85546875" style="3" customWidth="1"/>
    <col min="11291" max="11291" width="10.28515625" style="3" customWidth="1"/>
    <col min="11292" max="11292" width="10" style="3" bestFit="1" customWidth="1"/>
    <col min="11293" max="11293" width="9.5703125" style="3" customWidth="1"/>
    <col min="11294" max="11294" width="11.5703125" style="3" customWidth="1"/>
    <col min="11295" max="11522" width="9.140625" style="3"/>
    <col min="11523" max="11523" width="41.7109375" style="3" customWidth="1"/>
    <col min="11524" max="11524" width="9.85546875" style="3" customWidth="1"/>
    <col min="11525" max="11525" width="8" style="3" bestFit="1" customWidth="1"/>
    <col min="11526" max="11526" width="9.42578125" style="3" bestFit="1" customWidth="1"/>
    <col min="11527" max="11527" width="11.5703125" style="3" customWidth="1"/>
    <col min="11528" max="11528" width="13.85546875" style="3" bestFit="1" customWidth="1"/>
    <col min="11529" max="11529" width="9.42578125" style="3" bestFit="1" customWidth="1"/>
    <col min="11530" max="11530" width="5.7109375" style="3" bestFit="1" customWidth="1"/>
    <col min="11531" max="11533" width="9.42578125" style="3" bestFit="1" customWidth="1"/>
    <col min="11534" max="11534" width="11.5703125" style="3" customWidth="1"/>
    <col min="11535" max="11536" width="9.42578125" style="3" bestFit="1" customWidth="1"/>
    <col min="11537" max="11537" width="12.85546875" style="3" customWidth="1"/>
    <col min="11538" max="11538" width="12.7109375" style="3" customWidth="1"/>
    <col min="11539" max="11539" width="14.140625" style="3" customWidth="1"/>
    <col min="11540" max="11542" width="9.42578125" style="3" bestFit="1" customWidth="1"/>
    <col min="11543" max="11543" width="12.7109375" style="3" customWidth="1"/>
    <col min="11544" max="11544" width="15.7109375" style="3" customWidth="1"/>
    <col min="11545" max="11545" width="10" style="3" customWidth="1"/>
    <col min="11546" max="11546" width="13.85546875" style="3" customWidth="1"/>
    <col min="11547" max="11547" width="10.28515625" style="3" customWidth="1"/>
    <col min="11548" max="11548" width="10" style="3" bestFit="1" customWidth="1"/>
    <col min="11549" max="11549" width="9.5703125" style="3" customWidth="1"/>
    <col min="11550" max="11550" width="11.5703125" style="3" customWidth="1"/>
    <col min="11551" max="11778" width="9.140625" style="3"/>
    <col min="11779" max="11779" width="41.7109375" style="3" customWidth="1"/>
    <col min="11780" max="11780" width="9.85546875" style="3" customWidth="1"/>
    <col min="11781" max="11781" width="8" style="3" bestFit="1" customWidth="1"/>
    <col min="11782" max="11782" width="9.42578125" style="3" bestFit="1" customWidth="1"/>
    <col min="11783" max="11783" width="11.5703125" style="3" customWidth="1"/>
    <col min="11784" max="11784" width="13.85546875" style="3" bestFit="1" customWidth="1"/>
    <col min="11785" max="11785" width="9.42578125" style="3" bestFit="1" customWidth="1"/>
    <col min="11786" max="11786" width="5.7109375" style="3" bestFit="1" customWidth="1"/>
    <col min="11787" max="11789" width="9.42578125" style="3" bestFit="1" customWidth="1"/>
    <col min="11790" max="11790" width="11.5703125" style="3" customWidth="1"/>
    <col min="11791" max="11792" width="9.42578125" style="3" bestFit="1" customWidth="1"/>
    <col min="11793" max="11793" width="12.85546875" style="3" customWidth="1"/>
    <col min="11794" max="11794" width="12.7109375" style="3" customWidth="1"/>
    <col min="11795" max="11795" width="14.140625" style="3" customWidth="1"/>
    <col min="11796" max="11798" width="9.42578125" style="3" bestFit="1" customWidth="1"/>
    <col min="11799" max="11799" width="12.7109375" style="3" customWidth="1"/>
    <col min="11800" max="11800" width="15.7109375" style="3" customWidth="1"/>
    <col min="11801" max="11801" width="10" style="3" customWidth="1"/>
    <col min="11802" max="11802" width="13.85546875" style="3" customWidth="1"/>
    <col min="11803" max="11803" width="10.28515625" style="3" customWidth="1"/>
    <col min="11804" max="11804" width="10" style="3" bestFit="1" customWidth="1"/>
    <col min="11805" max="11805" width="9.5703125" style="3" customWidth="1"/>
    <col min="11806" max="11806" width="11.5703125" style="3" customWidth="1"/>
    <col min="11807" max="12034" width="9.140625" style="3"/>
    <col min="12035" max="12035" width="41.7109375" style="3" customWidth="1"/>
    <col min="12036" max="12036" width="9.85546875" style="3" customWidth="1"/>
    <col min="12037" max="12037" width="8" style="3" bestFit="1" customWidth="1"/>
    <col min="12038" max="12038" width="9.42578125" style="3" bestFit="1" customWidth="1"/>
    <col min="12039" max="12039" width="11.5703125" style="3" customWidth="1"/>
    <col min="12040" max="12040" width="13.85546875" style="3" bestFit="1" customWidth="1"/>
    <col min="12041" max="12041" width="9.42578125" style="3" bestFit="1" customWidth="1"/>
    <col min="12042" max="12042" width="5.7109375" style="3" bestFit="1" customWidth="1"/>
    <col min="12043" max="12045" width="9.42578125" style="3" bestFit="1" customWidth="1"/>
    <col min="12046" max="12046" width="11.5703125" style="3" customWidth="1"/>
    <col min="12047" max="12048" width="9.42578125" style="3" bestFit="1" customWidth="1"/>
    <col min="12049" max="12049" width="12.85546875" style="3" customWidth="1"/>
    <col min="12050" max="12050" width="12.7109375" style="3" customWidth="1"/>
    <col min="12051" max="12051" width="14.140625" style="3" customWidth="1"/>
    <col min="12052" max="12054" width="9.42578125" style="3" bestFit="1" customWidth="1"/>
    <col min="12055" max="12055" width="12.7109375" style="3" customWidth="1"/>
    <col min="12056" max="12056" width="15.7109375" style="3" customWidth="1"/>
    <col min="12057" max="12057" width="10" style="3" customWidth="1"/>
    <col min="12058" max="12058" width="13.85546875" style="3" customWidth="1"/>
    <col min="12059" max="12059" width="10.28515625" style="3" customWidth="1"/>
    <col min="12060" max="12060" width="10" style="3" bestFit="1" customWidth="1"/>
    <col min="12061" max="12061" width="9.5703125" style="3" customWidth="1"/>
    <col min="12062" max="12062" width="11.5703125" style="3" customWidth="1"/>
    <col min="12063" max="12290" width="9.140625" style="3"/>
    <col min="12291" max="12291" width="41.7109375" style="3" customWidth="1"/>
    <col min="12292" max="12292" width="9.85546875" style="3" customWidth="1"/>
    <col min="12293" max="12293" width="8" style="3" bestFit="1" customWidth="1"/>
    <col min="12294" max="12294" width="9.42578125" style="3" bestFit="1" customWidth="1"/>
    <col min="12295" max="12295" width="11.5703125" style="3" customWidth="1"/>
    <col min="12296" max="12296" width="13.85546875" style="3" bestFit="1" customWidth="1"/>
    <col min="12297" max="12297" width="9.42578125" style="3" bestFit="1" customWidth="1"/>
    <col min="12298" max="12298" width="5.7109375" style="3" bestFit="1" customWidth="1"/>
    <col min="12299" max="12301" width="9.42578125" style="3" bestFit="1" customWidth="1"/>
    <col min="12302" max="12302" width="11.5703125" style="3" customWidth="1"/>
    <col min="12303" max="12304" width="9.42578125" style="3" bestFit="1" customWidth="1"/>
    <col min="12305" max="12305" width="12.85546875" style="3" customWidth="1"/>
    <col min="12306" max="12306" width="12.7109375" style="3" customWidth="1"/>
    <col min="12307" max="12307" width="14.140625" style="3" customWidth="1"/>
    <col min="12308" max="12310" width="9.42578125" style="3" bestFit="1" customWidth="1"/>
    <col min="12311" max="12311" width="12.7109375" style="3" customWidth="1"/>
    <col min="12312" max="12312" width="15.7109375" style="3" customWidth="1"/>
    <col min="12313" max="12313" width="10" style="3" customWidth="1"/>
    <col min="12314" max="12314" width="13.85546875" style="3" customWidth="1"/>
    <col min="12315" max="12315" width="10.28515625" style="3" customWidth="1"/>
    <col min="12316" max="12316" width="10" style="3" bestFit="1" customWidth="1"/>
    <col min="12317" max="12317" width="9.5703125" style="3" customWidth="1"/>
    <col min="12318" max="12318" width="11.5703125" style="3" customWidth="1"/>
    <col min="12319" max="12546" width="9.140625" style="3"/>
    <col min="12547" max="12547" width="41.7109375" style="3" customWidth="1"/>
    <col min="12548" max="12548" width="9.85546875" style="3" customWidth="1"/>
    <col min="12549" max="12549" width="8" style="3" bestFit="1" customWidth="1"/>
    <col min="12550" max="12550" width="9.42578125" style="3" bestFit="1" customWidth="1"/>
    <col min="12551" max="12551" width="11.5703125" style="3" customWidth="1"/>
    <col min="12552" max="12552" width="13.85546875" style="3" bestFit="1" customWidth="1"/>
    <col min="12553" max="12553" width="9.42578125" style="3" bestFit="1" customWidth="1"/>
    <col min="12554" max="12554" width="5.7109375" style="3" bestFit="1" customWidth="1"/>
    <col min="12555" max="12557" width="9.42578125" style="3" bestFit="1" customWidth="1"/>
    <col min="12558" max="12558" width="11.5703125" style="3" customWidth="1"/>
    <col min="12559" max="12560" width="9.42578125" style="3" bestFit="1" customWidth="1"/>
    <col min="12561" max="12561" width="12.85546875" style="3" customWidth="1"/>
    <col min="12562" max="12562" width="12.7109375" style="3" customWidth="1"/>
    <col min="12563" max="12563" width="14.140625" style="3" customWidth="1"/>
    <col min="12564" max="12566" width="9.42578125" style="3" bestFit="1" customWidth="1"/>
    <col min="12567" max="12567" width="12.7109375" style="3" customWidth="1"/>
    <col min="12568" max="12568" width="15.7109375" style="3" customWidth="1"/>
    <col min="12569" max="12569" width="10" style="3" customWidth="1"/>
    <col min="12570" max="12570" width="13.85546875" style="3" customWidth="1"/>
    <col min="12571" max="12571" width="10.28515625" style="3" customWidth="1"/>
    <col min="12572" max="12572" width="10" style="3" bestFit="1" customWidth="1"/>
    <col min="12573" max="12573" width="9.5703125" style="3" customWidth="1"/>
    <col min="12574" max="12574" width="11.5703125" style="3" customWidth="1"/>
    <col min="12575" max="12802" width="9.140625" style="3"/>
    <col min="12803" max="12803" width="41.7109375" style="3" customWidth="1"/>
    <col min="12804" max="12804" width="9.85546875" style="3" customWidth="1"/>
    <col min="12805" max="12805" width="8" style="3" bestFit="1" customWidth="1"/>
    <col min="12806" max="12806" width="9.42578125" style="3" bestFit="1" customWidth="1"/>
    <col min="12807" max="12807" width="11.5703125" style="3" customWidth="1"/>
    <col min="12808" max="12808" width="13.85546875" style="3" bestFit="1" customWidth="1"/>
    <col min="12809" max="12809" width="9.42578125" style="3" bestFit="1" customWidth="1"/>
    <col min="12810" max="12810" width="5.7109375" style="3" bestFit="1" customWidth="1"/>
    <col min="12811" max="12813" width="9.42578125" style="3" bestFit="1" customWidth="1"/>
    <col min="12814" max="12814" width="11.5703125" style="3" customWidth="1"/>
    <col min="12815" max="12816" width="9.42578125" style="3" bestFit="1" customWidth="1"/>
    <col min="12817" max="12817" width="12.85546875" style="3" customWidth="1"/>
    <col min="12818" max="12818" width="12.7109375" style="3" customWidth="1"/>
    <col min="12819" max="12819" width="14.140625" style="3" customWidth="1"/>
    <col min="12820" max="12822" width="9.42578125" style="3" bestFit="1" customWidth="1"/>
    <col min="12823" max="12823" width="12.7109375" style="3" customWidth="1"/>
    <col min="12824" max="12824" width="15.7109375" style="3" customWidth="1"/>
    <col min="12825" max="12825" width="10" style="3" customWidth="1"/>
    <col min="12826" max="12826" width="13.85546875" style="3" customWidth="1"/>
    <col min="12827" max="12827" width="10.28515625" style="3" customWidth="1"/>
    <col min="12828" max="12828" width="10" style="3" bestFit="1" customWidth="1"/>
    <col min="12829" max="12829" width="9.5703125" style="3" customWidth="1"/>
    <col min="12830" max="12830" width="11.5703125" style="3" customWidth="1"/>
    <col min="12831" max="13058" width="9.140625" style="3"/>
    <col min="13059" max="13059" width="41.7109375" style="3" customWidth="1"/>
    <col min="13060" max="13060" width="9.85546875" style="3" customWidth="1"/>
    <col min="13061" max="13061" width="8" style="3" bestFit="1" customWidth="1"/>
    <col min="13062" max="13062" width="9.42578125" style="3" bestFit="1" customWidth="1"/>
    <col min="13063" max="13063" width="11.5703125" style="3" customWidth="1"/>
    <col min="13064" max="13064" width="13.85546875" style="3" bestFit="1" customWidth="1"/>
    <col min="13065" max="13065" width="9.42578125" style="3" bestFit="1" customWidth="1"/>
    <col min="13066" max="13066" width="5.7109375" style="3" bestFit="1" customWidth="1"/>
    <col min="13067" max="13069" width="9.42578125" style="3" bestFit="1" customWidth="1"/>
    <col min="13070" max="13070" width="11.5703125" style="3" customWidth="1"/>
    <col min="13071" max="13072" width="9.42578125" style="3" bestFit="1" customWidth="1"/>
    <col min="13073" max="13073" width="12.85546875" style="3" customWidth="1"/>
    <col min="13074" max="13074" width="12.7109375" style="3" customWidth="1"/>
    <col min="13075" max="13075" width="14.140625" style="3" customWidth="1"/>
    <col min="13076" max="13078" width="9.42578125" style="3" bestFit="1" customWidth="1"/>
    <col min="13079" max="13079" width="12.7109375" style="3" customWidth="1"/>
    <col min="13080" max="13080" width="15.7109375" style="3" customWidth="1"/>
    <col min="13081" max="13081" width="10" style="3" customWidth="1"/>
    <col min="13082" max="13082" width="13.85546875" style="3" customWidth="1"/>
    <col min="13083" max="13083" width="10.28515625" style="3" customWidth="1"/>
    <col min="13084" max="13084" width="10" style="3" bestFit="1" customWidth="1"/>
    <col min="13085" max="13085" width="9.5703125" style="3" customWidth="1"/>
    <col min="13086" max="13086" width="11.5703125" style="3" customWidth="1"/>
    <col min="13087" max="13314" width="9.140625" style="3"/>
    <col min="13315" max="13315" width="41.7109375" style="3" customWidth="1"/>
    <col min="13316" max="13316" width="9.85546875" style="3" customWidth="1"/>
    <col min="13317" max="13317" width="8" style="3" bestFit="1" customWidth="1"/>
    <col min="13318" max="13318" width="9.42578125" style="3" bestFit="1" customWidth="1"/>
    <col min="13319" max="13319" width="11.5703125" style="3" customWidth="1"/>
    <col min="13320" max="13320" width="13.85546875" style="3" bestFit="1" customWidth="1"/>
    <col min="13321" max="13321" width="9.42578125" style="3" bestFit="1" customWidth="1"/>
    <col min="13322" max="13322" width="5.7109375" style="3" bestFit="1" customWidth="1"/>
    <col min="13323" max="13325" width="9.42578125" style="3" bestFit="1" customWidth="1"/>
    <col min="13326" max="13326" width="11.5703125" style="3" customWidth="1"/>
    <col min="13327" max="13328" width="9.42578125" style="3" bestFit="1" customWidth="1"/>
    <col min="13329" max="13329" width="12.85546875" style="3" customWidth="1"/>
    <col min="13330" max="13330" width="12.7109375" style="3" customWidth="1"/>
    <col min="13331" max="13331" width="14.140625" style="3" customWidth="1"/>
    <col min="13332" max="13334" width="9.42578125" style="3" bestFit="1" customWidth="1"/>
    <col min="13335" max="13335" width="12.7109375" style="3" customWidth="1"/>
    <col min="13336" max="13336" width="15.7109375" style="3" customWidth="1"/>
    <col min="13337" max="13337" width="10" style="3" customWidth="1"/>
    <col min="13338" max="13338" width="13.85546875" style="3" customWidth="1"/>
    <col min="13339" max="13339" width="10.28515625" style="3" customWidth="1"/>
    <col min="13340" max="13340" width="10" style="3" bestFit="1" customWidth="1"/>
    <col min="13341" max="13341" width="9.5703125" style="3" customWidth="1"/>
    <col min="13342" max="13342" width="11.5703125" style="3" customWidth="1"/>
    <col min="13343" max="13570" width="9.140625" style="3"/>
    <col min="13571" max="13571" width="41.7109375" style="3" customWidth="1"/>
    <col min="13572" max="13572" width="9.85546875" style="3" customWidth="1"/>
    <col min="13573" max="13573" width="8" style="3" bestFit="1" customWidth="1"/>
    <col min="13574" max="13574" width="9.42578125" style="3" bestFit="1" customWidth="1"/>
    <col min="13575" max="13575" width="11.5703125" style="3" customWidth="1"/>
    <col min="13576" max="13576" width="13.85546875" style="3" bestFit="1" customWidth="1"/>
    <col min="13577" max="13577" width="9.42578125" style="3" bestFit="1" customWidth="1"/>
    <col min="13578" max="13578" width="5.7109375" style="3" bestFit="1" customWidth="1"/>
    <col min="13579" max="13581" width="9.42578125" style="3" bestFit="1" customWidth="1"/>
    <col min="13582" max="13582" width="11.5703125" style="3" customWidth="1"/>
    <col min="13583" max="13584" width="9.42578125" style="3" bestFit="1" customWidth="1"/>
    <col min="13585" max="13585" width="12.85546875" style="3" customWidth="1"/>
    <col min="13586" max="13586" width="12.7109375" style="3" customWidth="1"/>
    <col min="13587" max="13587" width="14.140625" style="3" customWidth="1"/>
    <col min="13588" max="13590" width="9.42578125" style="3" bestFit="1" customWidth="1"/>
    <col min="13591" max="13591" width="12.7109375" style="3" customWidth="1"/>
    <col min="13592" max="13592" width="15.7109375" style="3" customWidth="1"/>
    <col min="13593" max="13593" width="10" style="3" customWidth="1"/>
    <col min="13594" max="13594" width="13.85546875" style="3" customWidth="1"/>
    <col min="13595" max="13595" width="10.28515625" style="3" customWidth="1"/>
    <col min="13596" max="13596" width="10" style="3" bestFit="1" customWidth="1"/>
    <col min="13597" max="13597" width="9.5703125" style="3" customWidth="1"/>
    <col min="13598" max="13598" width="11.5703125" style="3" customWidth="1"/>
    <col min="13599" max="13826" width="9.140625" style="3"/>
    <col min="13827" max="13827" width="41.7109375" style="3" customWidth="1"/>
    <col min="13828" max="13828" width="9.85546875" style="3" customWidth="1"/>
    <col min="13829" max="13829" width="8" style="3" bestFit="1" customWidth="1"/>
    <col min="13830" max="13830" width="9.42578125" style="3" bestFit="1" customWidth="1"/>
    <col min="13831" max="13831" width="11.5703125" style="3" customWidth="1"/>
    <col min="13832" max="13832" width="13.85546875" style="3" bestFit="1" customWidth="1"/>
    <col min="13833" max="13833" width="9.42578125" style="3" bestFit="1" customWidth="1"/>
    <col min="13834" max="13834" width="5.7109375" style="3" bestFit="1" customWidth="1"/>
    <col min="13835" max="13837" width="9.42578125" style="3" bestFit="1" customWidth="1"/>
    <col min="13838" max="13838" width="11.5703125" style="3" customWidth="1"/>
    <col min="13839" max="13840" width="9.42578125" style="3" bestFit="1" customWidth="1"/>
    <col min="13841" max="13841" width="12.85546875" style="3" customWidth="1"/>
    <col min="13842" max="13842" width="12.7109375" style="3" customWidth="1"/>
    <col min="13843" max="13843" width="14.140625" style="3" customWidth="1"/>
    <col min="13844" max="13846" width="9.42578125" style="3" bestFit="1" customWidth="1"/>
    <col min="13847" max="13847" width="12.7109375" style="3" customWidth="1"/>
    <col min="13848" max="13848" width="15.7109375" style="3" customWidth="1"/>
    <col min="13849" max="13849" width="10" style="3" customWidth="1"/>
    <col min="13850" max="13850" width="13.85546875" style="3" customWidth="1"/>
    <col min="13851" max="13851" width="10.28515625" style="3" customWidth="1"/>
    <col min="13852" max="13852" width="10" style="3" bestFit="1" customWidth="1"/>
    <col min="13853" max="13853" width="9.5703125" style="3" customWidth="1"/>
    <col min="13854" max="13854" width="11.5703125" style="3" customWidth="1"/>
    <col min="13855" max="14082" width="9.140625" style="3"/>
    <col min="14083" max="14083" width="41.7109375" style="3" customWidth="1"/>
    <col min="14084" max="14084" width="9.85546875" style="3" customWidth="1"/>
    <col min="14085" max="14085" width="8" style="3" bestFit="1" customWidth="1"/>
    <col min="14086" max="14086" width="9.42578125" style="3" bestFit="1" customWidth="1"/>
    <col min="14087" max="14087" width="11.5703125" style="3" customWidth="1"/>
    <col min="14088" max="14088" width="13.85546875" style="3" bestFit="1" customWidth="1"/>
    <col min="14089" max="14089" width="9.42578125" style="3" bestFit="1" customWidth="1"/>
    <col min="14090" max="14090" width="5.7109375" style="3" bestFit="1" customWidth="1"/>
    <col min="14091" max="14093" width="9.42578125" style="3" bestFit="1" customWidth="1"/>
    <col min="14094" max="14094" width="11.5703125" style="3" customWidth="1"/>
    <col min="14095" max="14096" width="9.42578125" style="3" bestFit="1" customWidth="1"/>
    <col min="14097" max="14097" width="12.85546875" style="3" customWidth="1"/>
    <col min="14098" max="14098" width="12.7109375" style="3" customWidth="1"/>
    <col min="14099" max="14099" width="14.140625" style="3" customWidth="1"/>
    <col min="14100" max="14102" width="9.42578125" style="3" bestFit="1" customWidth="1"/>
    <col min="14103" max="14103" width="12.7109375" style="3" customWidth="1"/>
    <col min="14104" max="14104" width="15.7109375" style="3" customWidth="1"/>
    <col min="14105" max="14105" width="10" style="3" customWidth="1"/>
    <col min="14106" max="14106" width="13.85546875" style="3" customWidth="1"/>
    <col min="14107" max="14107" width="10.28515625" style="3" customWidth="1"/>
    <col min="14108" max="14108" width="10" style="3" bestFit="1" customWidth="1"/>
    <col min="14109" max="14109" width="9.5703125" style="3" customWidth="1"/>
    <col min="14110" max="14110" width="11.5703125" style="3" customWidth="1"/>
    <col min="14111" max="14338" width="9.140625" style="3"/>
    <col min="14339" max="14339" width="41.7109375" style="3" customWidth="1"/>
    <col min="14340" max="14340" width="9.85546875" style="3" customWidth="1"/>
    <col min="14341" max="14341" width="8" style="3" bestFit="1" customWidth="1"/>
    <col min="14342" max="14342" width="9.42578125" style="3" bestFit="1" customWidth="1"/>
    <col min="14343" max="14343" width="11.5703125" style="3" customWidth="1"/>
    <col min="14344" max="14344" width="13.85546875" style="3" bestFit="1" customWidth="1"/>
    <col min="14345" max="14345" width="9.42578125" style="3" bestFit="1" customWidth="1"/>
    <col min="14346" max="14346" width="5.7109375" style="3" bestFit="1" customWidth="1"/>
    <col min="14347" max="14349" width="9.42578125" style="3" bestFit="1" customWidth="1"/>
    <col min="14350" max="14350" width="11.5703125" style="3" customWidth="1"/>
    <col min="14351" max="14352" width="9.42578125" style="3" bestFit="1" customWidth="1"/>
    <col min="14353" max="14353" width="12.85546875" style="3" customWidth="1"/>
    <col min="14354" max="14354" width="12.7109375" style="3" customWidth="1"/>
    <col min="14355" max="14355" width="14.140625" style="3" customWidth="1"/>
    <col min="14356" max="14358" width="9.42578125" style="3" bestFit="1" customWidth="1"/>
    <col min="14359" max="14359" width="12.7109375" style="3" customWidth="1"/>
    <col min="14360" max="14360" width="15.7109375" style="3" customWidth="1"/>
    <col min="14361" max="14361" width="10" style="3" customWidth="1"/>
    <col min="14362" max="14362" width="13.85546875" style="3" customWidth="1"/>
    <col min="14363" max="14363" width="10.28515625" style="3" customWidth="1"/>
    <col min="14364" max="14364" width="10" style="3" bestFit="1" customWidth="1"/>
    <col min="14365" max="14365" width="9.5703125" style="3" customWidth="1"/>
    <col min="14366" max="14366" width="11.5703125" style="3" customWidth="1"/>
    <col min="14367" max="14594" width="9.140625" style="3"/>
    <col min="14595" max="14595" width="41.7109375" style="3" customWidth="1"/>
    <col min="14596" max="14596" width="9.85546875" style="3" customWidth="1"/>
    <col min="14597" max="14597" width="8" style="3" bestFit="1" customWidth="1"/>
    <col min="14598" max="14598" width="9.42578125" style="3" bestFit="1" customWidth="1"/>
    <col min="14599" max="14599" width="11.5703125" style="3" customWidth="1"/>
    <col min="14600" max="14600" width="13.85546875" style="3" bestFit="1" customWidth="1"/>
    <col min="14601" max="14601" width="9.42578125" style="3" bestFit="1" customWidth="1"/>
    <col min="14602" max="14602" width="5.7109375" style="3" bestFit="1" customWidth="1"/>
    <col min="14603" max="14605" width="9.42578125" style="3" bestFit="1" customWidth="1"/>
    <col min="14606" max="14606" width="11.5703125" style="3" customWidth="1"/>
    <col min="14607" max="14608" width="9.42578125" style="3" bestFit="1" customWidth="1"/>
    <col min="14609" max="14609" width="12.85546875" style="3" customWidth="1"/>
    <col min="14610" max="14610" width="12.7109375" style="3" customWidth="1"/>
    <col min="14611" max="14611" width="14.140625" style="3" customWidth="1"/>
    <col min="14612" max="14614" width="9.42578125" style="3" bestFit="1" customWidth="1"/>
    <col min="14615" max="14615" width="12.7109375" style="3" customWidth="1"/>
    <col min="14616" max="14616" width="15.7109375" style="3" customWidth="1"/>
    <col min="14617" max="14617" width="10" style="3" customWidth="1"/>
    <col min="14618" max="14618" width="13.85546875" style="3" customWidth="1"/>
    <col min="14619" max="14619" width="10.28515625" style="3" customWidth="1"/>
    <col min="14620" max="14620" width="10" style="3" bestFit="1" customWidth="1"/>
    <col min="14621" max="14621" width="9.5703125" style="3" customWidth="1"/>
    <col min="14622" max="14622" width="11.5703125" style="3" customWidth="1"/>
    <col min="14623" max="14850" width="9.140625" style="3"/>
    <col min="14851" max="14851" width="41.7109375" style="3" customWidth="1"/>
    <col min="14852" max="14852" width="9.85546875" style="3" customWidth="1"/>
    <col min="14853" max="14853" width="8" style="3" bestFit="1" customWidth="1"/>
    <col min="14854" max="14854" width="9.42578125" style="3" bestFit="1" customWidth="1"/>
    <col min="14855" max="14855" width="11.5703125" style="3" customWidth="1"/>
    <col min="14856" max="14856" width="13.85546875" style="3" bestFit="1" customWidth="1"/>
    <col min="14857" max="14857" width="9.42578125" style="3" bestFit="1" customWidth="1"/>
    <col min="14858" max="14858" width="5.7109375" style="3" bestFit="1" customWidth="1"/>
    <col min="14859" max="14861" width="9.42578125" style="3" bestFit="1" customWidth="1"/>
    <col min="14862" max="14862" width="11.5703125" style="3" customWidth="1"/>
    <col min="14863" max="14864" width="9.42578125" style="3" bestFit="1" customWidth="1"/>
    <col min="14865" max="14865" width="12.85546875" style="3" customWidth="1"/>
    <col min="14866" max="14866" width="12.7109375" style="3" customWidth="1"/>
    <col min="14867" max="14867" width="14.140625" style="3" customWidth="1"/>
    <col min="14868" max="14870" width="9.42578125" style="3" bestFit="1" customWidth="1"/>
    <col min="14871" max="14871" width="12.7109375" style="3" customWidth="1"/>
    <col min="14872" max="14872" width="15.7109375" style="3" customWidth="1"/>
    <col min="14873" max="14873" width="10" style="3" customWidth="1"/>
    <col min="14874" max="14874" width="13.85546875" style="3" customWidth="1"/>
    <col min="14875" max="14875" width="10.28515625" style="3" customWidth="1"/>
    <col min="14876" max="14876" width="10" style="3" bestFit="1" customWidth="1"/>
    <col min="14877" max="14877" width="9.5703125" style="3" customWidth="1"/>
    <col min="14878" max="14878" width="11.5703125" style="3" customWidth="1"/>
    <col min="14879" max="15106" width="9.140625" style="3"/>
    <col min="15107" max="15107" width="41.7109375" style="3" customWidth="1"/>
    <col min="15108" max="15108" width="9.85546875" style="3" customWidth="1"/>
    <col min="15109" max="15109" width="8" style="3" bestFit="1" customWidth="1"/>
    <col min="15110" max="15110" width="9.42578125" style="3" bestFit="1" customWidth="1"/>
    <col min="15111" max="15111" width="11.5703125" style="3" customWidth="1"/>
    <col min="15112" max="15112" width="13.85546875" style="3" bestFit="1" customWidth="1"/>
    <col min="15113" max="15113" width="9.42578125" style="3" bestFit="1" customWidth="1"/>
    <col min="15114" max="15114" width="5.7109375" style="3" bestFit="1" customWidth="1"/>
    <col min="15115" max="15117" width="9.42578125" style="3" bestFit="1" customWidth="1"/>
    <col min="15118" max="15118" width="11.5703125" style="3" customWidth="1"/>
    <col min="15119" max="15120" width="9.42578125" style="3" bestFit="1" customWidth="1"/>
    <col min="15121" max="15121" width="12.85546875" style="3" customWidth="1"/>
    <col min="15122" max="15122" width="12.7109375" style="3" customWidth="1"/>
    <col min="15123" max="15123" width="14.140625" style="3" customWidth="1"/>
    <col min="15124" max="15126" width="9.42578125" style="3" bestFit="1" customWidth="1"/>
    <col min="15127" max="15127" width="12.7109375" style="3" customWidth="1"/>
    <col min="15128" max="15128" width="15.7109375" style="3" customWidth="1"/>
    <col min="15129" max="15129" width="10" style="3" customWidth="1"/>
    <col min="15130" max="15130" width="13.85546875" style="3" customWidth="1"/>
    <col min="15131" max="15131" width="10.28515625" style="3" customWidth="1"/>
    <col min="15132" max="15132" width="10" style="3" bestFit="1" customWidth="1"/>
    <col min="15133" max="15133" width="9.5703125" style="3" customWidth="1"/>
    <col min="15134" max="15134" width="11.5703125" style="3" customWidth="1"/>
    <col min="15135" max="15362" width="9.140625" style="3"/>
    <col min="15363" max="15363" width="41.7109375" style="3" customWidth="1"/>
    <col min="15364" max="15364" width="9.85546875" style="3" customWidth="1"/>
    <col min="15365" max="15365" width="8" style="3" bestFit="1" customWidth="1"/>
    <col min="15366" max="15366" width="9.42578125" style="3" bestFit="1" customWidth="1"/>
    <col min="15367" max="15367" width="11.5703125" style="3" customWidth="1"/>
    <col min="15368" max="15368" width="13.85546875" style="3" bestFit="1" customWidth="1"/>
    <col min="15369" max="15369" width="9.42578125" style="3" bestFit="1" customWidth="1"/>
    <col min="15370" max="15370" width="5.7109375" style="3" bestFit="1" customWidth="1"/>
    <col min="15371" max="15373" width="9.42578125" style="3" bestFit="1" customWidth="1"/>
    <col min="15374" max="15374" width="11.5703125" style="3" customWidth="1"/>
    <col min="15375" max="15376" width="9.42578125" style="3" bestFit="1" customWidth="1"/>
    <col min="15377" max="15377" width="12.85546875" style="3" customWidth="1"/>
    <col min="15378" max="15378" width="12.7109375" style="3" customWidth="1"/>
    <col min="15379" max="15379" width="14.140625" style="3" customWidth="1"/>
    <col min="15380" max="15382" width="9.42578125" style="3" bestFit="1" customWidth="1"/>
    <col min="15383" max="15383" width="12.7109375" style="3" customWidth="1"/>
    <col min="15384" max="15384" width="15.7109375" style="3" customWidth="1"/>
    <col min="15385" max="15385" width="10" style="3" customWidth="1"/>
    <col min="15386" max="15386" width="13.85546875" style="3" customWidth="1"/>
    <col min="15387" max="15387" width="10.28515625" style="3" customWidth="1"/>
    <col min="15388" max="15388" width="10" style="3" bestFit="1" customWidth="1"/>
    <col min="15389" max="15389" width="9.5703125" style="3" customWidth="1"/>
    <col min="15390" max="15390" width="11.5703125" style="3" customWidth="1"/>
    <col min="15391" max="15618" width="9.140625" style="3"/>
    <col min="15619" max="15619" width="41.7109375" style="3" customWidth="1"/>
    <col min="15620" max="15620" width="9.85546875" style="3" customWidth="1"/>
    <col min="15621" max="15621" width="8" style="3" bestFit="1" customWidth="1"/>
    <col min="15622" max="15622" width="9.42578125" style="3" bestFit="1" customWidth="1"/>
    <col min="15623" max="15623" width="11.5703125" style="3" customWidth="1"/>
    <col min="15624" max="15624" width="13.85546875" style="3" bestFit="1" customWidth="1"/>
    <col min="15625" max="15625" width="9.42578125" style="3" bestFit="1" customWidth="1"/>
    <col min="15626" max="15626" width="5.7109375" style="3" bestFit="1" customWidth="1"/>
    <col min="15627" max="15629" width="9.42578125" style="3" bestFit="1" customWidth="1"/>
    <col min="15630" max="15630" width="11.5703125" style="3" customWidth="1"/>
    <col min="15631" max="15632" width="9.42578125" style="3" bestFit="1" customWidth="1"/>
    <col min="15633" max="15633" width="12.85546875" style="3" customWidth="1"/>
    <col min="15634" max="15634" width="12.7109375" style="3" customWidth="1"/>
    <col min="15635" max="15635" width="14.140625" style="3" customWidth="1"/>
    <col min="15636" max="15638" width="9.42578125" style="3" bestFit="1" customWidth="1"/>
    <col min="15639" max="15639" width="12.7109375" style="3" customWidth="1"/>
    <col min="15640" max="15640" width="15.7109375" style="3" customWidth="1"/>
    <col min="15641" max="15641" width="10" style="3" customWidth="1"/>
    <col min="15642" max="15642" width="13.85546875" style="3" customWidth="1"/>
    <col min="15643" max="15643" width="10.28515625" style="3" customWidth="1"/>
    <col min="15644" max="15644" width="10" style="3" bestFit="1" customWidth="1"/>
    <col min="15645" max="15645" width="9.5703125" style="3" customWidth="1"/>
    <col min="15646" max="15646" width="11.5703125" style="3" customWidth="1"/>
    <col min="15647" max="15874" width="9.140625" style="3"/>
    <col min="15875" max="15875" width="41.7109375" style="3" customWidth="1"/>
    <col min="15876" max="15876" width="9.85546875" style="3" customWidth="1"/>
    <col min="15877" max="15877" width="8" style="3" bestFit="1" customWidth="1"/>
    <col min="15878" max="15878" width="9.42578125" style="3" bestFit="1" customWidth="1"/>
    <col min="15879" max="15879" width="11.5703125" style="3" customWidth="1"/>
    <col min="15880" max="15880" width="13.85546875" style="3" bestFit="1" customWidth="1"/>
    <col min="15881" max="15881" width="9.42578125" style="3" bestFit="1" customWidth="1"/>
    <col min="15882" max="15882" width="5.7109375" style="3" bestFit="1" customWidth="1"/>
    <col min="15883" max="15885" width="9.42578125" style="3" bestFit="1" customWidth="1"/>
    <col min="15886" max="15886" width="11.5703125" style="3" customWidth="1"/>
    <col min="15887" max="15888" width="9.42578125" style="3" bestFit="1" customWidth="1"/>
    <col min="15889" max="15889" width="12.85546875" style="3" customWidth="1"/>
    <col min="15890" max="15890" width="12.7109375" style="3" customWidth="1"/>
    <col min="15891" max="15891" width="14.140625" style="3" customWidth="1"/>
    <col min="15892" max="15894" width="9.42578125" style="3" bestFit="1" customWidth="1"/>
    <col min="15895" max="15895" width="12.7109375" style="3" customWidth="1"/>
    <col min="15896" max="15896" width="15.7109375" style="3" customWidth="1"/>
    <col min="15897" max="15897" width="10" style="3" customWidth="1"/>
    <col min="15898" max="15898" width="13.85546875" style="3" customWidth="1"/>
    <col min="15899" max="15899" width="10.28515625" style="3" customWidth="1"/>
    <col min="15900" max="15900" width="10" style="3" bestFit="1" customWidth="1"/>
    <col min="15901" max="15901" width="9.5703125" style="3" customWidth="1"/>
    <col min="15902" max="15902" width="11.5703125" style="3" customWidth="1"/>
    <col min="15903" max="16130" width="9.140625" style="3"/>
    <col min="16131" max="16131" width="41.7109375" style="3" customWidth="1"/>
    <col min="16132" max="16132" width="9.85546875" style="3" customWidth="1"/>
    <col min="16133" max="16133" width="8" style="3" bestFit="1" customWidth="1"/>
    <col min="16134" max="16134" width="9.42578125" style="3" bestFit="1" customWidth="1"/>
    <col min="16135" max="16135" width="11.5703125" style="3" customWidth="1"/>
    <col min="16136" max="16136" width="13.85546875" style="3" bestFit="1" customWidth="1"/>
    <col min="16137" max="16137" width="9.42578125" style="3" bestFit="1" customWidth="1"/>
    <col min="16138" max="16138" width="5.7109375" style="3" bestFit="1" customWidth="1"/>
    <col min="16139" max="16141" width="9.42578125" style="3" bestFit="1" customWidth="1"/>
    <col min="16142" max="16142" width="11.5703125" style="3" customWidth="1"/>
    <col min="16143" max="16144" width="9.42578125" style="3" bestFit="1" customWidth="1"/>
    <col min="16145" max="16145" width="12.85546875" style="3" customWidth="1"/>
    <col min="16146" max="16146" width="12.7109375" style="3" customWidth="1"/>
    <col min="16147" max="16147" width="14.140625" style="3" customWidth="1"/>
    <col min="16148" max="16150" width="9.42578125" style="3" bestFit="1" customWidth="1"/>
    <col min="16151" max="16151" width="12.7109375" style="3" customWidth="1"/>
    <col min="16152" max="16152" width="15.7109375" style="3" customWidth="1"/>
    <col min="16153" max="16153" width="10" style="3" customWidth="1"/>
    <col min="16154" max="16154" width="13.85546875" style="3" customWidth="1"/>
    <col min="16155" max="16155" width="10.28515625" style="3" customWidth="1"/>
    <col min="16156" max="16156" width="10" style="3" bestFit="1" customWidth="1"/>
    <col min="16157" max="16157" width="9.5703125" style="3" customWidth="1"/>
    <col min="16158" max="16158" width="11.5703125" style="3" customWidth="1"/>
    <col min="16159" max="16384" width="9.140625" style="3"/>
  </cols>
  <sheetData>
    <row r="1" spans="1:30" ht="12" customHeight="1" x14ac:dyDescent="0.2">
      <c r="A1" s="1"/>
      <c r="B1" s="2"/>
      <c r="C1" s="2"/>
      <c r="D1" s="6"/>
      <c r="E1" s="6"/>
      <c r="F1" s="6"/>
      <c r="G1" s="7"/>
      <c r="H1" s="6"/>
      <c r="I1" s="6"/>
      <c r="J1" s="6"/>
      <c r="K1" s="6"/>
      <c r="L1" s="6"/>
      <c r="M1" s="6"/>
      <c r="N1" s="6"/>
      <c r="O1" s="6"/>
      <c r="P1" s="6"/>
      <c r="Q1" s="6"/>
      <c r="R1" s="6"/>
      <c r="S1" s="7"/>
      <c r="T1" s="6"/>
      <c r="U1" s="6"/>
      <c r="V1" s="6"/>
      <c r="W1" s="7"/>
      <c r="X1" s="7"/>
      <c r="Y1" s="6"/>
      <c r="Z1" s="6"/>
      <c r="AA1" s="6"/>
      <c r="AB1" s="6"/>
      <c r="AC1" s="6"/>
      <c r="AD1" s="7"/>
    </row>
    <row r="2" spans="1:30" ht="12" customHeight="1" x14ac:dyDescent="0.2">
      <c r="A2" s="4"/>
      <c r="B2" s="454">
        <v>1995</v>
      </c>
      <c r="C2" s="455"/>
      <c r="D2" s="10" t="s">
        <v>0</v>
      </c>
      <c r="E2" s="11" t="s">
        <v>1</v>
      </c>
      <c r="F2" s="10" t="s">
        <v>2</v>
      </c>
      <c r="G2" s="12" t="s">
        <v>3</v>
      </c>
      <c r="H2" s="11" t="s">
        <v>4</v>
      </c>
      <c r="I2" s="11" t="s">
        <v>5</v>
      </c>
      <c r="J2" s="10" t="s">
        <v>6</v>
      </c>
      <c r="K2" s="10" t="s">
        <v>7</v>
      </c>
      <c r="L2" s="10" t="s">
        <v>8</v>
      </c>
      <c r="M2" s="10" t="s">
        <v>9</v>
      </c>
      <c r="N2" s="11" t="s">
        <v>10</v>
      </c>
      <c r="O2" s="11" t="s">
        <v>11</v>
      </c>
      <c r="P2" s="11" t="s">
        <v>12</v>
      </c>
      <c r="Q2" s="11" t="s">
        <v>13</v>
      </c>
      <c r="R2" s="11" t="s">
        <v>14</v>
      </c>
      <c r="S2" s="13" t="s">
        <v>15</v>
      </c>
      <c r="T2" s="11" t="s">
        <v>16</v>
      </c>
      <c r="U2" s="11" t="s">
        <v>17</v>
      </c>
      <c r="V2" s="11" t="s">
        <v>18</v>
      </c>
      <c r="W2" s="12" t="s">
        <v>19</v>
      </c>
      <c r="X2" s="14" t="s">
        <v>20</v>
      </c>
      <c r="Y2" s="11" t="s">
        <v>21</v>
      </c>
      <c r="Z2" s="10" t="s">
        <v>102</v>
      </c>
      <c r="AA2" s="10" t="s">
        <v>23</v>
      </c>
      <c r="AB2" s="10" t="s">
        <v>24</v>
      </c>
      <c r="AC2" s="11" t="s">
        <v>25</v>
      </c>
      <c r="AD2" s="12" t="s">
        <v>3</v>
      </c>
    </row>
    <row r="3" spans="1:30" ht="12" customHeight="1" x14ac:dyDescent="0.2">
      <c r="A3" s="4"/>
      <c r="B3" s="456"/>
      <c r="C3" s="457"/>
      <c r="D3" s="9"/>
      <c r="E3" s="9"/>
      <c r="F3" s="9"/>
      <c r="G3" s="15" t="s">
        <v>26</v>
      </c>
      <c r="H3" s="115" t="s">
        <v>27</v>
      </c>
      <c r="I3" s="30" t="s">
        <v>28</v>
      </c>
      <c r="J3" s="9"/>
      <c r="K3" s="9"/>
      <c r="L3" s="115"/>
      <c r="M3" s="30" t="s">
        <v>29</v>
      </c>
      <c r="N3" s="30" t="s">
        <v>30</v>
      </c>
      <c r="O3" s="30" t="s">
        <v>31</v>
      </c>
      <c r="P3" s="30"/>
      <c r="Q3" s="30" t="s">
        <v>32</v>
      </c>
      <c r="R3" s="115" t="s">
        <v>33</v>
      </c>
      <c r="S3" s="17" t="s">
        <v>34</v>
      </c>
      <c r="T3" s="30" t="s">
        <v>35</v>
      </c>
      <c r="U3" s="30" t="s">
        <v>36</v>
      </c>
      <c r="V3" s="30" t="s">
        <v>36</v>
      </c>
      <c r="W3" s="15"/>
      <c r="X3" s="18" t="s">
        <v>37</v>
      </c>
      <c r="Y3" s="30" t="s">
        <v>38</v>
      </c>
      <c r="Z3" s="30" t="s">
        <v>37</v>
      </c>
      <c r="AA3" s="30" t="s">
        <v>39</v>
      </c>
      <c r="AB3" s="30"/>
      <c r="AC3" s="30" t="s">
        <v>40</v>
      </c>
      <c r="AD3" s="15"/>
    </row>
    <row r="4" spans="1:30" ht="12" customHeight="1" x14ac:dyDescent="0.2">
      <c r="A4" s="4"/>
      <c r="B4" s="456"/>
      <c r="C4" s="457"/>
      <c r="D4" s="30" t="s">
        <v>41</v>
      </c>
      <c r="E4" s="30" t="s">
        <v>41</v>
      </c>
      <c r="F4" s="30" t="s">
        <v>41</v>
      </c>
      <c r="G4" s="15" t="s">
        <v>41</v>
      </c>
      <c r="H4" s="115" t="s">
        <v>41</v>
      </c>
      <c r="I4" s="30" t="s">
        <v>41</v>
      </c>
      <c r="J4" s="30" t="s">
        <v>41</v>
      </c>
      <c r="K4" s="30" t="s">
        <v>41</v>
      </c>
      <c r="L4" s="115" t="s">
        <v>41</v>
      </c>
      <c r="M4" s="30" t="s">
        <v>41</v>
      </c>
      <c r="N4" s="30" t="s">
        <v>41</v>
      </c>
      <c r="O4" s="30" t="s">
        <v>41</v>
      </c>
      <c r="P4" s="30" t="s">
        <v>41</v>
      </c>
      <c r="Q4" s="30" t="s">
        <v>41</v>
      </c>
      <c r="R4" s="115" t="s">
        <v>41</v>
      </c>
      <c r="S4" s="17" t="s">
        <v>41</v>
      </c>
      <c r="T4" s="30" t="s">
        <v>41</v>
      </c>
      <c r="U4" s="30" t="s">
        <v>41</v>
      </c>
      <c r="V4" s="30" t="s">
        <v>41</v>
      </c>
      <c r="W4" s="15" t="s">
        <v>41</v>
      </c>
      <c r="X4" s="18" t="s">
        <v>41</v>
      </c>
      <c r="Y4" s="30" t="s">
        <v>41</v>
      </c>
      <c r="Z4" s="30" t="s">
        <v>41</v>
      </c>
      <c r="AA4" s="30" t="s">
        <v>41</v>
      </c>
      <c r="AB4" s="30" t="s">
        <v>41</v>
      </c>
      <c r="AC4" s="30" t="s">
        <v>41</v>
      </c>
      <c r="AD4" s="15" t="s">
        <v>41</v>
      </c>
    </row>
    <row r="5" spans="1:30" ht="12" customHeight="1" x14ac:dyDescent="0.2">
      <c r="A5" s="4"/>
      <c r="B5" s="458"/>
      <c r="C5" s="459"/>
      <c r="D5" s="19"/>
      <c r="E5" s="19"/>
      <c r="F5" s="19"/>
      <c r="G5" s="20"/>
      <c r="H5" s="21"/>
      <c r="I5" s="19"/>
      <c r="J5" s="19"/>
      <c r="K5" s="19"/>
      <c r="L5" s="21"/>
      <c r="M5" s="19"/>
      <c r="N5" s="19"/>
      <c r="O5" s="19"/>
      <c r="P5" s="19"/>
      <c r="Q5" s="19"/>
      <c r="R5" s="21"/>
      <c r="S5" s="22"/>
      <c r="T5" s="19"/>
      <c r="U5" s="19"/>
      <c r="V5" s="19"/>
      <c r="W5" s="20"/>
      <c r="X5" s="23"/>
      <c r="Y5" s="19"/>
      <c r="Z5" s="19"/>
      <c r="AA5" s="19"/>
      <c r="AB5" s="19"/>
      <c r="AC5" s="19"/>
      <c r="AD5" s="20"/>
    </row>
    <row r="6" spans="1:30" s="8" customFormat="1" ht="12" customHeight="1" x14ac:dyDescent="0.2">
      <c r="A6" s="9"/>
      <c r="B6" s="24"/>
      <c r="C6" s="25"/>
      <c r="D6" s="9"/>
      <c r="E6" s="9"/>
      <c r="F6" s="9"/>
      <c r="G6" s="15"/>
      <c r="H6" s="115"/>
      <c r="I6" s="30"/>
      <c r="J6" s="9"/>
      <c r="K6" s="9"/>
      <c r="L6" s="115"/>
      <c r="M6" s="30"/>
      <c r="N6" s="30"/>
      <c r="O6" s="30"/>
      <c r="P6" s="30"/>
      <c r="Q6" s="30"/>
      <c r="R6" s="115"/>
      <c r="S6" s="17"/>
      <c r="T6" s="30"/>
      <c r="U6" s="30"/>
      <c r="V6" s="30"/>
      <c r="W6" s="15"/>
      <c r="X6" s="18"/>
      <c r="Y6" s="30"/>
      <c r="Z6" s="30"/>
      <c r="AA6" s="30"/>
      <c r="AB6" s="30"/>
      <c r="AC6" s="30"/>
      <c r="AD6" s="15"/>
    </row>
    <row r="7" spans="1:30" s="8" customFormat="1" ht="12" customHeight="1" x14ac:dyDescent="0.2">
      <c r="A7" s="9"/>
      <c r="B7" s="26" t="s">
        <v>42</v>
      </c>
      <c r="C7" s="27"/>
      <c r="D7" s="9"/>
      <c r="E7" s="9"/>
      <c r="F7" s="9"/>
      <c r="G7" s="15"/>
      <c r="H7" s="9"/>
      <c r="I7" s="9"/>
      <c r="J7" s="9"/>
      <c r="K7" s="9"/>
      <c r="L7" s="9"/>
      <c r="M7" s="9"/>
      <c r="N7" s="9"/>
      <c r="O7" s="9"/>
      <c r="P7" s="9"/>
      <c r="Q7" s="9"/>
      <c r="R7" s="9"/>
      <c r="S7" s="15"/>
      <c r="T7" s="9"/>
      <c r="U7" s="9"/>
      <c r="V7" s="9"/>
      <c r="W7" s="15"/>
      <c r="X7" s="18">
        <v>0</v>
      </c>
      <c r="Y7" s="9">
        <v>57.672611912355215</v>
      </c>
      <c r="Z7" s="9">
        <v>11.560629892229009</v>
      </c>
      <c r="AA7" s="9">
        <v>2.9519999999999998E-2</v>
      </c>
      <c r="AB7" s="9">
        <v>0.51830404322381973</v>
      </c>
      <c r="AC7" s="9"/>
      <c r="AD7" s="15">
        <v>69.781065847808051</v>
      </c>
    </row>
    <row r="8" spans="1:30" s="8" customFormat="1" ht="12" customHeight="1" x14ac:dyDescent="0.2">
      <c r="A8" s="9"/>
      <c r="B8" s="28" t="s">
        <v>43</v>
      </c>
      <c r="C8" s="27"/>
      <c r="D8" s="9">
        <v>7.8846080030388608</v>
      </c>
      <c r="E8" s="9">
        <v>199.42834313753647</v>
      </c>
      <c r="F8" s="9">
        <v>10.109535941586593</v>
      </c>
      <c r="G8" s="15">
        <v>217.42248708216192</v>
      </c>
      <c r="H8" s="9">
        <v>1238.1946390721898</v>
      </c>
      <c r="I8" s="9">
        <v>0</v>
      </c>
      <c r="J8" s="9">
        <v>-6.2274697880852159E-2</v>
      </c>
      <c r="K8" s="9">
        <v>-175.37451024478617</v>
      </c>
      <c r="L8" s="9">
        <v>-14.022449060713583</v>
      </c>
      <c r="M8" s="9">
        <v>-178.21665167110837</v>
      </c>
      <c r="N8" s="9">
        <v>-3.7862746559999998</v>
      </c>
      <c r="O8" s="9">
        <v>25.387950693640477</v>
      </c>
      <c r="P8" s="9">
        <v>126.43982327852569</v>
      </c>
      <c r="Q8" s="9">
        <v>-0.46835332297418164</v>
      </c>
      <c r="R8" s="9">
        <v>-163.23210220417553</v>
      </c>
      <c r="S8" s="29">
        <v>854.85979718671706</v>
      </c>
      <c r="T8" s="9">
        <v>274.0970165555247</v>
      </c>
      <c r="U8" s="9">
        <v>1.5025053307505702</v>
      </c>
      <c r="V8" s="9">
        <v>0</v>
      </c>
      <c r="W8" s="15">
        <v>275.59952188627528</v>
      </c>
      <c r="X8" s="18">
        <v>1347.8818061551544</v>
      </c>
      <c r="Y8" s="9"/>
      <c r="Z8" s="9"/>
      <c r="AA8" s="9">
        <v>22.093401368812419</v>
      </c>
      <c r="AB8" s="9"/>
      <c r="AC8" s="9">
        <v>207.54557467200004</v>
      </c>
      <c r="AD8" s="15">
        <v>1577.5207821959668</v>
      </c>
    </row>
    <row r="9" spans="1:30" s="8" customFormat="1" ht="12" customHeight="1" x14ac:dyDescent="0.2">
      <c r="A9" s="9"/>
      <c r="B9" s="26"/>
      <c r="C9" s="27"/>
      <c r="D9" s="9"/>
      <c r="E9" s="9"/>
      <c r="F9" s="9"/>
      <c r="G9" s="15"/>
      <c r="H9" s="9"/>
      <c r="I9" s="9"/>
      <c r="J9" s="9"/>
      <c r="K9" s="9"/>
      <c r="L9" s="9"/>
      <c r="M9" s="9"/>
      <c r="N9" s="9"/>
      <c r="O9" s="9"/>
      <c r="P9" s="9"/>
      <c r="Q9" s="9"/>
      <c r="R9" s="9"/>
      <c r="S9" s="15"/>
      <c r="T9" s="9"/>
      <c r="U9" s="9"/>
      <c r="V9" s="9"/>
      <c r="W9" s="15"/>
      <c r="X9" s="18"/>
      <c r="Y9" s="9"/>
      <c r="Z9" s="9"/>
      <c r="AA9" s="9"/>
      <c r="AB9" s="9"/>
      <c r="AC9" s="9"/>
      <c r="AD9" s="15"/>
    </row>
    <row r="10" spans="1:30" s="8" customFormat="1" ht="12" customHeight="1" x14ac:dyDescent="0.2">
      <c r="A10" s="30"/>
      <c r="B10" s="31" t="s">
        <v>44</v>
      </c>
      <c r="C10" s="32"/>
      <c r="D10" s="33">
        <v>7.8846080030388608</v>
      </c>
      <c r="E10" s="33">
        <v>199.42834313753647</v>
      </c>
      <c r="F10" s="33">
        <v>10.109535941586593</v>
      </c>
      <c r="G10" s="34">
        <v>217.42248708216192</v>
      </c>
      <c r="H10" s="33">
        <v>1238.1946390721898</v>
      </c>
      <c r="I10" s="33">
        <v>0</v>
      </c>
      <c r="J10" s="33">
        <v>-6.2274697880852159E-2</v>
      </c>
      <c r="K10" s="33">
        <v>-175.37451024478617</v>
      </c>
      <c r="L10" s="33">
        <v>-14.022449060713583</v>
      </c>
      <c r="M10" s="33">
        <v>-178.21665167110837</v>
      </c>
      <c r="N10" s="33">
        <v>-3.7862746559999998</v>
      </c>
      <c r="O10" s="33">
        <v>25.387950693640477</v>
      </c>
      <c r="P10" s="33">
        <v>126.43982327852569</v>
      </c>
      <c r="Q10" s="33">
        <v>-0.46835332297418164</v>
      </c>
      <c r="R10" s="33">
        <v>-163.23210220417553</v>
      </c>
      <c r="S10" s="34">
        <v>854.85979718671751</v>
      </c>
      <c r="T10" s="33">
        <v>274.0970165555247</v>
      </c>
      <c r="U10" s="33">
        <v>1.5025053307505702</v>
      </c>
      <c r="V10" s="33">
        <v>0</v>
      </c>
      <c r="W10" s="34">
        <v>275.59952188627528</v>
      </c>
      <c r="X10" s="35">
        <v>1347.8818061551549</v>
      </c>
      <c r="Y10" s="33">
        <v>57.672611912355215</v>
      </c>
      <c r="Z10" s="33">
        <v>11.560629892229009</v>
      </c>
      <c r="AA10" s="33">
        <v>22.12292136881242</v>
      </c>
      <c r="AB10" s="33">
        <v>0.51830404322381973</v>
      </c>
      <c r="AC10" s="33">
        <v>207.54557467200004</v>
      </c>
      <c r="AD10" s="34">
        <v>1647.3018480437754</v>
      </c>
    </row>
    <row r="11" spans="1:30" s="8" customFormat="1" ht="12" customHeight="1" x14ac:dyDescent="0.2">
      <c r="A11" s="9"/>
      <c r="B11" s="26"/>
      <c r="C11" s="27"/>
      <c r="D11" s="9"/>
      <c r="E11" s="9"/>
      <c r="F11" s="9"/>
      <c r="G11" s="15"/>
      <c r="H11" s="9"/>
      <c r="I11" s="9"/>
      <c r="J11" s="9"/>
      <c r="K11" s="9"/>
      <c r="L11" s="9"/>
      <c r="M11" s="9"/>
      <c r="N11" s="9"/>
      <c r="O11" s="9"/>
      <c r="P11" s="9"/>
      <c r="Q11" s="9"/>
      <c r="R11" s="9"/>
      <c r="S11" s="15"/>
      <c r="T11" s="9"/>
      <c r="U11" s="9"/>
      <c r="V11" s="9"/>
      <c r="W11" s="15"/>
      <c r="X11" s="15"/>
      <c r="Y11" s="9"/>
      <c r="Z11" s="9"/>
      <c r="AA11" s="33"/>
      <c r="AB11" s="9"/>
      <c r="AC11" s="9"/>
      <c r="AD11" s="15"/>
    </row>
    <row r="12" spans="1:30" s="8" customFormat="1" ht="12" customHeight="1" x14ac:dyDescent="0.2">
      <c r="A12" s="30"/>
      <c r="B12" s="31" t="s">
        <v>45</v>
      </c>
      <c r="C12" s="32"/>
      <c r="D12" s="33">
        <v>0</v>
      </c>
      <c r="E12" s="33">
        <v>0</v>
      </c>
      <c r="F12" s="35">
        <v>0</v>
      </c>
      <c r="G12" s="34">
        <v>0</v>
      </c>
      <c r="H12" s="33">
        <v>0</v>
      </c>
      <c r="I12" s="33">
        <v>0</v>
      </c>
      <c r="J12" s="33">
        <v>0</v>
      </c>
      <c r="K12" s="33">
        <v>1.8805859970730287E-3</v>
      </c>
      <c r="L12" s="33">
        <v>40.555506343567629</v>
      </c>
      <c r="M12" s="33">
        <v>30.301425917000003</v>
      </c>
      <c r="N12" s="33">
        <v>7.8039959999999997E-3</v>
      </c>
      <c r="O12" s="33">
        <v>138.54389329999998</v>
      </c>
      <c r="P12" s="33">
        <v>0</v>
      </c>
      <c r="Q12" s="33">
        <v>0</v>
      </c>
      <c r="R12" s="33">
        <v>1.6635044999999999</v>
      </c>
      <c r="S12" s="34">
        <v>211.07401464256466</v>
      </c>
      <c r="T12" s="33"/>
      <c r="U12" s="33"/>
      <c r="V12" s="33"/>
      <c r="W12" s="34"/>
      <c r="X12" s="35">
        <v>211.07401464256466</v>
      </c>
      <c r="Y12" s="33"/>
      <c r="Z12" s="33"/>
      <c r="AA12" s="33"/>
      <c r="AB12" s="33"/>
      <c r="AC12" s="33"/>
      <c r="AD12" s="34">
        <v>211.07401464256466</v>
      </c>
    </row>
    <row r="13" spans="1:30" s="8" customFormat="1" ht="12" customHeight="1" x14ac:dyDescent="0.2">
      <c r="A13" s="9"/>
      <c r="B13" s="26"/>
      <c r="C13" s="27" t="s">
        <v>46</v>
      </c>
      <c r="D13" s="9">
        <v>0</v>
      </c>
      <c r="E13" s="9">
        <v>0</v>
      </c>
      <c r="F13" s="9">
        <v>0</v>
      </c>
      <c r="G13" s="15">
        <v>0</v>
      </c>
      <c r="H13" s="9">
        <v>0</v>
      </c>
      <c r="I13" s="9">
        <v>0</v>
      </c>
      <c r="J13" s="9">
        <v>0</v>
      </c>
      <c r="K13" s="9">
        <v>0</v>
      </c>
      <c r="L13" s="9">
        <v>4.3116000000000004E-4</v>
      </c>
      <c r="M13" s="9">
        <v>30.301425917000003</v>
      </c>
      <c r="N13" s="9">
        <v>7.8039959999999997E-3</v>
      </c>
      <c r="O13" s="9">
        <v>138.54389329999998</v>
      </c>
      <c r="P13" s="9">
        <v>0</v>
      </c>
      <c r="Q13" s="9">
        <v>0</v>
      </c>
      <c r="R13" s="9">
        <v>1.6635044999999999</v>
      </c>
      <c r="S13" s="15">
        <v>170.51705887299997</v>
      </c>
      <c r="T13" s="9">
        <v>0</v>
      </c>
      <c r="U13" s="9">
        <v>0</v>
      </c>
      <c r="V13" s="9">
        <v>0</v>
      </c>
      <c r="W13" s="15">
        <v>0</v>
      </c>
      <c r="X13" s="18">
        <v>170.51705887299997</v>
      </c>
      <c r="Y13" s="9">
        <v>0</v>
      </c>
      <c r="Z13" s="9"/>
      <c r="AA13" s="9">
        <v>0</v>
      </c>
      <c r="AB13" s="9">
        <v>0</v>
      </c>
      <c r="AC13" s="9">
        <v>0</v>
      </c>
      <c r="AD13" s="15">
        <v>170.51705887299997</v>
      </c>
    </row>
    <row r="14" spans="1:30" s="8" customFormat="1" ht="12" customHeight="1" x14ac:dyDescent="0.2">
      <c r="A14" s="9"/>
      <c r="B14" s="26"/>
      <c r="C14" s="27" t="s">
        <v>47</v>
      </c>
      <c r="D14" s="9">
        <v>0</v>
      </c>
      <c r="E14" s="9">
        <v>0</v>
      </c>
      <c r="F14" s="9">
        <v>0</v>
      </c>
      <c r="G14" s="15">
        <v>0</v>
      </c>
      <c r="H14" s="9"/>
      <c r="I14" s="9"/>
      <c r="J14" s="9"/>
      <c r="K14" s="9">
        <v>1.8805859970730287E-3</v>
      </c>
      <c r="L14" s="9">
        <v>40.555075183567631</v>
      </c>
      <c r="M14" s="9"/>
      <c r="N14" s="9"/>
      <c r="O14" s="9"/>
      <c r="P14" s="9"/>
      <c r="Q14" s="9"/>
      <c r="R14" s="9"/>
      <c r="S14" s="15">
        <v>40.556955769564702</v>
      </c>
      <c r="T14" s="9">
        <v>0</v>
      </c>
      <c r="U14" s="9">
        <v>0</v>
      </c>
      <c r="V14" s="9">
        <v>0</v>
      </c>
      <c r="W14" s="15">
        <v>0</v>
      </c>
      <c r="X14" s="18">
        <v>40.556955769564702</v>
      </c>
      <c r="Y14" s="9">
        <v>0</v>
      </c>
      <c r="Z14" s="9"/>
      <c r="AA14" s="9">
        <v>0</v>
      </c>
      <c r="AB14" s="9">
        <v>0</v>
      </c>
      <c r="AC14" s="9">
        <v>0</v>
      </c>
      <c r="AD14" s="15">
        <v>40.556955769564702</v>
      </c>
    </row>
    <row r="15" spans="1:30" s="8" customFormat="1" ht="12" customHeight="1" x14ac:dyDescent="0.2">
      <c r="A15" s="9"/>
      <c r="B15" s="28"/>
      <c r="C15" s="27"/>
      <c r="D15" s="9"/>
      <c r="E15" s="9"/>
      <c r="F15" s="9"/>
      <c r="G15" s="15"/>
      <c r="H15" s="9"/>
      <c r="I15" s="9"/>
      <c r="J15" s="9"/>
      <c r="K15" s="9"/>
      <c r="L15" s="9"/>
      <c r="M15" s="9"/>
      <c r="N15" s="9"/>
      <c r="O15" s="9"/>
      <c r="P15" s="9"/>
      <c r="Q15" s="9"/>
      <c r="R15" s="9"/>
      <c r="S15" s="15"/>
      <c r="T15" s="9"/>
      <c r="U15" s="9"/>
      <c r="V15" s="9"/>
      <c r="W15" s="15"/>
      <c r="X15" s="18"/>
      <c r="Y15" s="9"/>
      <c r="Z15" s="9"/>
      <c r="AA15" s="9"/>
      <c r="AB15" s="9"/>
      <c r="AC15" s="9"/>
      <c r="AD15" s="15"/>
    </row>
    <row r="16" spans="1:30" s="8" customFormat="1" ht="12" customHeight="1" x14ac:dyDescent="0.2">
      <c r="A16" s="30"/>
      <c r="B16" s="31" t="s">
        <v>48</v>
      </c>
      <c r="C16" s="32"/>
      <c r="D16" s="33">
        <v>7.8846080030388608</v>
      </c>
      <c r="E16" s="33">
        <v>199.42834313753647</v>
      </c>
      <c r="F16" s="33">
        <v>10.109535941586593</v>
      </c>
      <c r="G16" s="34">
        <v>217.42248708216192</v>
      </c>
      <c r="H16" s="33">
        <v>1238.1946390721898</v>
      </c>
      <c r="I16" s="33">
        <v>0</v>
      </c>
      <c r="J16" s="33">
        <v>-6.2274697880852159E-2</v>
      </c>
      <c r="K16" s="33">
        <v>-175.37639083078324</v>
      </c>
      <c r="L16" s="33">
        <v>-54.577955404281212</v>
      </c>
      <c r="M16" s="33">
        <v>-208.51807758810838</v>
      </c>
      <c r="N16" s="33">
        <v>-3.7940786519999996</v>
      </c>
      <c r="O16" s="33">
        <v>-113.1559426063595</v>
      </c>
      <c r="P16" s="33">
        <v>126.43982327852569</v>
      </c>
      <c r="Q16" s="33">
        <v>-0.46835332297418164</v>
      </c>
      <c r="R16" s="33">
        <v>-164.89560670417552</v>
      </c>
      <c r="S16" s="34">
        <v>643.78578254415243</v>
      </c>
      <c r="T16" s="33">
        <v>274.0970165555247</v>
      </c>
      <c r="U16" s="33">
        <v>1.5025053307505702</v>
      </c>
      <c r="V16" s="33">
        <v>0</v>
      </c>
      <c r="W16" s="34">
        <v>275.59952188627528</v>
      </c>
      <c r="X16" s="35">
        <v>1136.8077915125896</v>
      </c>
      <c r="Y16" s="33">
        <v>57.672611912355215</v>
      </c>
      <c r="Z16" s="33">
        <v>11.560629892229009</v>
      </c>
      <c r="AA16" s="33">
        <v>22.12292136881242</v>
      </c>
      <c r="AB16" s="33">
        <v>0.51830404322381973</v>
      </c>
      <c r="AC16" s="33">
        <v>207.54557467200004</v>
      </c>
      <c r="AD16" s="34">
        <v>1436.2278334012101</v>
      </c>
    </row>
    <row r="17" spans="1:30" s="8" customFormat="1" ht="12" customHeight="1" x14ac:dyDescent="0.2">
      <c r="A17" s="9"/>
      <c r="B17" s="28"/>
      <c r="C17" s="27"/>
      <c r="D17" s="9"/>
      <c r="E17" s="9"/>
      <c r="F17" s="9"/>
      <c r="G17" s="15"/>
      <c r="H17" s="9"/>
      <c r="I17" s="9"/>
      <c r="J17" s="9"/>
      <c r="K17" s="9"/>
      <c r="L17" s="9"/>
      <c r="M17" s="9"/>
      <c r="N17" s="9"/>
      <c r="O17" s="9"/>
      <c r="P17" s="9"/>
      <c r="Q17" s="9"/>
      <c r="R17" s="9"/>
      <c r="S17" s="15"/>
      <c r="T17" s="9"/>
      <c r="U17" s="9"/>
      <c r="V17" s="9"/>
      <c r="W17" s="15"/>
      <c r="X17" s="18"/>
      <c r="Y17" s="9"/>
      <c r="Z17" s="9"/>
      <c r="AA17" s="9"/>
      <c r="AB17" s="9"/>
      <c r="AC17" s="9"/>
      <c r="AD17" s="15"/>
    </row>
    <row r="18" spans="1:30" s="8" customFormat="1" ht="12" customHeight="1" x14ac:dyDescent="0.2">
      <c r="A18" s="30"/>
      <c r="B18" s="31" t="s">
        <v>49</v>
      </c>
      <c r="C18" s="32"/>
      <c r="D18" s="33">
        <v>0</v>
      </c>
      <c r="E18" s="33">
        <v>173.13944989999999</v>
      </c>
      <c r="F18" s="33">
        <v>0</v>
      </c>
      <c r="G18" s="34">
        <v>173.13944989999999</v>
      </c>
      <c r="H18" s="33">
        <v>1238.1946390721898</v>
      </c>
      <c r="I18" s="33">
        <v>0.28606799999999999</v>
      </c>
      <c r="J18" s="33">
        <v>0</v>
      </c>
      <c r="K18" s="33">
        <v>0</v>
      </c>
      <c r="L18" s="33">
        <v>2.3980999999999999E-2</v>
      </c>
      <c r="M18" s="33">
        <v>6.7932999999999993E-2</v>
      </c>
      <c r="N18" s="33">
        <v>0</v>
      </c>
      <c r="O18" s="33">
        <v>7.5263620000000007</v>
      </c>
      <c r="P18" s="33">
        <v>2.3980999999999999E-2</v>
      </c>
      <c r="Q18" s="33">
        <v>0</v>
      </c>
      <c r="R18" s="33">
        <v>0</v>
      </c>
      <c r="S18" s="34">
        <v>1246.1229640721899</v>
      </c>
      <c r="T18" s="33">
        <v>52.526709499999996</v>
      </c>
      <c r="U18" s="33">
        <v>0</v>
      </c>
      <c r="V18" s="33">
        <v>11.545078999999999</v>
      </c>
      <c r="W18" s="34">
        <v>64.071788499999997</v>
      </c>
      <c r="X18" s="34">
        <v>1483.3342024721899</v>
      </c>
      <c r="Y18" s="33">
        <v>2.9900371782865158</v>
      </c>
      <c r="Z18" s="33">
        <v>3.5002273197157172</v>
      </c>
      <c r="AA18" s="33">
        <v>0</v>
      </c>
      <c r="AB18" s="33">
        <v>0</v>
      </c>
      <c r="AC18" s="33">
        <v>207.54557467200004</v>
      </c>
      <c r="AD18" s="34">
        <v>1697.3700416421921</v>
      </c>
    </row>
    <row r="19" spans="1:30" s="8" customFormat="1" ht="12" customHeight="1" x14ac:dyDescent="0.2">
      <c r="A19" s="9"/>
      <c r="B19" s="28"/>
      <c r="C19" s="27"/>
      <c r="D19" s="9"/>
      <c r="E19" s="9"/>
      <c r="F19" s="9"/>
      <c r="G19" s="15"/>
      <c r="H19" s="9"/>
      <c r="I19" s="9"/>
      <c r="J19" s="9"/>
      <c r="K19" s="9"/>
      <c r="L19" s="9"/>
      <c r="M19" s="9"/>
      <c r="N19" s="9"/>
      <c r="O19" s="9"/>
      <c r="P19" s="9"/>
      <c r="Q19" s="9"/>
      <c r="R19" s="9"/>
      <c r="S19" s="15"/>
      <c r="T19" s="9"/>
      <c r="U19" s="9"/>
      <c r="V19" s="9"/>
      <c r="W19" s="15"/>
      <c r="X19" s="18"/>
      <c r="Y19" s="9"/>
      <c r="Z19" s="9"/>
      <c r="AA19" s="9"/>
      <c r="AB19" s="9"/>
      <c r="AC19" s="9"/>
      <c r="AD19" s="15"/>
    </row>
    <row r="20" spans="1:30" s="8" customFormat="1" ht="12" customHeight="1" x14ac:dyDescent="0.2">
      <c r="A20" s="9"/>
      <c r="B20" s="37" t="s">
        <v>50</v>
      </c>
      <c r="C20" s="38"/>
      <c r="D20" s="116">
        <v>0</v>
      </c>
      <c r="E20" s="116">
        <v>118.489295</v>
      </c>
      <c r="F20" s="116">
        <v>0</v>
      </c>
      <c r="G20" s="15">
        <v>118.489295</v>
      </c>
      <c r="H20" s="116">
        <v>0</v>
      </c>
      <c r="I20" s="116">
        <v>0.28606799999999999</v>
      </c>
      <c r="J20" s="116">
        <v>0</v>
      </c>
      <c r="K20" s="116">
        <v>0</v>
      </c>
      <c r="L20" s="116">
        <v>2.3980999999999999E-2</v>
      </c>
      <c r="M20" s="116">
        <v>6.7932999999999993E-2</v>
      </c>
      <c r="N20" s="116">
        <v>0</v>
      </c>
      <c r="O20" s="116">
        <v>7.5263620000000007</v>
      </c>
      <c r="P20" s="116">
        <v>2.3980999999999999E-2</v>
      </c>
      <c r="Q20" s="116">
        <v>0</v>
      </c>
      <c r="R20" s="116">
        <v>0</v>
      </c>
      <c r="S20" s="15">
        <v>7.928325000000001</v>
      </c>
      <c r="T20" s="116">
        <v>52.526709499999996</v>
      </c>
      <c r="U20" s="116">
        <v>0</v>
      </c>
      <c r="V20" s="116">
        <v>11.545078999999999</v>
      </c>
      <c r="W20" s="40">
        <v>64.071788499999997</v>
      </c>
      <c r="X20" s="15">
        <v>190.4894085</v>
      </c>
      <c r="Y20" s="116">
        <v>2.9900371782865158</v>
      </c>
      <c r="Z20" s="116">
        <v>3.5002273197157172</v>
      </c>
      <c r="AA20" s="116">
        <v>0</v>
      </c>
      <c r="AB20" s="116">
        <v>0</v>
      </c>
      <c r="AC20" s="116">
        <v>207.54557467200004</v>
      </c>
      <c r="AD20" s="15">
        <v>404.52524767000227</v>
      </c>
    </row>
    <row r="21" spans="1:30" s="8" customFormat="1" ht="12" customHeight="1" x14ac:dyDescent="0.2">
      <c r="A21" s="9"/>
      <c r="B21" s="37" t="s">
        <v>51</v>
      </c>
      <c r="C21" s="38"/>
      <c r="D21" s="116">
        <v>0</v>
      </c>
      <c r="E21" s="116">
        <v>118.489295</v>
      </c>
      <c r="F21" s="116">
        <v>0</v>
      </c>
      <c r="G21" s="15">
        <v>118.489295</v>
      </c>
      <c r="H21" s="116">
        <v>0</v>
      </c>
      <c r="I21" s="116">
        <v>0</v>
      </c>
      <c r="J21" s="116">
        <v>0</v>
      </c>
      <c r="K21" s="116">
        <v>0</v>
      </c>
      <c r="L21" s="116">
        <v>2.3980999999999999E-2</v>
      </c>
      <c r="M21" s="116">
        <v>4.7352999999999999E-2</v>
      </c>
      <c r="N21" s="116">
        <v>0</v>
      </c>
      <c r="O21" s="116">
        <v>4.6575470000000001</v>
      </c>
      <c r="P21" s="116">
        <v>2.3980999999999999E-2</v>
      </c>
      <c r="Q21" s="116">
        <v>0</v>
      </c>
      <c r="R21" s="116">
        <v>0</v>
      </c>
      <c r="S21" s="15">
        <v>4.7528620000000004</v>
      </c>
      <c r="T21" s="116">
        <v>37.093668000000001</v>
      </c>
      <c r="U21" s="116">
        <v>0</v>
      </c>
      <c r="V21" s="116">
        <v>11.545078999999999</v>
      </c>
      <c r="W21" s="40">
        <v>48.638747000000002</v>
      </c>
      <c r="X21" s="15">
        <v>171.88090399999999</v>
      </c>
      <c r="Y21" s="116">
        <v>2.544891178286516</v>
      </c>
      <c r="Z21" s="116">
        <v>3.5002273197157172</v>
      </c>
      <c r="AA21" s="116">
        <v>0</v>
      </c>
      <c r="AB21" s="116">
        <v>0</v>
      </c>
      <c r="AC21" s="116">
        <v>207.54557467200004</v>
      </c>
      <c r="AD21" s="15">
        <v>385.47159717000227</v>
      </c>
    </row>
    <row r="22" spans="1:30" s="8" customFormat="1" ht="12" customHeight="1" x14ac:dyDescent="0.2">
      <c r="A22" s="9"/>
      <c r="B22" s="41"/>
      <c r="C22" s="42" t="s">
        <v>52</v>
      </c>
      <c r="D22" s="116">
        <v>0</v>
      </c>
      <c r="E22" s="116">
        <v>118.489295</v>
      </c>
      <c r="F22" s="116">
        <v>0</v>
      </c>
      <c r="G22" s="15">
        <v>118.489295</v>
      </c>
      <c r="H22" s="116">
        <v>0</v>
      </c>
      <c r="I22" s="116">
        <v>0</v>
      </c>
      <c r="J22" s="116">
        <v>0</v>
      </c>
      <c r="K22" s="116">
        <v>0</v>
      </c>
      <c r="L22" s="116">
        <v>2.3980999999999999E-2</v>
      </c>
      <c r="M22" s="116">
        <v>4.7352999999999999E-2</v>
      </c>
      <c r="N22" s="116">
        <v>0</v>
      </c>
      <c r="O22" s="116">
        <v>4.6575470000000001</v>
      </c>
      <c r="P22" s="116">
        <v>2.3980999999999999E-2</v>
      </c>
      <c r="Q22" s="116">
        <v>0</v>
      </c>
      <c r="R22" s="116">
        <v>0</v>
      </c>
      <c r="S22" s="15">
        <v>4.7528620000000004</v>
      </c>
      <c r="T22" s="116">
        <v>37.093668000000001</v>
      </c>
      <c r="U22" s="116">
        <v>0</v>
      </c>
      <c r="V22" s="116">
        <v>11.545078999999999</v>
      </c>
      <c r="W22" s="40">
        <v>48.638747000000002</v>
      </c>
      <c r="X22" s="15">
        <v>171.88090399999999</v>
      </c>
      <c r="Y22" s="116">
        <v>2.544891178286516</v>
      </c>
      <c r="Z22" s="116">
        <v>3.5002273197157172</v>
      </c>
      <c r="AA22" s="116">
        <v>0</v>
      </c>
      <c r="AB22" s="116">
        <v>0</v>
      </c>
      <c r="AC22" s="116">
        <v>0</v>
      </c>
      <c r="AD22" s="15">
        <v>177.92602249800223</v>
      </c>
    </row>
    <row r="23" spans="1:30" s="8" customFormat="1" ht="12" customHeight="1" x14ac:dyDescent="0.2">
      <c r="A23" s="9"/>
      <c r="B23" s="37"/>
      <c r="C23" s="42" t="s">
        <v>53</v>
      </c>
      <c r="D23" s="116">
        <v>0</v>
      </c>
      <c r="E23" s="116">
        <v>0</v>
      </c>
      <c r="F23" s="116">
        <v>0</v>
      </c>
      <c r="G23" s="15">
        <v>0</v>
      </c>
      <c r="H23" s="116">
        <v>0</v>
      </c>
      <c r="I23" s="116">
        <v>0</v>
      </c>
      <c r="J23" s="116">
        <v>0</v>
      </c>
      <c r="K23" s="116">
        <v>0</v>
      </c>
      <c r="L23" s="116">
        <v>0</v>
      </c>
      <c r="M23" s="116">
        <v>0</v>
      </c>
      <c r="N23" s="116">
        <v>0</v>
      </c>
      <c r="O23" s="116">
        <v>0</v>
      </c>
      <c r="P23" s="116">
        <v>0</v>
      </c>
      <c r="Q23" s="116">
        <v>0</v>
      </c>
      <c r="R23" s="116">
        <v>0</v>
      </c>
      <c r="S23" s="15">
        <v>0</v>
      </c>
      <c r="T23" s="116">
        <v>0</v>
      </c>
      <c r="U23" s="116">
        <v>0</v>
      </c>
      <c r="V23" s="116">
        <v>0</v>
      </c>
      <c r="W23" s="40">
        <v>0</v>
      </c>
      <c r="X23" s="15">
        <v>0</v>
      </c>
      <c r="Y23" s="116">
        <v>0</v>
      </c>
      <c r="Z23" s="116"/>
      <c r="AA23" s="116">
        <v>0</v>
      </c>
      <c r="AB23" s="116">
        <v>0</v>
      </c>
      <c r="AC23" s="116">
        <v>207.54557467200004</v>
      </c>
      <c r="AD23" s="15">
        <v>207.54557467200004</v>
      </c>
    </row>
    <row r="24" spans="1:30" s="8" customFormat="1" ht="12" customHeight="1" x14ac:dyDescent="0.2">
      <c r="A24" s="9"/>
      <c r="B24" s="28" t="s">
        <v>54</v>
      </c>
      <c r="C24" s="43"/>
      <c r="D24" s="116">
        <v>0</v>
      </c>
      <c r="E24" s="116">
        <v>0</v>
      </c>
      <c r="F24" s="116">
        <v>0</v>
      </c>
      <c r="G24" s="15">
        <v>0</v>
      </c>
      <c r="H24" s="116">
        <v>0</v>
      </c>
      <c r="I24" s="116">
        <v>0.28606799999999999</v>
      </c>
      <c r="J24" s="116">
        <v>0</v>
      </c>
      <c r="K24" s="116">
        <v>0</v>
      </c>
      <c r="L24" s="116">
        <v>0</v>
      </c>
      <c r="M24" s="116">
        <v>2.0580000000000001E-2</v>
      </c>
      <c r="N24" s="116">
        <v>0</v>
      </c>
      <c r="O24" s="116">
        <v>2.8606660000000002</v>
      </c>
      <c r="P24" s="116">
        <v>0</v>
      </c>
      <c r="Q24" s="116">
        <v>0</v>
      </c>
      <c r="R24" s="116">
        <v>0</v>
      </c>
      <c r="S24" s="15">
        <v>3.1673140000000002</v>
      </c>
      <c r="T24" s="116">
        <v>14.9877845</v>
      </c>
      <c r="U24" s="116">
        <v>0</v>
      </c>
      <c r="V24" s="116">
        <v>0</v>
      </c>
      <c r="W24" s="40">
        <v>14.9877845</v>
      </c>
      <c r="X24" s="15">
        <v>18.155098500000001</v>
      </c>
      <c r="Y24" s="116">
        <v>0.44514599999999999</v>
      </c>
      <c r="Z24" s="116"/>
      <c r="AA24" s="116">
        <v>0</v>
      </c>
      <c r="AB24" s="116">
        <v>0</v>
      </c>
      <c r="AC24" s="116">
        <v>0</v>
      </c>
      <c r="AD24" s="15">
        <v>18.600244500000002</v>
      </c>
    </row>
    <row r="25" spans="1:30" s="8" customFormat="1" ht="12" customHeight="1" x14ac:dyDescent="0.2">
      <c r="A25" s="9"/>
      <c r="B25" s="28" t="s">
        <v>55</v>
      </c>
      <c r="C25" s="42"/>
      <c r="D25" s="116">
        <v>0</v>
      </c>
      <c r="E25" s="116">
        <v>0</v>
      </c>
      <c r="F25" s="116">
        <v>0</v>
      </c>
      <c r="G25" s="15">
        <v>0</v>
      </c>
      <c r="H25" s="116">
        <v>0</v>
      </c>
      <c r="I25" s="116">
        <v>0</v>
      </c>
      <c r="J25" s="116">
        <v>0</v>
      </c>
      <c r="K25" s="116">
        <v>0</v>
      </c>
      <c r="L25" s="116">
        <v>0</v>
      </c>
      <c r="M25" s="116">
        <v>0</v>
      </c>
      <c r="N25" s="116">
        <v>0</v>
      </c>
      <c r="O25" s="116">
        <v>8.149E-3</v>
      </c>
      <c r="P25" s="116">
        <v>0</v>
      </c>
      <c r="Q25" s="116">
        <v>0</v>
      </c>
      <c r="R25" s="116">
        <v>0</v>
      </c>
      <c r="S25" s="15">
        <v>8.149E-3</v>
      </c>
      <c r="T25" s="116">
        <v>0.44525700000000001</v>
      </c>
      <c r="U25" s="116">
        <v>0</v>
      </c>
      <c r="V25" s="116">
        <v>0</v>
      </c>
      <c r="W25" s="40">
        <v>0.44525700000000001</v>
      </c>
      <c r="X25" s="15">
        <v>0.45340600000000003</v>
      </c>
      <c r="Y25" s="116">
        <v>0</v>
      </c>
      <c r="Z25" s="116"/>
      <c r="AA25" s="116">
        <v>0</v>
      </c>
      <c r="AB25" s="116">
        <v>0</v>
      </c>
      <c r="AC25" s="116">
        <v>0</v>
      </c>
      <c r="AD25" s="15">
        <v>0.45340600000000003</v>
      </c>
    </row>
    <row r="26" spans="1:30" s="8" customFormat="1" ht="12" customHeight="1" x14ac:dyDescent="0.2">
      <c r="A26" s="9"/>
      <c r="B26" s="28" t="s">
        <v>56</v>
      </c>
      <c r="C26" s="42"/>
      <c r="D26" s="116">
        <v>0</v>
      </c>
      <c r="E26" s="116">
        <v>0</v>
      </c>
      <c r="F26" s="116">
        <v>0</v>
      </c>
      <c r="G26" s="15">
        <v>0</v>
      </c>
      <c r="H26" s="116">
        <v>1238.1946390721898</v>
      </c>
      <c r="I26" s="116"/>
      <c r="J26" s="116"/>
      <c r="K26" s="116"/>
      <c r="L26" s="116"/>
      <c r="M26" s="116"/>
      <c r="N26" s="116"/>
      <c r="O26" s="116"/>
      <c r="P26" s="116"/>
      <c r="Q26" s="116"/>
      <c r="R26" s="116"/>
      <c r="S26" s="15">
        <v>1238.1946390721898</v>
      </c>
      <c r="T26" s="116">
        <v>0</v>
      </c>
      <c r="U26" s="116">
        <v>0</v>
      </c>
      <c r="V26" s="116">
        <v>0</v>
      </c>
      <c r="W26" s="40">
        <v>0</v>
      </c>
      <c r="X26" s="15">
        <v>1238.1946390721898</v>
      </c>
      <c r="Y26" s="116">
        <v>0</v>
      </c>
      <c r="Z26" s="116"/>
      <c r="AA26" s="116">
        <v>0</v>
      </c>
      <c r="AB26" s="116">
        <v>0</v>
      </c>
      <c r="AC26" s="116">
        <v>0</v>
      </c>
      <c r="AD26" s="15">
        <v>1238.1946390721898</v>
      </c>
    </row>
    <row r="27" spans="1:30" s="8" customFormat="1" ht="12" customHeight="1" x14ac:dyDescent="0.2">
      <c r="A27" s="9"/>
      <c r="B27" s="28" t="s">
        <v>57</v>
      </c>
      <c r="C27" s="42"/>
      <c r="D27" s="116">
        <v>0</v>
      </c>
      <c r="E27" s="116">
        <v>54.650154899999997</v>
      </c>
      <c r="F27" s="116">
        <v>0</v>
      </c>
      <c r="G27" s="15">
        <v>54.650154899999997</v>
      </c>
      <c r="H27" s="116">
        <v>0</v>
      </c>
      <c r="I27" s="116">
        <v>0</v>
      </c>
      <c r="J27" s="116">
        <v>0</v>
      </c>
      <c r="K27" s="116">
        <v>0</v>
      </c>
      <c r="L27" s="116">
        <v>0</v>
      </c>
      <c r="M27" s="116">
        <v>0</v>
      </c>
      <c r="N27" s="116">
        <v>0</v>
      </c>
      <c r="O27" s="116">
        <v>0</v>
      </c>
      <c r="P27" s="116">
        <v>0</v>
      </c>
      <c r="Q27" s="116">
        <v>0</v>
      </c>
      <c r="R27" s="116">
        <v>0</v>
      </c>
      <c r="S27" s="15">
        <v>0</v>
      </c>
      <c r="T27" s="116">
        <v>0</v>
      </c>
      <c r="U27" s="116">
        <v>0</v>
      </c>
      <c r="V27" s="116">
        <v>0</v>
      </c>
      <c r="W27" s="40">
        <v>0</v>
      </c>
      <c r="X27" s="15">
        <v>54.650154899999997</v>
      </c>
      <c r="Y27" s="116">
        <v>0</v>
      </c>
      <c r="Z27" s="116"/>
      <c r="AA27" s="116">
        <v>0</v>
      </c>
      <c r="AB27" s="116">
        <v>0</v>
      </c>
      <c r="AC27" s="116">
        <v>0</v>
      </c>
      <c r="AD27" s="15">
        <v>54.650154899999997</v>
      </c>
    </row>
    <row r="28" spans="1:30" s="8" customFormat="1" ht="12" customHeight="1" x14ac:dyDescent="0.2">
      <c r="A28" s="9"/>
      <c r="B28" s="28"/>
      <c r="C28" s="42" t="s">
        <v>58</v>
      </c>
      <c r="D28" s="116">
        <v>0</v>
      </c>
      <c r="E28" s="116">
        <v>54.650154899999997</v>
      </c>
      <c r="F28" s="116">
        <v>0</v>
      </c>
      <c r="G28" s="15">
        <v>54.650154899999997</v>
      </c>
      <c r="H28" s="116">
        <v>0</v>
      </c>
      <c r="I28" s="116">
        <v>0</v>
      </c>
      <c r="J28" s="116">
        <v>0</v>
      </c>
      <c r="K28" s="116">
        <v>0</v>
      </c>
      <c r="L28" s="116">
        <v>0</v>
      </c>
      <c r="M28" s="116">
        <v>0</v>
      </c>
      <c r="N28" s="116">
        <v>0</v>
      </c>
      <c r="O28" s="116">
        <v>0</v>
      </c>
      <c r="P28" s="116">
        <v>0</v>
      </c>
      <c r="Q28" s="116">
        <v>0</v>
      </c>
      <c r="R28" s="116">
        <v>0</v>
      </c>
      <c r="S28" s="15">
        <v>0</v>
      </c>
      <c r="T28" s="116">
        <v>0</v>
      </c>
      <c r="U28" s="116">
        <v>0</v>
      </c>
      <c r="V28" s="116">
        <v>0</v>
      </c>
      <c r="W28" s="40">
        <v>0</v>
      </c>
      <c r="X28" s="15">
        <v>54.650154899999997</v>
      </c>
      <c r="Y28" s="116">
        <v>0</v>
      </c>
      <c r="Z28" s="116"/>
      <c r="AA28" s="116">
        <v>0</v>
      </c>
      <c r="AB28" s="116">
        <v>0</v>
      </c>
      <c r="AC28" s="116">
        <v>0</v>
      </c>
      <c r="AD28" s="15">
        <v>54.650154899999997</v>
      </c>
    </row>
    <row r="29" spans="1:30" s="8" customFormat="1" ht="12" customHeight="1" x14ac:dyDescent="0.2">
      <c r="A29" s="9"/>
      <c r="B29" s="28"/>
      <c r="C29" s="38" t="s">
        <v>59</v>
      </c>
      <c r="D29" s="116">
        <v>0</v>
      </c>
      <c r="E29" s="116">
        <v>0</v>
      </c>
      <c r="F29" s="116">
        <v>0</v>
      </c>
      <c r="G29" s="15">
        <v>0</v>
      </c>
      <c r="H29" s="116">
        <v>0</v>
      </c>
      <c r="I29" s="116">
        <v>0</v>
      </c>
      <c r="J29" s="116">
        <v>0</v>
      </c>
      <c r="K29" s="116">
        <v>0</v>
      </c>
      <c r="L29" s="116">
        <v>0</v>
      </c>
      <c r="M29" s="116">
        <v>0</v>
      </c>
      <c r="N29" s="116">
        <v>0</v>
      </c>
      <c r="O29" s="116">
        <v>0</v>
      </c>
      <c r="P29" s="116">
        <v>0</v>
      </c>
      <c r="Q29" s="116">
        <v>0</v>
      </c>
      <c r="R29" s="116">
        <v>0</v>
      </c>
      <c r="S29" s="15">
        <v>0</v>
      </c>
      <c r="T29" s="116">
        <v>0</v>
      </c>
      <c r="U29" s="116">
        <v>0</v>
      </c>
      <c r="V29" s="116">
        <v>0</v>
      </c>
      <c r="W29" s="40">
        <v>0</v>
      </c>
      <c r="X29" s="15">
        <v>0</v>
      </c>
      <c r="Y29" s="116">
        <v>0</v>
      </c>
      <c r="Z29" s="116"/>
      <c r="AA29" s="116">
        <v>0</v>
      </c>
      <c r="AB29" s="116">
        <v>0</v>
      </c>
      <c r="AC29" s="116">
        <v>0</v>
      </c>
      <c r="AD29" s="15">
        <v>0</v>
      </c>
    </row>
    <row r="30" spans="1:30" s="8" customFormat="1" ht="12" customHeight="1" x14ac:dyDescent="0.2">
      <c r="A30" s="9"/>
      <c r="B30" s="28"/>
      <c r="C30" s="42"/>
      <c r="D30" s="9"/>
      <c r="E30" s="9"/>
      <c r="F30" s="9"/>
      <c r="G30" s="15"/>
      <c r="H30" s="9"/>
      <c r="I30" s="9"/>
      <c r="J30" s="9"/>
      <c r="K30" s="9"/>
      <c r="L30" s="9"/>
      <c r="M30" s="9"/>
      <c r="N30" s="9"/>
      <c r="O30" s="9"/>
      <c r="P30" s="9"/>
      <c r="Q30" s="9"/>
      <c r="R30" s="9"/>
      <c r="S30" s="15"/>
      <c r="T30" s="9"/>
      <c r="U30" s="9"/>
      <c r="V30" s="9"/>
      <c r="W30" s="15"/>
      <c r="X30" s="18"/>
      <c r="Y30" s="9"/>
      <c r="Z30" s="9"/>
      <c r="AA30" s="9"/>
      <c r="AB30" s="9"/>
      <c r="AC30" s="9"/>
      <c r="AD30" s="15"/>
    </row>
    <row r="31" spans="1:30" s="8" customFormat="1" ht="12" customHeight="1" x14ac:dyDescent="0.2">
      <c r="A31" s="30"/>
      <c r="B31" s="45" t="s">
        <v>60</v>
      </c>
      <c r="C31" s="32"/>
      <c r="D31" s="33">
        <v>0.57516159678113876</v>
      </c>
      <c r="E31" s="33">
        <v>0</v>
      </c>
      <c r="F31" s="33">
        <v>42.487256299999999</v>
      </c>
      <c r="G31" s="34">
        <v>43.062417896781135</v>
      </c>
      <c r="H31" s="33">
        <v>0</v>
      </c>
      <c r="I31" s="33">
        <v>36.069639721999991</v>
      </c>
      <c r="J31" s="33">
        <v>21.044642</v>
      </c>
      <c r="K31" s="33">
        <v>231.14882700000001</v>
      </c>
      <c r="L31" s="33">
        <v>54.671087999999997</v>
      </c>
      <c r="M31" s="33">
        <v>469.36812099999997</v>
      </c>
      <c r="N31" s="33">
        <v>3.7942079999999998</v>
      </c>
      <c r="O31" s="33">
        <v>199.89349200000001</v>
      </c>
      <c r="P31" s="33">
        <v>30.623999999999999</v>
      </c>
      <c r="Q31" s="33">
        <v>7.3162000000000003</v>
      </c>
      <c r="R31" s="33">
        <v>180.6421</v>
      </c>
      <c r="S31" s="34">
        <v>1234.572317722</v>
      </c>
      <c r="T31" s="33">
        <v>0</v>
      </c>
      <c r="U31" s="33">
        <v>10.961518600000002</v>
      </c>
      <c r="V31" s="33">
        <v>0</v>
      </c>
      <c r="W31" s="34">
        <v>10.961518600000002</v>
      </c>
      <c r="X31" s="34">
        <v>1288.5962542187813</v>
      </c>
      <c r="Y31" s="33">
        <v>0</v>
      </c>
      <c r="Z31" s="33"/>
      <c r="AA31" s="33">
        <v>148.62107282400004</v>
      </c>
      <c r="AB31" s="33">
        <v>10.751015294117646</v>
      </c>
      <c r="AC31" s="33">
        <v>0</v>
      </c>
      <c r="AD31" s="34">
        <v>1447.968342336899</v>
      </c>
    </row>
    <row r="32" spans="1:30" s="8" customFormat="1" ht="12" customHeight="1" x14ac:dyDescent="0.2">
      <c r="A32" s="9"/>
      <c r="B32" s="28"/>
      <c r="C32" s="27"/>
      <c r="D32" s="9"/>
      <c r="E32" s="9"/>
      <c r="F32" s="9"/>
      <c r="G32" s="15"/>
      <c r="H32" s="9"/>
      <c r="I32" s="9"/>
      <c r="J32" s="9"/>
      <c r="K32" s="9"/>
      <c r="L32" s="9"/>
      <c r="M32" s="9"/>
      <c r="N32" s="9"/>
      <c r="O32" s="9"/>
      <c r="P32" s="9"/>
      <c r="Q32" s="9"/>
      <c r="R32" s="9"/>
      <c r="S32" s="15"/>
      <c r="T32" s="9"/>
      <c r="U32" s="9"/>
      <c r="V32" s="9"/>
      <c r="W32" s="15"/>
      <c r="X32" s="18"/>
      <c r="Y32" s="9"/>
      <c r="Z32" s="9"/>
      <c r="AA32" s="9"/>
      <c r="AB32" s="9"/>
      <c r="AC32" s="9"/>
      <c r="AD32" s="15"/>
    </row>
    <row r="33" spans="1:30" s="8" customFormat="1" ht="12" customHeight="1" x14ac:dyDescent="0.2">
      <c r="A33" s="9"/>
      <c r="B33" s="37" t="s">
        <v>50</v>
      </c>
      <c r="C33" s="38"/>
      <c r="D33" s="9">
        <v>0</v>
      </c>
      <c r="E33" s="9">
        <v>0</v>
      </c>
      <c r="F33" s="9">
        <v>0</v>
      </c>
      <c r="G33" s="15">
        <v>0</v>
      </c>
      <c r="H33" s="9">
        <v>0</v>
      </c>
      <c r="I33" s="9">
        <v>0</v>
      </c>
      <c r="J33" s="9">
        <v>0</v>
      </c>
      <c r="K33" s="9">
        <v>0</v>
      </c>
      <c r="L33" s="9">
        <v>0</v>
      </c>
      <c r="M33" s="9">
        <v>0</v>
      </c>
      <c r="N33" s="9">
        <v>0</v>
      </c>
      <c r="O33" s="9">
        <v>0</v>
      </c>
      <c r="P33" s="9">
        <v>0</v>
      </c>
      <c r="Q33" s="9">
        <v>0</v>
      </c>
      <c r="R33" s="9">
        <v>0</v>
      </c>
      <c r="S33" s="15">
        <v>0</v>
      </c>
      <c r="T33" s="9">
        <v>0</v>
      </c>
      <c r="U33" s="9">
        <v>0</v>
      </c>
      <c r="V33" s="9">
        <v>0</v>
      </c>
      <c r="W33" s="40">
        <v>0</v>
      </c>
      <c r="X33" s="15">
        <v>0</v>
      </c>
      <c r="Y33" s="9">
        <v>0</v>
      </c>
      <c r="Z33" s="9"/>
      <c r="AA33" s="9">
        <v>148.62107282400004</v>
      </c>
      <c r="AB33" s="9">
        <v>10.751015294117646</v>
      </c>
      <c r="AC33" s="9">
        <v>0</v>
      </c>
      <c r="AD33" s="15">
        <v>159.37208811811769</v>
      </c>
    </row>
    <row r="34" spans="1:30" s="8" customFormat="1" ht="12" customHeight="1" x14ac:dyDescent="0.2">
      <c r="A34" s="9"/>
      <c r="B34" s="37" t="s">
        <v>51</v>
      </c>
      <c r="C34" s="38"/>
      <c r="D34" s="9">
        <v>0</v>
      </c>
      <c r="E34" s="9">
        <v>0</v>
      </c>
      <c r="F34" s="9">
        <v>0</v>
      </c>
      <c r="G34" s="15">
        <v>0</v>
      </c>
      <c r="H34" s="9">
        <v>0</v>
      </c>
      <c r="I34" s="9">
        <v>0</v>
      </c>
      <c r="J34" s="9">
        <v>0</v>
      </c>
      <c r="K34" s="9">
        <v>0</v>
      </c>
      <c r="L34" s="9">
        <v>0</v>
      </c>
      <c r="M34" s="9">
        <v>0</v>
      </c>
      <c r="N34" s="9">
        <v>0</v>
      </c>
      <c r="O34" s="9">
        <v>0</v>
      </c>
      <c r="P34" s="9">
        <v>0</v>
      </c>
      <c r="Q34" s="9">
        <v>0</v>
      </c>
      <c r="R34" s="9">
        <v>0</v>
      </c>
      <c r="S34" s="15">
        <v>0</v>
      </c>
      <c r="T34" s="9">
        <v>0</v>
      </c>
      <c r="U34" s="9">
        <v>0</v>
      </c>
      <c r="V34" s="9">
        <v>0</v>
      </c>
      <c r="W34" s="40">
        <v>0</v>
      </c>
      <c r="X34" s="15">
        <v>0</v>
      </c>
      <c r="Y34" s="9">
        <v>0</v>
      </c>
      <c r="Z34" s="9"/>
      <c r="AA34" s="9">
        <v>144.51686035064597</v>
      </c>
      <c r="AB34" s="9">
        <v>0.45339499999999999</v>
      </c>
      <c r="AC34" s="9">
        <v>0</v>
      </c>
      <c r="AD34" s="15">
        <v>144.97025535064597</v>
      </c>
    </row>
    <row r="35" spans="1:30" s="8" customFormat="1" ht="12" customHeight="1" x14ac:dyDescent="0.2">
      <c r="A35" s="9"/>
      <c r="B35" s="46"/>
      <c r="C35" s="42" t="s">
        <v>52</v>
      </c>
      <c r="D35" s="9">
        <v>0</v>
      </c>
      <c r="E35" s="9">
        <v>0</v>
      </c>
      <c r="F35" s="9">
        <v>0</v>
      </c>
      <c r="G35" s="15">
        <v>0</v>
      </c>
      <c r="H35" s="9">
        <v>0</v>
      </c>
      <c r="I35" s="9">
        <v>0</v>
      </c>
      <c r="J35" s="9">
        <v>0</v>
      </c>
      <c r="K35" s="9">
        <v>0</v>
      </c>
      <c r="L35" s="9">
        <v>0</v>
      </c>
      <c r="M35" s="9">
        <v>0</v>
      </c>
      <c r="N35" s="9">
        <v>0</v>
      </c>
      <c r="O35" s="9">
        <v>0</v>
      </c>
      <c r="P35" s="9">
        <v>0</v>
      </c>
      <c r="Q35" s="9">
        <v>0</v>
      </c>
      <c r="R35" s="9">
        <v>0</v>
      </c>
      <c r="S35" s="15">
        <v>0</v>
      </c>
      <c r="T35" s="9">
        <v>0</v>
      </c>
      <c r="U35" s="9">
        <v>0</v>
      </c>
      <c r="V35" s="9">
        <v>0</v>
      </c>
      <c r="W35" s="40">
        <v>0</v>
      </c>
      <c r="X35" s="15">
        <v>0</v>
      </c>
      <c r="Y35" s="9">
        <v>0</v>
      </c>
      <c r="Z35" s="9"/>
      <c r="AA35" s="9">
        <v>70.599140350645953</v>
      </c>
      <c r="AB35" s="9">
        <v>0.45339499999999999</v>
      </c>
      <c r="AC35" s="9">
        <v>0</v>
      </c>
      <c r="AD35" s="15">
        <v>71.052535350645954</v>
      </c>
    </row>
    <row r="36" spans="1:30" s="8" customFormat="1" ht="12" customHeight="1" x14ac:dyDescent="0.2">
      <c r="A36" s="9"/>
      <c r="B36" s="37"/>
      <c r="C36" s="42" t="s">
        <v>53</v>
      </c>
      <c r="D36" s="9">
        <v>0</v>
      </c>
      <c r="E36" s="9">
        <v>0</v>
      </c>
      <c r="F36" s="9">
        <v>0</v>
      </c>
      <c r="G36" s="15">
        <v>0</v>
      </c>
      <c r="H36" s="9">
        <v>0</v>
      </c>
      <c r="I36" s="9">
        <v>0</v>
      </c>
      <c r="J36" s="9">
        <v>0</v>
      </c>
      <c r="K36" s="9">
        <v>0</v>
      </c>
      <c r="L36" s="9">
        <v>0</v>
      </c>
      <c r="M36" s="9">
        <v>0</v>
      </c>
      <c r="N36" s="9">
        <v>0</v>
      </c>
      <c r="O36" s="9">
        <v>0</v>
      </c>
      <c r="P36" s="9">
        <v>0</v>
      </c>
      <c r="Q36" s="9">
        <v>0</v>
      </c>
      <c r="R36" s="9">
        <v>0</v>
      </c>
      <c r="S36" s="15">
        <v>0</v>
      </c>
      <c r="T36" s="9">
        <v>0</v>
      </c>
      <c r="U36" s="9">
        <v>0</v>
      </c>
      <c r="V36" s="9">
        <v>0</v>
      </c>
      <c r="W36" s="40">
        <v>0</v>
      </c>
      <c r="X36" s="15">
        <v>0</v>
      </c>
      <c r="Y36" s="9">
        <v>0</v>
      </c>
      <c r="Z36" s="9"/>
      <c r="AA36" s="9">
        <v>73.917720000000003</v>
      </c>
      <c r="AB36" s="9">
        <v>0</v>
      </c>
      <c r="AC36" s="9">
        <v>0</v>
      </c>
      <c r="AD36" s="15">
        <v>73.917720000000003</v>
      </c>
    </row>
    <row r="37" spans="1:30" s="8" customFormat="1" ht="12" customHeight="1" x14ac:dyDescent="0.2">
      <c r="A37" s="9"/>
      <c r="B37" s="28" t="s">
        <v>54</v>
      </c>
      <c r="C37" s="43"/>
      <c r="D37" s="9">
        <v>0</v>
      </c>
      <c r="E37" s="9">
        <v>0</v>
      </c>
      <c r="F37" s="9">
        <v>0</v>
      </c>
      <c r="G37" s="15">
        <v>0</v>
      </c>
      <c r="H37" s="9">
        <v>0</v>
      </c>
      <c r="I37" s="9">
        <v>0</v>
      </c>
      <c r="J37" s="9">
        <v>0</v>
      </c>
      <c r="K37" s="9">
        <v>0</v>
      </c>
      <c r="L37" s="9">
        <v>0</v>
      </c>
      <c r="M37" s="9">
        <v>0</v>
      </c>
      <c r="N37" s="9">
        <v>0</v>
      </c>
      <c r="O37" s="9">
        <v>0</v>
      </c>
      <c r="P37" s="9">
        <v>0</v>
      </c>
      <c r="Q37" s="9">
        <v>0</v>
      </c>
      <c r="R37" s="9">
        <v>0</v>
      </c>
      <c r="S37" s="15">
        <v>0</v>
      </c>
      <c r="T37" s="9">
        <v>0</v>
      </c>
      <c r="U37" s="9">
        <v>0</v>
      </c>
      <c r="V37" s="9">
        <v>0</v>
      </c>
      <c r="W37" s="40">
        <v>0</v>
      </c>
      <c r="X37" s="15">
        <v>0</v>
      </c>
      <c r="Y37" s="9">
        <v>0</v>
      </c>
      <c r="Z37" s="9"/>
      <c r="AA37" s="9">
        <v>4.1042124733540613</v>
      </c>
      <c r="AB37" s="9">
        <v>9.9312642941176463</v>
      </c>
      <c r="AC37" s="9">
        <v>0</v>
      </c>
      <c r="AD37" s="15">
        <v>14.035476767471707</v>
      </c>
    </row>
    <row r="38" spans="1:30" s="8" customFormat="1" ht="12" customHeight="1" x14ac:dyDescent="0.2">
      <c r="A38" s="9"/>
      <c r="B38" s="26" t="s">
        <v>55</v>
      </c>
      <c r="C38" s="42"/>
      <c r="D38" s="9">
        <v>0</v>
      </c>
      <c r="E38" s="9">
        <v>0</v>
      </c>
      <c r="F38" s="9">
        <v>0</v>
      </c>
      <c r="G38" s="15">
        <v>0</v>
      </c>
      <c r="H38" s="9">
        <v>0</v>
      </c>
      <c r="I38" s="9">
        <v>0</v>
      </c>
      <c r="J38" s="9">
        <v>0</v>
      </c>
      <c r="K38" s="9">
        <v>0</v>
      </c>
      <c r="L38" s="9">
        <v>0</v>
      </c>
      <c r="M38" s="9">
        <v>0</v>
      </c>
      <c r="N38" s="9">
        <v>0</v>
      </c>
      <c r="O38" s="9">
        <v>0</v>
      </c>
      <c r="P38" s="9">
        <v>0</v>
      </c>
      <c r="Q38" s="9">
        <v>0</v>
      </c>
      <c r="R38" s="9">
        <v>0</v>
      </c>
      <c r="S38" s="15">
        <v>0</v>
      </c>
      <c r="T38" s="9">
        <v>0</v>
      </c>
      <c r="U38" s="9">
        <v>0</v>
      </c>
      <c r="V38" s="9">
        <v>0</v>
      </c>
      <c r="W38" s="40">
        <v>0</v>
      </c>
      <c r="X38" s="15">
        <v>0</v>
      </c>
      <c r="Y38" s="9">
        <v>0</v>
      </c>
      <c r="Z38" s="9"/>
      <c r="AA38" s="9">
        <v>0</v>
      </c>
      <c r="AB38" s="9">
        <v>0.36635600000000001</v>
      </c>
      <c r="AC38" s="9">
        <v>0</v>
      </c>
      <c r="AD38" s="15">
        <v>0.36635600000000001</v>
      </c>
    </row>
    <row r="39" spans="1:30" s="8" customFormat="1" ht="12" customHeight="1" x14ac:dyDescent="0.2">
      <c r="A39" s="9"/>
      <c r="B39" s="28" t="s">
        <v>56</v>
      </c>
      <c r="C39" s="42"/>
      <c r="D39" s="9">
        <v>0</v>
      </c>
      <c r="E39" s="9">
        <v>0</v>
      </c>
      <c r="F39" s="9">
        <v>0</v>
      </c>
      <c r="G39" s="15">
        <v>0</v>
      </c>
      <c r="H39" s="9"/>
      <c r="I39" s="9">
        <v>36.069639721999991</v>
      </c>
      <c r="J39" s="9">
        <v>21.044642</v>
      </c>
      <c r="K39" s="9">
        <v>231.14882700000001</v>
      </c>
      <c r="L39" s="9">
        <v>54.671087999999997</v>
      </c>
      <c r="M39" s="9">
        <v>469.36812099999997</v>
      </c>
      <c r="N39" s="9">
        <v>3.7942079999999998</v>
      </c>
      <c r="O39" s="9">
        <v>199.89349200000001</v>
      </c>
      <c r="P39" s="9">
        <v>30.623999999999999</v>
      </c>
      <c r="Q39" s="9">
        <v>7.3162000000000003</v>
      </c>
      <c r="R39" s="9">
        <v>180.6421</v>
      </c>
      <c r="S39" s="15">
        <v>1234.572317722</v>
      </c>
      <c r="T39" s="9">
        <v>0</v>
      </c>
      <c r="U39" s="9">
        <v>0</v>
      </c>
      <c r="V39" s="9">
        <v>0</v>
      </c>
      <c r="W39" s="40">
        <v>0</v>
      </c>
      <c r="X39" s="15">
        <v>1234.572317722</v>
      </c>
      <c r="Y39" s="9">
        <v>0</v>
      </c>
      <c r="Z39" s="9"/>
      <c r="AA39" s="9">
        <v>0</v>
      </c>
      <c r="AB39" s="9">
        <v>0</v>
      </c>
      <c r="AC39" s="9">
        <v>0</v>
      </c>
      <c r="AD39" s="15">
        <v>1234.572317722</v>
      </c>
    </row>
    <row r="40" spans="1:30" s="8" customFormat="1" ht="12" customHeight="1" x14ac:dyDescent="0.2">
      <c r="A40" s="9"/>
      <c r="B40" s="28" t="s">
        <v>57</v>
      </c>
      <c r="C40" s="42"/>
      <c r="D40" s="9">
        <v>0.57516159678113876</v>
      </c>
      <c r="E40" s="9">
        <v>0</v>
      </c>
      <c r="F40" s="9">
        <v>42.487256299999999</v>
      </c>
      <c r="G40" s="15">
        <v>43.062417896781135</v>
      </c>
      <c r="H40" s="9">
        <v>0</v>
      </c>
      <c r="I40" s="9">
        <v>0</v>
      </c>
      <c r="J40" s="9">
        <v>0</v>
      </c>
      <c r="K40" s="9">
        <v>0</v>
      </c>
      <c r="L40" s="9">
        <v>0</v>
      </c>
      <c r="M40" s="9">
        <v>0</v>
      </c>
      <c r="N40" s="9">
        <v>0</v>
      </c>
      <c r="O40" s="9">
        <v>0</v>
      </c>
      <c r="P40" s="9">
        <v>0</v>
      </c>
      <c r="Q40" s="9">
        <v>0</v>
      </c>
      <c r="R40" s="9">
        <v>0</v>
      </c>
      <c r="S40" s="15">
        <v>0</v>
      </c>
      <c r="T40" s="9">
        <v>0</v>
      </c>
      <c r="U40" s="9">
        <v>10.961518600000002</v>
      </c>
      <c r="V40" s="9">
        <v>0</v>
      </c>
      <c r="W40" s="40">
        <v>10.961518600000002</v>
      </c>
      <c r="X40" s="15">
        <v>54.023936496781133</v>
      </c>
      <c r="Y40" s="9">
        <v>0</v>
      </c>
      <c r="Z40" s="9"/>
      <c r="AA40" s="9">
        <v>0</v>
      </c>
      <c r="AB40" s="9">
        <v>0</v>
      </c>
      <c r="AC40" s="9">
        <v>0</v>
      </c>
      <c r="AD40" s="15">
        <v>54.023936496781133</v>
      </c>
    </row>
    <row r="41" spans="1:30" s="8" customFormat="1" ht="12" customHeight="1" x14ac:dyDescent="0.2">
      <c r="A41" s="9"/>
      <c r="B41" s="28"/>
      <c r="C41" s="42" t="s">
        <v>58</v>
      </c>
      <c r="D41" s="9">
        <v>0.57516159678113876</v>
      </c>
      <c r="E41" s="9">
        <v>0</v>
      </c>
      <c r="F41" s="9">
        <v>42.487256299999999</v>
      </c>
      <c r="G41" s="15">
        <v>43.062417896781135</v>
      </c>
      <c r="H41" s="9">
        <v>0</v>
      </c>
      <c r="I41" s="9">
        <v>0</v>
      </c>
      <c r="J41" s="9">
        <v>0</v>
      </c>
      <c r="K41" s="9">
        <v>0</v>
      </c>
      <c r="L41" s="9">
        <v>0</v>
      </c>
      <c r="M41" s="9">
        <v>0</v>
      </c>
      <c r="N41" s="9">
        <v>0</v>
      </c>
      <c r="O41" s="9">
        <v>0</v>
      </c>
      <c r="P41" s="9">
        <v>0</v>
      </c>
      <c r="Q41" s="9">
        <v>0</v>
      </c>
      <c r="R41" s="9">
        <v>0</v>
      </c>
      <c r="S41" s="15">
        <v>0</v>
      </c>
      <c r="T41" s="9">
        <v>0</v>
      </c>
      <c r="U41" s="9">
        <v>10.961518600000002</v>
      </c>
      <c r="V41" s="9">
        <v>0</v>
      </c>
      <c r="W41" s="40">
        <v>10.961518600000002</v>
      </c>
      <c r="X41" s="15">
        <v>54.023936496781133</v>
      </c>
      <c r="Y41" s="9">
        <v>0</v>
      </c>
      <c r="Z41" s="9"/>
      <c r="AA41" s="9">
        <v>0</v>
      </c>
      <c r="AB41" s="9">
        <v>0</v>
      </c>
      <c r="AC41" s="9">
        <v>0</v>
      </c>
      <c r="AD41" s="15">
        <v>54.023936496781133</v>
      </c>
    </row>
    <row r="42" spans="1:30" s="8" customFormat="1" ht="12" customHeight="1" x14ac:dyDescent="0.2">
      <c r="A42" s="9"/>
      <c r="B42" s="28"/>
      <c r="C42" s="38" t="s">
        <v>59</v>
      </c>
      <c r="D42" s="9">
        <v>0</v>
      </c>
      <c r="E42" s="9">
        <v>0</v>
      </c>
      <c r="F42" s="9">
        <v>0</v>
      </c>
      <c r="G42" s="15">
        <v>0</v>
      </c>
      <c r="H42" s="9">
        <v>0</v>
      </c>
      <c r="I42" s="9">
        <v>0</v>
      </c>
      <c r="J42" s="9">
        <v>0</v>
      </c>
      <c r="K42" s="9">
        <v>0</v>
      </c>
      <c r="L42" s="9">
        <v>0</v>
      </c>
      <c r="M42" s="9">
        <v>0</v>
      </c>
      <c r="N42" s="9">
        <v>0</v>
      </c>
      <c r="O42" s="9">
        <v>0</v>
      </c>
      <c r="P42" s="9">
        <v>0</v>
      </c>
      <c r="Q42" s="9">
        <v>0</v>
      </c>
      <c r="R42" s="9">
        <v>0</v>
      </c>
      <c r="S42" s="15">
        <v>0</v>
      </c>
      <c r="T42" s="9">
        <v>0</v>
      </c>
      <c r="U42" s="9">
        <v>0</v>
      </c>
      <c r="V42" s="9">
        <v>0</v>
      </c>
      <c r="W42" s="40">
        <v>0</v>
      </c>
      <c r="X42" s="15">
        <v>0</v>
      </c>
      <c r="Y42" s="9">
        <v>0</v>
      </c>
      <c r="Z42" s="9"/>
      <c r="AA42" s="9">
        <v>0</v>
      </c>
      <c r="AB42" s="9">
        <v>0</v>
      </c>
      <c r="AC42" s="9">
        <v>0</v>
      </c>
      <c r="AD42" s="15">
        <v>0</v>
      </c>
    </row>
    <row r="43" spans="1:30" s="8" customFormat="1" ht="12" customHeight="1" x14ac:dyDescent="0.2">
      <c r="A43" s="9"/>
      <c r="B43" s="28"/>
      <c r="C43" s="27"/>
      <c r="D43" s="9"/>
      <c r="E43" s="9"/>
      <c r="F43" s="9"/>
      <c r="G43" s="15"/>
      <c r="H43" s="9"/>
      <c r="I43" s="9"/>
      <c r="J43" s="9"/>
      <c r="K43" s="9"/>
      <c r="L43" s="9"/>
      <c r="M43" s="9"/>
      <c r="N43" s="9"/>
      <c r="O43" s="9"/>
      <c r="P43" s="9"/>
      <c r="Q43" s="9"/>
      <c r="R43" s="9"/>
      <c r="S43" s="15"/>
      <c r="T43" s="9"/>
      <c r="U43" s="9"/>
      <c r="V43" s="9"/>
      <c r="W43" s="15"/>
      <c r="X43" s="18"/>
      <c r="Y43" s="9"/>
      <c r="Z43" s="9"/>
      <c r="AA43" s="9"/>
      <c r="AB43" s="9"/>
      <c r="AC43" s="9"/>
      <c r="AD43" s="15"/>
    </row>
    <row r="44" spans="1:30" s="8" customFormat="1" ht="12" customHeight="1" x14ac:dyDescent="0.2">
      <c r="A44" s="30"/>
      <c r="B44" s="31" t="s">
        <v>61</v>
      </c>
      <c r="C44" s="32"/>
      <c r="D44" s="33">
        <v>0</v>
      </c>
      <c r="E44" s="33">
        <v>2.1855000000000002</v>
      </c>
      <c r="F44" s="33">
        <v>0</v>
      </c>
      <c r="G44" s="34">
        <v>2.1855000000000002</v>
      </c>
      <c r="H44" s="33">
        <v>0</v>
      </c>
      <c r="I44" s="33">
        <v>35.783571721999991</v>
      </c>
      <c r="J44" s="33">
        <v>0.103721192</v>
      </c>
      <c r="K44" s="33">
        <v>0</v>
      </c>
      <c r="L44" s="33">
        <v>0</v>
      </c>
      <c r="M44" s="33">
        <v>1.3135596410000001</v>
      </c>
      <c r="N44" s="33">
        <v>1.2934800000000002E-4</v>
      </c>
      <c r="O44" s="33">
        <v>19.421414367999997</v>
      </c>
      <c r="P44" s="33">
        <v>0</v>
      </c>
      <c r="Q44" s="33">
        <v>5.9282885999999992</v>
      </c>
      <c r="R44" s="33">
        <v>0.11988009999999999</v>
      </c>
      <c r="S44" s="34">
        <v>62.670564970999997</v>
      </c>
      <c r="T44" s="33">
        <v>2.9338299295813837</v>
      </c>
      <c r="U44" s="33">
        <v>5.1460330000000001</v>
      </c>
      <c r="V44" s="33">
        <v>0</v>
      </c>
      <c r="W44" s="34">
        <v>8.0798629295813846</v>
      </c>
      <c r="X44" s="34">
        <v>72.935927900581376</v>
      </c>
      <c r="Y44" s="33">
        <v>0</v>
      </c>
      <c r="Z44" s="33"/>
      <c r="AA44" s="33">
        <v>11.059716870000001</v>
      </c>
      <c r="AB44" s="33">
        <v>1.9605090000000005</v>
      </c>
      <c r="AC44" s="33">
        <v>0</v>
      </c>
      <c r="AD44" s="34">
        <v>85.956153770581381</v>
      </c>
    </row>
    <row r="45" spans="1:30" s="8" customFormat="1" ht="12" customHeight="1" x14ac:dyDescent="0.2">
      <c r="A45" s="9"/>
      <c r="B45" s="47"/>
      <c r="C45" s="27"/>
      <c r="D45" s="9"/>
      <c r="E45" s="9"/>
      <c r="F45" s="9"/>
      <c r="G45" s="15"/>
      <c r="H45" s="9"/>
      <c r="I45" s="9"/>
      <c r="J45" s="9"/>
      <c r="K45" s="9"/>
      <c r="L45" s="9"/>
      <c r="M45" s="9"/>
      <c r="N45" s="9"/>
      <c r="O45" s="9"/>
      <c r="P45" s="9"/>
      <c r="Q45" s="9"/>
      <c r="R45" s="9"/>
      <c r="S45" s="15"/>
      <c r="T45" s="9"/>
      <c r="U45" s="9"/>
      <c r="V45" s="9"/>
      <c r="W45" s="15"/>
      <c r="X45" s="18"/>
      <c r="Y45" s="9"/>
      <c r="Z45" s="9"/>
      <c r="AA45" s="9"/>
      <c r="AB45" s="9"/>
      <c r="AC45" s="9"/>
      <c r="AD45" s="15"/>
    </row>
    <row r="46" spans="1:30" s="8" customFormat="1" ht="12" customHeight="1" x14ac:dyDescent="0.2">
      <c r="A46" s="9"/>
      <c r="B46" s="37" t="s">
        <v>50</v>
      </c>
      <c r="C46" s="38"/>
      <c r="D46" s="9">
        <v>0</v>
      </c>
      <c r="E46" s="9">
        <v>0</v>
      </c>
      <c r="F46" s="9">
        <v>0</v>
      </c>
      <c r="G46" s="15">
        <v>0</v>
      </c>
      <c r="H46" s="9">
        <v>0</v>
      </c>
      <c r="I46" s="9">
        <v>0</v>
      </c>
      <c r="J46" s="9">
        <v>0</v>
      </c>
      <c r="K46" s="9">
        <v>0</v>
      </c>
      <c r="L46" s="9">
        <v>0</v>
      </c>
      <c r="M46" s="9">
        <v>0</v>
      </c>
      <c r="N46" s="9">
        <v>0</v>
      </c>
      <c r="O46" s="9">
        <v>0</v>
      </c>
      <c r="P46" s="9">
        <v>0</v>
      </c>
      <c r="Q46" s="9">
        <v>0</v>
      </c>
      <c r="R46" s="9">
        <v>0</v>
      </c>
      <c r="S46" s="15">
        <v>0</v>
      </c>
      <c r="T46" s="9">
        <v>0</v>
      </c>
      <c r="U46" s="9">
        <v>0</v>
      </c>
      <c r="V46" s="9">
        <v>0</v>
      </c>
      <c r="W46" s="40">
        <v>0</v>
      </c>
      <c r="X46" s="15">
        <v>0</v>
      </c>
      <c r="Y46" s="9">
        <v>0</v>
      </c>
      <c r="Z46" s="9"/>
      <c r="AA46" s="9">
        <v>7.9635083904000004</v>
      </c>
      <c r="AB46" s="9">
        <v>0</v>
      </c>
      <c r="AC46" s="9">
        <v>0</v>
      </c>
      <c r="AD46" s="15">
        <v>7.9635083904000004</v>
      </c>
    </row>
    <row r="47" spans="1:30" s="8" customFormat="1" ht="12" customHeight="1" x14ac:dyDescent="0.2">
      <c r="A47" s="9"/>
      <c r="B47" s="37" t="s">
        <v>51</v>
      </c>
      <c r="C47" s="38"/>
      <c r="D47" s="9">
        <v>0</v>
      </c>
      <c r="E47" s="9">
        <v>0</v>
      </c>
      <c r="F47" s="9">
        <v>0</v>
      </c>
      <c r="G47" s="15">
        <v>0</v>
      </c>
      <c r="H47" s="9">
        <v>0</v>
      </c>
      <c r="I47" s="9">
        <v>0</v>
      </c>
      <c r="J47" s="9">
        <v>0</v>
      </c>
      <c r="K47" s="9">
        <v>0</v>
      </c>
      <c r="L47" s="9">
        <v>0</v>
      </c>
      <c r="M47" s="9">
        <v>0</v>
      </c>
      <c r="N47" s="9">
        <v>0</v>
      </c>
      <c r="O47" s="9">
        <v>0</v>
      </c>
      <c r="P47" s="9">
        <v>0</v>
      </c>
      <c r="Q47" s="9">
        <v>0</v>
      </c>
      <c r="R47" s="9">
        <v>0</v>
      </c>
      <c r="S47" s="15">
        <v>0</v>
      </c>
      <c r="T47" s="9">
        <v>0</v>
      </c>
      <c r="U47" s="9">
        <v>0</v>
      </c>
      <c r="V47" s="9">
        <v>0</v>
      </c>
      <c r="W47" s="40">
        <v>0</v>
      </c>
      <c r="X47" s="15">
        <v>0</v>
      </c>
      <c r="Y47" s="9">
        <v>0</v>
      </c>
      <c r="Z47" s="9"/>
      <c r="AA47" s="9">
        <v>7.7884775230459393</v>
      </c>
      <c r="AB47" s="9">
        <v>0</v>
      </c>
      <c r="AC47" s="9">
        <v>0</v>
      </c>
      <c r="AD47" s="15">
        <v>7.7884775230459393</v>
      </c>
    </row>
    <row r="48" spans="1:30" s="8" customFormat="1" ht="12" customHeight="1" x14ac:dyDescent="0.2">
      <c r="A48" s="9"/>
      <c r="B48" s="46"/>
      <c r="C48" s="42" t="s">
        <v>52</v>
      </c>
      <c r="D48" s="9">
        <v>0</v>
      </c>
      <c r="E48" s="9">
        <v>0</v>
      </c>
      <c r="F48" s="9">
        <v>0</v>
      </c>
      <c r="G48" s="15">
        <v>0</v>
      </c>
      <c r="H48" s="9">
        <v>0</v>
      </c>
      <c r="I48" s="9">
        <v>0</v>
      </c>
      <c r="J48" s="9">
        <v>0</v>
      </c>
      <c r="K48" s="9">
        <v>0</v>
      </c>
      <c r="L48" s="9">
        <v>0</v>
      </c>
      <c r="M48" s="9">
        <v>0</v>
      </c>
      <c r="N48" s="9">
        <v>0</v>
      </c>
      <c r="O48" s="9">
        <v>0</v>
      </c>
      <c r="P48" s="9">
        <v>0</v>
      </c>
      <c r="Q48" s="9">
        <v>0</v>
      </c>
      <c r="R48" s="9">
        <v>0</v>
      </c>
      <c r="S48" s="15">
        <v>0</v>
      </c>
      <c r="T48" s="9">
        <v>0</v>
      </c>
      <c r="U48" s="9">
        <v>0</v>
      </c>
      <c r="V48" s="9">
        <v>0</v>
      </c>
      <c r="W48" s="40">
        <v>0</v>
      </c>
      <c r="X48" s="15">
        <v>0</v>
      </c>
      <c r="Y48" s="9">
        <v>0</v>
      </c>
      <c r="Z48" s="9"/>
      <c r="AA48" s="9">
        <v>3.6574775230459395</v>
      </c>
      <c r="AB48" s="9">
        <v>0</v>
      </c>
      <c r="AC48" s="9">
        <v>0</v>
      </c>
      <c r="AD48" s="15">
        <v>3.6574775230459395</v>
      </c>
    </row>
    <row r="49" spans="1:31" s="8" customFormat="1" ht="12" customHeight="1" x14ac:dyDescent="0.2">
      <c r="A49" s="9"/>
      <c r="B49" s="37"/>
      <c r="C49" s="42" t="s">
        <v>53</v>
      </c>
      <c r="D49" s="9">
        <v>0</v>
      </c>
      <c r="E49" s="9">
        <v>0</v>
      </c>
      <c r="F49" s="9">
        <v>0</v>
      </c>
      <c r="G49" s="15">
        <v>0</v>
      </c>
      <c r="H49" s="9">
        <v>0</v>
      </c>
      <c r="I49" s="9">
        <v>0</v>
      </c>
      <c r="J49" s="9">
        <v>0</v>
      </c>
      <c r="K49" s="9">
        <v>0</v>
      </c>
      <c r="L49" s="9">
        <v>0</v>
      </c>
      <c r="M49" s="9">
        <v>0</v>
      </c>
      <c r="N49" s="9">
        <v>0</v>
      </c>
      <c r="O49" s="9">
        <v>0</v>
      </c>
      <c r="P49" s="9">
        <v>0</v>
      </c>
      <c r="Q49" s="9">
        <v>0</v>
      </c>
      <c r="R49" s="9">
        <v>0</v>
      </c>
      <c r="S49" s="15">
        <v>0</v>
      </c>
      <c r="T49" s="9">
        <v>0</v>
      </c>
      <c r="U49" s="9">
        <v>0</v>
      </c>
      <c r="V49" s="9">
        <v>0</v>
      </c>
      <c r="W49" s="40">
        <v>0</v>
      </c>
      <c r="X49" s="15">
        <v>0</v>
      </c>
      <c r="Y49" s="9">
        <v>0</v>
      </c>
      <c r="Z49" s="9"/>
      <c r="AA49" s="9">
        <v>4.1310000000000002</v>
      </c>
      <c r="AB49" s="9">
        <v>0</v>
      </c>
      <c r="AC49" s="9">
        <v>0</v>
      </c>
      <c r="AD49" s="15">
        <v>4.1310000000000002</v>
      </c>
    </row>
    <row r="50" spans="1:31" s="8" customFormat="1" ht="12" customHeight="1" x14ac:dyDescent="0.2">
      <c r="A50" s="9"/>
      <c r="B50" s="37"/>
      <c r="C50" s="126" t="s">
        <v>103</v>
      </c>
      <c r="D50" s="9">
        <v>0</v>
      </c>
      <c r="E50" s="9">
        <v>0</v>
      </c>
      <c r="F50" s="9">
        <v>0</v>
      </c>
      <c r="G50" s="15">
        <v>0</v>
      </c>
      <c r="H50" s="9">
        <v>0</v>
      </c>
      <c r="I50" s="9">
        <v>0</v>
      </c>
      <c r="J50" s="9">
        <v>0</v>
      </c>
      <c r="K50" s="9">
        <v>0</v>
      </c>
      <c r="L50" s="9">
        <v>0</v>
      </c>
      <c r="M50" s="9">
        <v>0</v>
      </c>
      <c r="N50" s="9">
        <v>0</v>
      </c>
      <c r="O50" s="9">
        <v>0</v>
      </c>
      <c r="P50" s="9">
        <v>0</v>
      </c>
      <c r="Q50" s="9">
        <v>0</v>
      </c>
      <c r="R50" s="9">
        <v>0</v>
      </c>
      <c r="S50" s="15">
        <v>0</v>
      </c>
      <c r="T50" s="9">
        <v>0</v>
      </c>
      <c r="U50" s="9">
        <v>0</v>
      </c>
      <c r="V50" s="9">
        <v>0</v>
      </c>
      <c r="W50" s="40">
        <v>0</v>
      </c>
      <c r="X50" s="15">
        <v>0</v>
      </c>
      <c r="Y50" s="9">
        <v>0</v>
      </c>
      <c r="Z50" s="9"/>
      <c r="AA50" s="9">
        <v>0</v>
      </c>
      <c r="AB50" s="9">
        <v>0</v>
      </c>
      <c r="AC50" s="9">
        <v>0</v>
      </c>
      <c r="AD50" s="15">
        <v>0</v>
      </c>
    </row>
    <row r="51" spans="1:31" s="8" customFormat="1" ht="12" customHeight="1" x14ac:dyDescent="0.2">
      <c r="A51" s="9"/>
      <c r="B51" s="28" t="s">
        <v>54</v>
      </c>
      <c r="C51" s="43"/>
      <c r="D51" s="9">
        <v>0</v>
      </c>
      <c r="E51" s="9">
        <v>0</v>
      </c>
      <c r="F51" s="9">
        <v>0</v>
      </c>
      <c r="G51" s="15">
        <v>0</v>
      </c>
      <c r="H51" s="9">
        <v>0</v>
      </c>
      <c r="I51" s="9">
        <v>0</v>
      </c>
      <c r="J51" s="9">
        <v>0</v>
      </c>
      <c r="K51" s="9">
        <v>0</v>
      </c>
      <c r="L51" s="9">
        <v>0</v>
      </c>
      <c r="M51" s="9">
        <v>0</v>
      </c>
      <c r="N51" s="9">
        <v>0</v>
      </c>
      <c r="O51" s="9">
        <v>0</v>
      </c>
      <c r="P51" s="9">
        <v>0</v>
      </c>
      <c r="Q51" s="9">
        <v>0</v>
      </c>
      <c r="R51" s="9">
        <v>0</v>
      </c>
      <c r="S51" s="15">
        <v>0</v>
      </c>
      <c r="T51" s="9">
        <v>0</v>
      </c>
      <c r="U51" s="9">
        <v>0</v>
      </c>
      <c r="V51" s="9">
        <v>0</v>
      </c>
      <c r="W51" s="40">
        <v>0</v>
      </c>
      <c r="X51" s="15">
        <v>0</v>
      </c>
      <c r="Y51" s="9">
        <v>0</v>
      </c>
      <c r="Z51" s="9"/>
      <c r="AA51" s="9">
        <v>0.17503086735406145</v>
      </c>
      <c r="AB51" s="9">
        <v>0</v>
      </c>
      <c r="AC51" s="9">
        <v>0</v>
      </c>
      <c r="AD51" s="15">
        <v>0.17503086735406145</v>
      </c>
    </row>
    <row r="52" spans="1:31" s="8" customFormat="1" ht="12" customHeight="1" x14ac:dyDescent="0.2">
      <c r="A52" s="9"/>
      <c r="B52" s="28" t="s">
        <v>55</v>
      </c>
      <c r="C52" s="42"/>
      <c r="D52" s="9">
        <v>0</v>
      </c>
      <c r="E52" s="9">
        <v>0</v>
      </c>
      <c r="F52" s="9">
        <v>0</v>
      </c>
      <c r="G52" s="15">
        <v>0</v>
      </c>
      <c r="H52" s="9">
        <v>0</v>
      </c>
      <c r="I52" s="9">
        <v>0</v>
      </c>
      <c r="J52" s="9">
        <v>0</v>
      </c>
      <c r="K52" s="9">
        <v>0</v>
      </c>
      <c r="L52" s="9">
        <v>0</v>
      </c>
      <c r="M52" s="9">
        <v>0</v>
      </c>
      <c r="N52" s="9">
        <v>0</v>
      </c>
      <c r="O52" s="9">
        <v>0</v>
      </c>
      <c r="P52" s="9">
        <v>0</v>
      </c>
      <c r="Q52" s="9">
        <v>0</v>
      </c>
      <c r="R52" s="9">
        <v>0</v>
      </c>
      <c r="S52" s="15">
        <v>0</v>
      </c>
      <c r="T52" s="9">
        <v>0</v>
      </c>
      <c r="U52" s="9">
        <v>0</v>
      </c>
      <c r="V52" s="9">
        <v>0</v>
      </c>
      <c r="W52" s="40">
        <v>0</v>
      </c>
      <c r="X52" s="15">
        <v>0</v>
      </c>
      <c r="Y52" s="9">
        <v>0</v>
      </c>
      <c r="Z52" s="9"/>
      <c r="AA52" s="9">
        <v>0</v>
      </c>
      <c r="AB52" s="9">
        <v>0</v>
      </c>
      <c r="AC52" s="9">
        <v>0</v>
      </c>
      <c r="AD52" s="15">
        <v>0</v>
      </c>
    </row>
    <row r="53" spans="1:31" s="8" customFormat="1" ht="12" customHeight="1" x14ac:dyDescent="0.2">
      <c r="A53" s="9"/>
      <c r="B53" s="28" t="s">
        <v>56</v>
      </c>
      <c r="C53" s="42"/>
      <c r="D53" s="9">
        <v>0</v>
      </c>
      <c r="E53" s="9">
        <v>0</v>
      </c>
      <c r="F53" s="9">
        <v>0</v>
      </c>
      <c r="G53" s="15">
        <v>0</v>
      </c>
      <c r="H53" s="9">
        <v>0</v>
      </c>
      <c r="I53" s="9">
        <v>35.783571721999991</v>
      </c>
      <c r="J53" s="9">
        <v>0</v>
      </c>
      <c r="K53" s="9">
        <v>0</v>
      </c>
      <c r="L53" s="9">
        <v>0</v>
      </c>
      <c r="M53" s="9">
        <v>0.83390154300000008</v>
      </c>
      <c r="N53" s="9">
        <v>0</v>
      </c>
      <c r="O53" s="9">
        <v>18.852308703999999</v>
      </c>
      <c r="P53" s="9">
        <v>0</v>
      </c>
      <c r="Q53" s="9">
        <v>5.9282885999999992</v>
      </c>
      <c r="R53" s="9">
        <v>0.102432</v>
      </c>
      <c r="S53" s="15">
        <v>61.500502568999998</v>
      </c>
      <c r="T53" s="9">
        <v>2.9338299295813837</v>
      </c>
      <c r="U53" s="9">
        <v>0</v>
      </c>
      <c r="V53" s="9">
        <v>0</v>
      </c>
      <c r="W53" s="40">
        <v>2.9338299295813837</v>
      </c>
      <c r="X53" s="15">
        <v>64.434332498581384</v>
      </c>
      <c r="Y53" s="9">
        <v>0</v>
      </c>
      <c r="Z53" s="9"/>
      <c r="AA53" s="9">
        <v>3.4303136796000002</v>
      </c>
      <c r="AB53" s="9">
        <v>1.9605090000000005</v>
      </c>
      <c r="AC53" s="9">
        <v>0</v>
      </c>
      <c r="AD53" s="15">
        <v>69.82515517818139</v>
      </c>
    </row>
    <row r="54" spans="1:31" s="8" customFormat="1" ht="12" customHeight="1" x14ac:dyDescent="0.2">
      <c r="A54" s="9"/>
      <c r="B54" s="48"/>
      <c r="C54" s="27" t="s">
        <v>62</v>
      </c>
      <c r="D54" s="9">
        <v>0</v>
      </c>
      <c r="E54" s="9">
        <v>0</v>
      </c>
      <c r="F54" s="9">
        <v>0</v>
      </c>
      <c r="G54" s="29">
        <v>0</v>
      </c>
      <c r="H54" s="9">
        <v>0</v>
      </c>
      <c r="I54" s="9">
        <v>1.4857999999999976</v>
      </c>
      <c r="J54" s="9">
        <v>0</v>
      </c>
      <c r="K54" s="9">
        <v>0</v>
      </c>
      <c r="L54" s="9">
        <v>0</v>
      </c>
      <c r="M54" s="9">
        <v>0</v>
      </c>
      <c r="N54" s="9">
        <v>0</v>
      </c>
      <c r="O54" s="9">
        <v>1.7375579999999999</v>
      </c>
      <c r="P54" s="9">
        <v>0</v>
      </c>
      <c r="Q54" s="9">
        <v>0</v>
      </c>
      <c r="R54" s="9">
        <v>0</v>
      </c>
      <c r="S54" s="15">
        <v>3.2233579999999975</v>
      </c>
      <c r="T54" s="9">
        <v>0</v>
      </c>
      <c r="U54" s="9">
        <v>0</v>
      </c>
      <c r="V54" s="9">
        <v>0</v>
      </c>
      <c r="W54" s="49">
        <v>0</v>
      </c>
      <c r="X54" s="40">
        <v>3.2233579999999975</v>
      </c>
      <c r="Y54" s="49">
        <v>0</v>
      </c>
      <c r="Z54" s="6"/>
      <c r="AA54" s="9">
        <v>-0.5</v>
      </c>
      <c r="AB54" s="9">
        <v>0</v>
      </c>
      <c r="AC54" s="9">
        <v>0</v>
      </c>
      <c r="AD54" s="15">
        <v>2.7233579999999975</v>
      </c>
    </row>
    <row r="55" spans="1:31" s="8" customFormat="1" ht="12" customHeight="1" x14ac:dyDescent="0.2">
      <c r="A55" s="9"/>
      <c r="B55" s="28" t="s">
        <v>57</v>
      </c>
      <c r="C55" s="42"/>
      <c r="D55" s="9">
        <v>0</v>
      </c>
      <c r="E55" s="9">
        <v>2.1855000000000002</v>
      </c>
      <c r="F55" s="9">
        <v>0</v>
      </c>
      <c r="G55" s="15">
        <v>2.1855000000000002</v>
      </c>
      <c r="H55" s="9">
        <v>0</v>
      </c>
      <c r="I55" s="9">
        <v>0</v>
      </c>
      <c r="J55" s="9">
        <v>0.103721192</v>
      </c>
      <c r="K55" s="9">
        <v>0</v>
      </c>
      <c r="L55" s="9">
        <v>0</v>
      </c>
      <c r="M55" s="9">
        <v>0.47965809799999998</v>
      </c>
      <c r="N55" s="9">
        <v>1.2934800000000002E-4</v>
      </c>
      <c r="O55" s="9">
        <v>0.56910566399999996</v>
      </c>
      <c r="P55" s="9">
        <v>0</v>
      </c>
      <c r="Q55" s="9">
        <v>0</v>
      </c>
      <c r="R55" s="9">
        <v>1.7448100000000001E-2</v>
      </c>
      <c r="S55" s="15">
        <v>1.1700624019999999</v>
      </c>
      <c r="T55" s="9">
        <v>0</v>
      </c>
      <c r="U55" s="9">
        <v>5.1460330000000001</v>
      </c>
      <c r="V55" s="9">
        <v>0</v>
      </c>
      <c r="W55" s="40">
        <v>5.1460330000000001</v>
      </c>
      <c r="X55" s="15">
        <v>8.5015954019999995</v>
      </c>
      <c r="Y55" s="9">
        <v>0</v>
      </c>
      <c r="Z55" s="9"/>
      <c r="AA55" s="9">
        <v>-0.33410520000000005</v>
      </c>
      <c r="AB55" s="9">
        <v>0</v>
      </c>
      <c r="AC55" s="9">
        <v>0</v>
      </c>
      <c r="AD55" s="15">
        <v>8.1674902019999998</v>
      </c>
    </row>
    <row r="56" spans="1:31" s="8" customFormat="1" ht="12" customHeight="1" x14ac:dyDescent="0.2">
      <c r="A56" s="9"/>
      <c r="B56" s="28"/>
      <c r="C56" s="42" t="s">
        <v>58</v>
      </c>
      <c r="D56" s="9">
        <v>0</v>
      </c>
      <c r="E56" s="9">
        <v>0</v>
      </c>
      <c r="F56" s="9">
        <v>0</v>
      </c>
      <c r="G56" s="15">
        <v>0</v>
      </c>
      <c r="H56" s="9">
        <v>0</v>
      </c>
      <c r="I56" s="9">
        <v>0</v>
      </c>
      <c r="J56" s="9">
        <v>0</v>
      </c>
      <c r="K56" s="9">
        <v>0</v>
      </c>
      <c r="L56" s="9">
        <v>0</v>
      </c>
      <c r="M56" s="9">
        <v>0</v>
      </c>
      <c r="N56" s="9">
        <v>0</v>
      </c>
      <c r="O56" s="9">
        <v>0</v>
      </c>
      <c r="P56" s="9">
        <v>0</v>
      </c>
      <c r="Q56" s="9">
        <v>0</v>
      </c>
      <c r="R56" s="9">
        <v>0</v>
      </c>
      <c r="S56" s="15">
        <v>0</v>
      </c>
      <c r="T56" s="9">
        <v>0</v>
      </c>
      <c r="U56" s="9">
        <v>5.1460330000000001</v>
      </c>
      <c r="V56" s="9">
        <v>0</v>
      </c>
      <c r="W56" s="40">
        <v>5.1460330000000001</v>
      </c>
      <c r="X56" s="15">
        <v>5.1460330000000001</v>
      </c>
      <c r="Y56" s="9">
        <v>0</v>
      </c>
      <c r="Z56" s="9"/>
      <c r="AA56" s="9">
        <v>0.2218716</v>
      </c>
      <c r="AB56" s="9">
        <v>0</v>
      </c>
      <c r="AC56" s="9">
        <v>0</v>
      </c>
      <c r="AD56" s="15">
        <v>5.3679046000000001</v>
      </c>
    </row>
    <row r="57" spans="1:31" s="8" customFormat="1" ht="12" customHeight="1" x14ac:dyDescent="0.2">
      <c r="A57" s="9"/>
      <c r="B57" s="28"/>
      <c r="C57" s="38" t="s">
        <v>63</v>
      </c>
      <c r="D57" s="9">
        <v>0</v>
      </c>
      <c r="E57" s="9">
        <v>2.1855000000000002</v>
      </c>
      <c r="F57" s="9">
        <v>0</v>
      </c>
      <c r="G57" s="15">
        <v>2.1855000000000002</v>
      </c>
      <c r="H57" s="9">
        <v>0</v>
      </c>
      <c r="I57" s="9">
        <v>0</v>
      </c>
      <c r="J57" s="9">
        <v>0.103721192</v>
      </c>
      <c r="K57" s="9">
        <v>0</v>
      </c>
      <c r="L57" s="9">
        <v>0</v>
      </c>
      <c r="M57" s="9">
        <v>0.47965809799999998</v>
      </c>
      <c r="N57" s="9">
        <v>1.2934800000000002E-4</v>
      </c>
      <c r="O57" s="9">
        <v>0.56910566399999996</v>
      </c>
      <c r="P57" s="9">
        <v>0</v>
      </c>
      <c r="Q57" s="9">
        <v>0</v>
      </c>
      <c r="R57" s="9">
        <v>1.7448100000000001E-2</v>
      </c>
      <c r="S57" s="15">
        <v>1.1700624019999999</v>
      </c>
      <c r="T57" s="9">
        <v>0</v>
      </c>
      <c r="U57" s="9">
        <v>0</v>
      </c>
      <c r="V57" s="9">
        <v>0</v>
      </c>
      <c r="W57" s="40">
        <v>0</v>
      </c>
      <c r="X57" s="15">
        <v>3.3555624020000003</v>
      </c>
      <c r="Y57" s="9">
        <v>0</v>
      </c>
      <c r="Z57" s="9"/>
      <c r="AA57" s="9">
        <v>-0.55597680000000005</v>
      </c>
      <c r="AB57" s="9">
        <v>0</v>
      </c>
      <c r="AC57" s="9">
        <v>0</v>
      </c>
      <c r="AD57" s="15">
        <v>2.7995856020000005</v>
      </c>
    </row>
    <row r="58" spans="1:31" s="8" customFormat="1" ht="12" customHeight="1" x14ac:dyDescent="0.2">
      <c r="A58" s="9"/>
      <c r="B58" s="28"/>
      <c r="C58" s="25" t="s">
        <v>62</v>
      </c>
      <c r="D58" s="9">
        <v>0</v>
      </c>
      <c r="E58" s="9">
        <v>2.1855000000000002</v>
      </c>
      <c r="F58" s="9">
        <v>0</v>
      </c>
      <c r="G58" s="15">
        <v>2.1855000000000002</v>
      </c>
      <c r="H58" s="9">
        <v>0</v>
      </c>
      <c r="I58" s="9">
        <v>0</v>
      </c>
      <c r="J58" s="9">
        <v>0</v>
      </c>
      <c r="K58" s="9">
        <v>0</v>
      </c>
      <c r="L58" s="9">
        <v>0</v>
      </c>
      <c r="M58" s="9">
        <v>2.2934999999999983E-2</v>
      </c>
      <c r="N58" s="9">
        <v>0</v>
      </c>
      <c r="O58" s="9">
        <v>0</v>
      </c>
      <c r="P58" s="9">
        <v>0</v>
      </c>
      <c r="Q58" s="9">
        <v>0</v>
      </c>
      <c r="R58" s="9">
        <v>0</v>
      </c>
      <c r="S58" s="29">
        <v>2.2934999999999983E-2</v>
      </c>
      <c r="T58" s="9">
        <v>0</v>
      </c>
      <c r="U58" s="9">
        <v>0</v>
      </c>
      <c r="V58" s="50">
        <v>0</v>
      </c>
      <c r="W58" s="50">
        <v>0</v>
      </c>
      <c r="X58" s="15">
        <v>2.2084350000000001</v>
      </c>
      <c r="Y58" s="9">
        <v>0</v>
      </c>
      <c r="Z58" s="9"/>
      <c r="AA58" s="9">
        <v>-0.56457360000000001</v>
      </c>
      <c r="AB58" s="9">
        <v>0</v>
      </c>
      <c r="AC58" s="50">
        <v>0</v>
      </c>
      <c r="AD58" s="18">
        <v>1.6438614</v>
      </c>
    </row>
    <row r="59" spans="1:31" s="52" customFormat="1" ht="12" customHeight="1" x14ac:dyDescent="0.2">
      <c r="A59" s="30"/>
      <c r="B59" s="47" t="s">
        <v>64</v>
      </c>
      <c r="C59" s="51"/>
      <c r="D59" s="30">
        <v>0</v>
      </c>
      <c r="E59" s="30">
        <v>0</v>
      </c>
      <c r="F59" s="18">
        <v>0</v>
      </c>
      <c r="G59" s="15">
        <v>0</v>
      </c>
      <c r="H59" s="30">
        <v>0</v>
      </c>
      <c r="I59" s="30">
        <v>0</v>
      </c>
      <c r="J59" s="30">
        <v>0</v>
      </c>
      <c r="K59" s="30">
        <v>0</v>
      </c>
      <c r="L59" s="30">
        <v>0</v>
      </c>
      <c r="M59" s="30">
        <v>0</v>
      </c>
      <c r="N59" s="30">
        <v>0</v>
      </c>
      <c r="O59" s="30">
        <v>0</v>
      </c>
      <c r="P59" s="30">
        <v>0</v>
      </c>
      <c r="Q59" s="30">
        <v>0</v>
      </c>
      <c r="R59" s="18">
        <v>0</v>
      </c>
      <c r="S59" s="18">
        <v>0</v>
      </c>
      <c r="T59" s="30">
        <v>0</v>
      </c>
      <c r="U59" s="30">
        <v>0</v>
      </c>
      <c r="V59" s="18">
        <v>0</v>
      </c>
      <c r="W59" s="18">
        <v>0</v>
      </c>
      <c r="X59" s="15">
        <v>0</v>
      </c>
      <c r="Y59" s="30">
        <v>0</v>
      </c>
      <c r="Z59" s="30"/>
      <c r="AA59" s="30">
        <v>8.380208817489482</v>
      </c>
      <c r="AB59" s="30">
        <v>0</v>
      </c>
      <c r="AC59" s="18">
        <v>0</v>
      </c>
      <c r="AD59" s="15">
        <v>8.380208817489482</v>
      </c>
      <c r="AE59" s="52">
        <v>0</v>
      </c>
    </row>
    <row r="60" spans="1:31" s="8" customFormat="1" ht="12" customHeight="1" x14ac:dyDescent="0.2">
      <c r="A60" s="9"/>
      <c r="B60" s="28"/>
      <c r="C60" s="27"/>
      <c r="D60" s="9"/>
      <c r="E60" s="9"/>
      <c r="F60" s="9"/>
      <c r="G60" s="15"/>
      <c r="H60" s="9">
        <v>0</v>
      </c>
      <c r="I60" s="9">
        <v>0</v>
      </c>
      <c r="J60" s="9">
        <v>0</v>
      </c>
      <c r="K60" s="9">
        <v>0</v>
      </c>
      <c r="L60" s="9">
        <v>0</v>
      </c>
      <c r="M60" s="9">
        <v>0</v>
      </c>
      <c r="N60" s="9">
        <v>0</v>
      </c>
      <c r="O60" s="9">
        <v>0</v>
      </c>
      <c r="P60" s="9">
        <v>0</v>
      </c>
      <c r="Q60" s="9">
        <v>0</v>
      </c>
      <c r="R60" s="9">
        <v>0</v>
      </c>
      <c r="S60" s="15">
        <v>0</v>
      </c>
      <c r="T60" s="9">
        <v>0</v>
      </c>
      <c r="U60" s="9">
        <v>0</v>
      </c>
      <c r="V60" s="9">
        <v>0</v>
      </c>
      <c r="W60" s="40">
        <v>0</v>
      </c>
      <c r="X60" s="15">
        <v>0</v>
      </c>
      <c r="Y60" s="9">
        <v>0</v>
      </c>
      <c r="Z60" s="9"/>
      <c r="AA60" s="9">
        <v>0</v>
      </c>
      <c r="AB60" s="9">
        <v>0</v>
      </c>
      <c r="AC60" s="9">
        <v>0</v>
      </c>
      <c r="AD60" s="15">
        <v>0</v>
      </c>
    </row>
    <row r="61" spans="1:31" s="8" customFormat="1" ht="12" customHeight="1" x14ac:dyDescent="0.2">
      <c r="A61" s="9"/>
      <c r="B61" s="47" t="s">
        <v>65</v>
      </c>
      <c r="C61" s="27"/>
      <c r="D61" s="9">
        <v>8.4597695998199995</v>
      </c>
      <c r="E61" s="9">
        <v>24.103393237536483</v>
      </c>
      <c r="F61" s="9">
        <v>52.596792241586591</v>
      </c>
      <c r="G61" s="15">
        <v>85.159955078943085</v>
      </c>
      <c r="H61" s="9">
        <v>0</v>
      </c>
      <c r="I61" s="9">
        <v>0</v>
      </c>
      <c r="J61" s="9">
        <v>20.878646110119149</v>
      </c>
      <c r="K61" s="9">
        <v>55.772436169216775</v>
      </c>
      <c r="L61" s="9">
        <v>6.9151595718786041E-2</v>
      </c>
      <c r="M61" s="9">
        <v>259.46855077089162</v>
      </c>
      <c r="N61" s="9">
        <v>1.9561717697069714E-16</v>
      </c>
      <c r="O61" s="9">
        <v>59.7897730256405</v>
      </c>
      <c r="P61" s="9">
        <v>157.0398422785257</v>
      </c>
      <c r="Q61" s="9">
        <v>0.91955807702581982</v>
      </c>
      <c r="R61" s="9">
        <v>15.626613195824479</v>
      </c>
      <c r="S61" s="15">
        <v>569.56457122296285</v>
      </c>
      <c r="T61" s="9">
        <v>218.63647712594334</v>
      </c>
      <c r="U61" s="9">
        <v>7.3179909307505708</v>
      </c>
      <c r="V61" s="9">
        <v>-11.545078999999999</v>
      </c>
      <c r="W61" s="40">
        <v>214.40938905669393</v>
      </c>
      <c r="X61" s="15">
        <v>869.13391535859989</v>
      </c>
      <c r="Y61" s="9">
        <v>54.682574734068702</v>
      </c>
      <c r="Z61" s="9">
        <v>8.0604025725132917</v>
      </c>
      <c r="AA61" s="9">
        <v>151.30406850532299</v>
      </c>
      <c r="AB61" s="9">
        <v>9.3088103373414661</v>
      </c>
      <c r="AC61" s="9">
        <v>0</v>
      </c>
      <c r="AD61" s="15">
        <v>1092.4897715078464</v>
      </c>
    </row>
    <row r="62" spans="1:31" s="8" customFormat="1" ht="12" customHeight="1" x14ac:dyDescent="0.2">
      <c r="A62" s="9"/>
      <c r="B62" s="47"/>
      <c r="C62" s="27"/>
      <c r="D62" s="9"/>
      <c r="E62" s="9"/>
      <c r="F62" s="9"/>
      <c r="G62" s="15"/>
      <c r="H62" s="9">
        <v>0</v>
      </c>
      <c r="I62" s="9">
        <v>0</v>
      </c>
      <c r="J62" s="9">
        <v>0</v>
      </c>
      <c r="K62" s="9">
        <v>0</v>
      </c>
      <c r="L62" s="9">
        <v>0</v>
      </c>
      <c r="M62" s="9">
        <v>0</v>
      </c>
      <c r="N62" s="9">
        <v>0</v>
      </c>
      <c r="O62" s="9">
        <v>0</v>
      </c>
      <c r="P62" s="9">
        <v>0</v>
      </c>
      <c r="Q62" s="9">
        <v>0</v>
      </c>
      <c r="R62" s="9">
        <v>0</v>
      </c>
      <c r="S62" s="15">
        <v>0</v>
      </c>
      <c r="T62" s="9">
        <v>0</v>
      </c>
      <c r="U62" s="9">
        <v>0</v>
      </c>
      <c r="V62" s="9">
        <v>0</v>
      </c>
      <c r="W62" s="40">
        <v>0</v>
      </c>
      <c r="X62" s="15">
        <v>0</v>
      </c>
      <c r="Y62" s="9">
        <v>0</v>
      </c>
      <c r="Z62" s="9"/>
      <c r="AA62" s="9">
        <v>0</v>
      </c>
      <c r="AB62" s="9">
        <v>0</v>
      </c>
      <c r="AC62" s="9">
        <v>0</v>
      </c>
      <c r="AD62" s="15">
        <v>0</v>
      </c>
    </row>
    <row r="63" spans="1:31" s="8" customFormat="1" ht="12" customHeight="1" x14ac:dyDescent="0.2">
      <c r="A63" s="9"/>
      <c r="B63" s="53" t="s">
        <v>66</v>
      </c>
      <c r="C63" s="27"/>
      <c r="D63" s="9">
        <v>0</v>
      </c>
      <c r="E63" s="9">
        <v>-21.316282072803006</v>
      </c>
      <c r="F63" s="50">
        <v>0</v>
      </c>
      <c r="G63" s="29">
        <v>0</v>
      </c>
      <c r="H63" s="9">
        <v>0</v>
      </c>
      <c r="I63" s="9">
        <v>0</v>
      </c>
      <c r="J63" s="9">
        <v>0</v>
      </c>
      <c r="K63" s="9">
        <v>0</v>
      </c>
      <c r="L63" s="9">
        <v>0.65225602696727947</v>
      </c>
      <c r="M63" s="9">
        <v>0</v>
      </c>
      <c r="N63" s="9">
        <v>0.19561717697069714</v>
      </c>
      <c r="O63" s="9">
        <v>7.1054273576010019</v>
      </c>
      <c r="P63" s="9">
        <v>0</v>
      </c>
      <c r="Q63" s="9">
        <v>0.44408920985006262</v>
      </c>
      <c r="R63" s="50">
        <v>-24.868995751603507</v>
      </c>
      <c r="S63" s="29">
        <v>0</v>
      </c>
      <c r="T63" s="9">
        <v>28.421709430404007</v>
      </c>
      <c r="U63" s="9">
        <v>-0.88817841970012523</v>
      </c>
      <c r="V63" s="50">
        <v>0</v>
      </c>
      <c r="W63" s="29">
        <v>28.421709430404007</v>
      </c>
      <c r="X63" s="29">
        <v>0</v>
      </c>
      <c r="Y63" s="9">
        <v>0</v>
      </c>
      <c r="Z63" s="9">
        <v>0</v>
      </c>
      <c r="AA63" s="9">
        <v>0</v>
      </c>
      <c r="AB63" s="9">
        <v>0</v>
      </c>
      <c r="AC63" s="50">
        <v>0</v>
      </c>
      <c r="AD63" s="29">
        <v>0</v>
      </c>
    </row>
    <row r="64" spans="1:31" s="8" customFormat="1" ht="12" customHeight="1" x14ac:dyDescent="0.2">
      <c r="A64" s="9"/>
      <c r="B64" s="28"/>
      <c r="C64" s="27"/>
      <c r="D64" s="9"/>
      <c r="E64" s="9"/>
      <c r="F64" s="9"/>
      <c r="G64" s="15"/>
      <c r="H64" s="9"/>
      <c r="I64" s="9"/>
      <c r="J64" s="9"/>
      <c r="K64" s="9"/>
      <c r="L64" s="9"/>
      <c r="M64" s="9"/>
      <c r="N64" s="9"/>
      <c r="O64" s="9"/>
      <c r="P64" s="9"/>
      <c r="Q64" s="9"/>
      <c r="R64" s="9"/>
      <c r="S64" s="15"/>
      <c r="T64" s="9"/>
      <c r="U64" s="9"/>
      <c r="V64" s="9"/>
      <c r="W64" s="15"/>
      <c r="X64" s="18"/>
      <c r="Y64" s="40"/>
      <c r="Z64" s="7"/>
      <c r="AA64" s="6"/>
      <c r="AB64" s="7"/>
      <c r="AC64" s="9"/>
      <c r="AD64" s="15"/>
    </row>
    <row r="65" spans="1:30" s="8" customFormat="1" ht="12" customHeight="1" x14ac:dyDescent="0.2">
      <c r="A65" s="30"/>
      <c r="B65" s="31" t="s">
        <v>67</v>
      </c>
      <c r="C65" s="32"/>
      <c r="D65" s="33">
        <v>8.4597695998199995</v>
      </c>
      <c r="E65" s="33">
        <v>24.103393237536505</v>
      </c>
      <c r="F65" s="33">
        <v>52.596792241586591</v>
      </c>
      <c r="G65" s="34">
        <v>85.159955078943085</v>
      </c>
      <c r="H65" s="33">
        <v>0</v>
      </c>
      <c r="I65" s="33">
        <v>0</v>
      </c>
      <c r="J65" s="33">
        <v>20.878646110119149</v>
      </c>
      <c r="K65" s="33">
        <v>55.772436169216775</v>
      </c>
      <c r="L65" s="33">
        <v>6.9151595718785389E-2</v>
      </c>
      <c r="M65" s="33">
        <v>259.46855077089162</v>
      </c>
      <c r="N65" s="33">
        <v>0</v>
      </c>
      <c r="O65" s="33">
        <v>59.789773025640493</v>
      </c>
      <c r="P65" s="33">
        <v>157.0398422785257</v>
      </c>
      <c r="Q65" s="33">
        <v>0.91955807702581938</v>
      </c>
      <c r="R65" s="33">
        <v>15.626613195824504</v>
      </c>
      <c r="S65" s="34">
        <v>569.56457122296285</v>
      </c>
      <c r="T65" s="33">
        <v>218.63647712594332</v>
      </c>
      <c r="U65" s="33">
        <v>7.3179909307505717</v>
      </c>
      <c r="V65" s="33">
        <v>-11.545078999999999</v>
      </c>
      <c r="W65" s="34">
        <v>214.4093890566939</v>
      </c>
      <c r="X65" s="55">
        <v>869.13391535859989</v>
      </c>
      <c r="Y65" s="55">
        <v>54.682574734068702</v>
      </c>
      <c r="Z65" s="33">
        <v>8.0604025725132917</v>
      </c>
      <c r="AA65" s="33">
        <v>151.30406850532299</v>
      </c>
      <c r="AB65" s="33">
        <v>9.3088103373414661</v>
      </c>
      <c r="AC65" s="35">
        <v>0</v>
      </c>
      <c r="AD65" s="35">
        <v>1092.4897715078464</v>
      </c>
    </row>
    <row r="66" spans="1:30" s="8" customFormat="1" ht="12" customHeight="1" x14ac:dyDescent="0.2">
      <c r="A66" s="9"/>
      <c r="B66" s="28"/>
      <c r="C66" s="27"/>
      <c r="D66" s="9"/>
      <c r="E66" s="9"/>
      <c r="F66" s="9"/>
      <c r="G66" s="15"/>
      <c r="H66" s="9"/>
      <c r="I66" s="9"/>
      <c r="J66" s="9"/>
      <c r="K66" s="9"/>
      <c r="L66" s="9"/>
      <c r="M66" s="9"/>
      <c r="N66" s="9"/>
      <c r="O66" s="9"/>
      <c r="P66" s="9"/>
      <c r="Q66" s="9"/>
      <c r="R66" s="9"/>
      <c r="S66" s="15"/>
      <c r="T66" s="9"/>
      <c r="U66" s="9"/>
      <c r="V66" s="9"/>
      <c r="W66" s="15"/>
      <c r="X66" s="18"/>
      <c r="Y66" s="9"/>
      <c r="Z66" s="9"/>
      <c r="AA66" s="9"/>
      <c r="AB66" s="9"/>
      <c r="AC66" s="9"/>
      <c r="AD66" s="15"/>
    </row>
    <row r="67" spans="1:30" s="8" customFormat="1" ht="12" customHeight="1" x14ac:dyDescent="0.2">
      <c r="A67" s="30"/>
      <c r="B67" s="31" t="s">
        <v>68</v>
      </c>
      <c r="C67" s="32"/>
      <c r="D67" s="33">
        <v>8.4597695998199995</v>
      </c>
      <c r="E67" s="33">
        <v>0</v>
      </c>
      <c r="F67" s="33">
        <v>0</v>
      </c>
      <c r="G67" s="34">
        <v>8.4597695998199995</v>
      </c>
      <c r="H67" s="33">
        <v>0</v>
      </c>
      <c r="I67" s="33">
        <v>0</v>
      </c>
      <c r="J67" s="33">
        <v>12.513271248761296</v>
      </c>
      <c r="K67" s="33">
        <v>0</v>
      </c>
      <c r="L67" s="33">
        <v>0</v>
      </c>
      <c r="M67" s="33">
        <v>1.2992536000000001E-2</v>
      </c>
      <c r="N67" s="33">
        <v>0</v>
      </c>
      <c r="O67" s="33">
        <v>0.11174682347567344</v>
      </c>
      <c r="P67" s="33">
        <v>157.0398422785257</v>
      </c>
      <c r="Q67" s="33">
        <v>0</v>
      </c>
      <c r="R67" s="35">
        <v>12.961369155236682</v>
      </c>
      <c r="S67" s="35">
        <v>182.63922204199937</v>
      </c>
      <c r="T67" s="33">
        <v>18.377458044000004</v>
      </c>
      <c r="U67" s="33">
        <v>0</v>
      </c>
      <c r="V67" s="33">
        <v>0</v>
      </c>
      <c r="W67" s="34">
        <v>18.377458044000004</v>
      </c>
      <c r="X67" s="34">
        <v>209.47644968581938</v>
      </c>
      <c r="Y67" s="33">
        <v>0</v>
      </c>
      <c r="Z67" s="33"/>
      <c r="AA67" s="33">
        <v>0</v>
      </c>
      <c r="AB67" s="33">
        <v>0</v>
      </c>
      <c r="AC67" s="33">
        <v>0</v>
      </c>
      <c r="AD67" s="34">
        <v>209.47644968581938</v>
      </c>
    </row>
    <row r="68" spans="1:30" s="8" customFormat="1" ht="12" customHeight="1" x14ac:dyDescent="0.2">
      <c r="A68" s="9"/>
      <c r="B68" s="28"/>
      <c r="C68" s="43" t="s">
        <v>69</v>
      </c>
      <c r="D68" s="9">
        <v>8.4597695998199995</v>
      </c>
      <c r="E68" s="9">
        <v>0</v>
      </c>
      <c r="F68" s="9">
        <v>0</v>
      </c>
      <c r="G68" s="15">
        <v>8.4597695998199995</v>
      </c>
      <c r="H68" s="9">
        <v>0</v>
      </c>
      <c r="I68" s="9">
        <v>0</v>
      </c>
      <c r="J68" s="9">
        <v>12.513271248761296</v>
      </c>
      <c r="K68" s="9">
        <v>0</v>
      </c>
      <c r="L68" s="9">
        <v>0</v>
      </c>
      <c r="M68" s="9">
        <v>1.2992536000000001E-2</v>
      </c>
      <c r="N68" s="9">
        <v>0</v>
      </c>
      <c r="O68" s="9">
        <v>0.11174682347567344</v>
      </c>
      <c r="P68" s="9">
        <v>157.0398422785257</v>
      </c>
      <c r="Q68" s="9">
        <v>0</v>
      </c>
      <c r="R68" s="9">
        <v>0.17473066726187803</v>
      </c>
      <c r="S68" s="15">
        <v>169.85258355402456</v>
      </c>
      <c r="T68" s="9">
        <v>18.377458044000004</v>
      </c>
      <c r="U68" s="9">
        <v>0</v>
      </c>
      <c r="V68" s="9">
        <v>0</v>
      </c>
      <c r="W68" s="40">
        <v>18.377458044000004</v>
      </c>
      <c r="X68" s="15">
        <v>196.68981119784456</v>
      </c>
      <c r="Y68" s="9"/>
      <c r="Z68" s="9"/>
      <c r="AA68" s="9"/>
      <c r="AB68" s="9"/>
      <c r="AC68" s="9"/>
      <c r="AD68" s="15">
        <v>196.68981119784456</v>
      </c>
    </row>
    <row r="69" spans="1:30" s="8" customFormat="1" ht="12" customHeight="1" x14ac:dyDescent="0.2">
      <c r="A69" s="9"/>
      <c r="B69" s="28"/>
      <c r="C69" s="27" t="s">
        <v>70</v>
      </c>
      <c r="D69" s="9">
        <v>0</v>
      </c>
      <c r="E69" s="9">
        <v>0</v>
      </c>
      <c r="F69" s="9">
        <v>0</v>
      </c>
      <c r="G69" s="15">
        <v>0</v>
      </c>
      <c r="H69" s="9">
        <v>0</v>
      </c>
      <c r="I69" s="9">
        <v>0</v>
      </c>
      <c r="J69" s="9">
        <v>0</v>
      </c>
      <c r="K69" s="9">
        <v>0</v>
      </c>
      <c r="L69" s="9">
        <v>0</v>
      </c>
      <c r="M69" s="9">
        <v>0</v>
      </c>
      <c r="N69" s="9">
        <v>0</v>
      </c>
      <c r="O69" s="9">
        <v>0</v>
      </c>
      <c r="P69" s="9">
        <v>0</v>
      </c>
      <c r="Q69" s="9">
        <v>0</v>
      </c>
      <c r="R69" s="9">
        <v>12.786638487974804</v>
      </c>
      <c r="S69" s="15">
        <v>12.786638487974804</v>
      </c>
      <c r="T69" s="9">
        <v>0</v>
      </c>
      <c r="U69" s="9">
        <v>0</v>
      </c>
      <c r="V69" s="9">
        <v>0</v>
      </c>
      <c r="W69" s="40">
        <v>0</v>
      </c>
      <c r="X69" s="15">
        <v>12.786638487974804</v>
      </c>
      <c r="Y69" s="9">
        <v>0</v>
      </c>
      <c r="Z69" s="9"/>
      <c r="AA69" s="9">
        <v>0</v>
      </c>
      <c r="AB69" s="9">
        <v>0</v>
      </c>
      <c r="AC69" s="9">
        <v>0</v>
      </c>
      <c r="AD69" s="15">
        <v>12.786638487974804</v>
      </c>
    </row>
    <row r="70" spans="1:30" s="8" customFormat="1" ht="12" customHeight="1" x14ac:dyDescent="0.2">
      <c r="A70" s="9"/>
      <c r="B70" s="28"/>
      <c r="C70" s="27"/>
      <c r="D70" s="9"/>
      <c r="E70" s="9"/>
      <c r="F70" s="9"/>
      <c r="G70" s="15"/>
      <c r="H70" s="9"/>
      <c r="I70" s="9"/>
      <c r="J70" s="9"/>
      <c r="K70" s="9"/>
      <c r="L70" s="9"/>
      <c r="M70" s="9"/>
      <c r="N70" s="9"/>
      <c r="O70" s="9"/>
      <c r="P70" s="9"/>
      <c r="Q70" s="9"/>
      <c r="R70" s="9"/>
      <c r="S70" s="15"/>
      <c r="T70" s="9"/>
      <c r="U70" s="9"/>
      <c r="V70" s="9"/>
      <c r="W70" s="15"/>
      <c r="X70" s="18"/>
      <c r="Y70" s="9"/>
      <c r="Z70" s="9"/>
      <c r="AA70" s="9"/>
      <c r="AB70" s="9"/>
      <c r="AC70" s="9"/>
      <c r="AD70" s="15"/>
    </row>
    <row r="71" spans="1:30" s="8" customFormat="1" ht="12" customHeight="1" x14ac:dyDescent="0.2">
      <c r="A71" s="30"/>
      <c r="B71" s="47" t="s">
        <v>71</v>
      </c>
      <c r="C71" s="56"/>
      <c r="D71" s="30">
        <v>0</v>
      </c>
      <c r="E71" s="30">
        <v>24.103393237536505</v>
      </c>
      <c r="F71" s="30">
        <v>52.596792241586591</v>
      </c>
      <c r="G71" s="20">
        <v>76.700185479123093</v>
      </c>
      <c r="H71" s="30">
        <v>0</v>
      </c>
      <c r="I71" s="30">
        <v>0</v>
      </c>
      <c r="J71" s="30">
        <v>8.3653748613578554</v>
      </c>
      <c r="K71" s="30">
        <v>55.772436169216775</v>
      </c>
      <c r="L71" s="30">
        <v>6.9151595718785389E-2</v>
      </c>
      <c r="M71" s="30">
        <v>259.45555823489161</v>
      </c>
      <c r="N71" s="30">
        <v>0</v>
      </c>
      <c r="O71" s="30">
        <v>59.678026202164823</v>
      </c>
      <c r="P71" s="30">
        <v>0</v>
      </c>
      <c r="Q71" s="30">
        <v>0.91955807702581938</v>
      </c>
      <c r="R71" s="30">
        <v>2.6652440405878215</v>
      </c>
      <c r="S71" s="20">
        <v>386.92534918096345</v>
      </c>
      <c r="T71" s="30">
        <v>200.25901908194331</v>
      </c>
      <c r="U71" s="30">
        <v>7.3179909307505717</v>
      </c>
      <c r="V71" s="30">
        <v>-11.545078999999999</v>
      </c>
      <c r="W71" s="20">
        <v>196.03193101269389</v>
      </c>
      <c r="X71" s="20">
        <v>659.65746567278052</v>
      </c>
      <c r="Y71" s="30">
        <v>54.682574734068702</v>
      </c>
      <c r="Z71" s="30">
        <v>8.0604025725132917</v>
      </c>
      <c r="AA71" s="30">
        <v>151.30406850532299</v>
      </c>
      <c r="AB71" s="30">
        <v>9.3088103373414661</v>
      </c>
      <c r="AC71" s="30">
        <v>0</v>
      </c>
      <c r="AD71" s="15">
        <v>883.01332182202702</v>
      </c>
    </row>
    <row r="72" spans="1:30" s="8" customFormat="1" ht="12" customHeight="1" x14ac:dyDescent="0.2">
      <c r="A72" s="30"/>
      <c r="B72" s="45" t="s">
        <v>72</v>
      </c>
      <c r="C72" s="32"/>
      <c r="D72" s="33">
        <v>0</v>
      </c>
      <c r="E72" s="33">
        <v>18.422695096999998</v>
      </c>
      <c r="F72" s="33">
        <v>52.596792241586591</v>
      </c>
      <c r="G72" s="34">
        <v>71.019487338586586</v>
      </c>
      <c r="H72" s="33">
        <v>0</v>
      </c>
      <c r="I72" s="33">
        <v>0</v>
      </c>
      <c r="J72" s="33">
        <v>0.21907806264638729</v>
      </c>
      <c r="K72" s="33">
        <v>0.18305481321363601</v>
      </c>
      <c r="L72" s="33">
        <v>0</v>
      </c>
      <c r="M72" s="33">
        <v>6.9768518762157905</v>
      </c>
      <c r="N72" s="33">
        <v>0</v>
      </c>
      <c r="O72" s="33">
        <v>43.92077765865502</v>
      </c>
      <c r="P72" s="33">
        <v>0</v>
      </c>
      <c r="Q72" s="33">
        <v>0.91955807702581938</v>
      </c>
      <c r="R72" s="33">
        <v>1.8698440405878216</v>
      </c>
      <c r="S72" s="34">
        <v>54.089164528344476</v>
      </c>
      <c r="T72" s="33">
        <v>91.285796931999997</v>
      </c>
      <c r="U72" s="33">
        <v>7.3179909307505717</v>
      </c>
      <c r="V72" s="33">
        <v>-11.545078999999999</v>
      </c>
      <c r="W72" s="34">
        <v>87.058708862750578</v>
      </c>
      <c r="X72" s="35">
        <v>212.16736072968166</v>
      </c>
      <c r="Y72" s="33">
        <v>53.588701703276477</v>
      </c>
      <c r="Z72" s="33">
        <v>0.49192811476709519</v>
      </c>
      <c r="AA72" s="33">
        <v>85.578255516727467</v>
      </c>
      <c r="AB72" s="33">
        <v>9.3010931873414666</v>
      </c>
      <c r="AC72" s="33">
        <v>0</v>
      </c>
      <c r="AD72" s="34">
        <v>361.12733925179413</v>
      </c>
    </row>
    <row r="73" spans="1:30" s="8" customFormat="1" ht="12" customHeight="1" x14ac:dyDescent="0.2">
      <c r="A73" s="9"/>
      <c r="B73" s="28"/>
      <c r="C73" s="27" t="s">
        <v>73</v>
      </c>
      <c r="D73" s="9">
        <v>0</v>
      </c>
      <c r="E73" s="9">
        <v>15.085426999999999</v>
      </c>
      <c r="F73" s="9">
        <v>50.654482157771554</v>
      </c>
      <c r="G73" s="15">
        <v>65.73990915777155</v>
      </c>
      <c r="H73" s="9">
        <v>0</v>
      </c>
      <c r="I73" s="9">
        <v>0</v>
      </c>
      <c r="J73" s="9">
        <v>0</v>
      </c>
      <c r="K73" s="9">
        <v>0</v>
      </c>
      <c r="L73" s="9">
        <v>0</v>
      </c>
      <c r="M73" s="9">
        <v>2.7804446367461984E-2</v>
      </c>
      <c r="N73" s="9">
        <v>0</v>
      </c>
      <c r="O73" s="9">
        <v>1.58314</v>
      </c>
      <c r="P73" s="9">
        <v>0</v>
      </c>
      <c r="Q73" s="9">
        <v>0</v>
      </c>
      <c r="R73" s="9">
        <v>0</v>
      </c>
      <c r="S73" s="15">
        <v>1.610944446367462</v>
      </c>
      <c r="T73" s="9">
        <v>6.8663514259999996</v>
      </c>
      <c r="U73" s="9">
        <v>6.8171789999999994</v>
      </c>
      <c r="V73" s="9">
        <v>-11.545078999999999</v>
      </c>
      <c r="W73" s="15">
        <v>2.1384514259999996</v>
      </c>
      <c r="X73" s="18">
        <v>69.489305030139008</v>
      </c>
      <c r="Y73" s="9">
        <v>0</v>
      </c>
      <c r="Z73" s="9"/>
      <c r="AA73" s="9">
        <v>8.4894083999999985</v>
      </c>
      <c r="AB73" s="9"/>
      <c r="AC73" s="9">
        <v>0</v>
      </c>
      <c r="AD73" s="15">
        <v>77.97871343013901</v>
      </c>
    </row>
    <row r="74" spans="1:30" s="8" customFormat="1" ht="12" customHeight="1" x14ac:dyDescent="0.2">
      <c r="A74" s="9"/>
      <c r="B74" s="26"/>
      <c r="C74" s="27" t="s">
        <v>74</v>
      </c>
      <c r="D74" s="9">
        <v>0</v>
      </c>
      <c r="E74" s="9">
        <v>0</v>
      </c>
      <c r="F74" s="9">
        <v>1.6605482</v>
      </c>
      <c r="G74" s="15">
        <v>1.6605482</v>
      </c>
      <c r="H74" s="9">
        <v>0</v>
      </c>
      <c r="I74" s="9">
        <v>0</v>
      </c>
      <c r="J74" s="9">
        <v>2.1341863377550188E-2</v>
      </c>
      <c r="K74" s="9">
        <v>0</v>
      </c>
      <c r="L74" s="9">
        <v>0</v>
      </c>
      <c r="M74" s="9">
        <v>0.31413738959672483</v>
      </c>
      <c r="N74" s="9">
        <v>0</v>
      </c>
      <c r="O74" s="9">
        <v>1.7562448119999998</v>
      </c>
      <c r="P74" s="9">
        <v>0</v>
      </c>
      <c r="Q74" s="9">
        <v>0</v>
      </c>
      <c r="R74" s="9">
        <v>0</v>
      </c>
      <c r="S74" s="15">
        <v>2.091724064974275</v>
      </c>
      <c r="T74" s="9">
        <v>3.5180282060000003</v>
      </c>
      <c r="U74" s="9">
        <v>0</v>
      </c>
      <c r="V74" s="9">
        <v>0</v>
      </c>
      <c r="W74" s="15">
        <v>3.5180282060000003</v>
      </c>
      <c r="X74" s="18">
        <v>7.2703004709742753</v>
      </c>
      <c r="Y74" s="9">
        <v>0</v>
      </c>
      <c r="Z74" s="9"/>
      <c r="AA74" s="9">
        <v>5.7237831143999998</v>
      </c>
      <c r="AB74" s="9"/>
      <c r="AC74" s="9">
        <v>0</v>
      </c>
      <c r="AD74" s="15">
        <v>12.994083585374275</v>
      </c>
    </row>
    <row r="75" spans="1:30" s="8" customFormat="1" ht="12" customHeight="1" x14ac:dyDescent="0.2">
      <c r="A75" s="9"/>
      <c r="B75" s="26"/>
      <c r="C75" s="27" t="s">
        <v>75</v>
      </c>
      <c r="D75" s="9">
        <v>0</v>
      </c>
      <c r="E75" s="9">
        <v>0</v>
      </c>
      <c r="F75" s="9">
        <v>0</v>
      </c>
      <c r="G75" s="15">
        <v>0</v>
      </c>
      <c r="H75" s="9">
        <v>0</v>
      </c>
      <c r="I75" s="9"/>
      <c r="J75" s="9">
        <v>5.5109884519925151E-3</v>
      </c>
      <c r="K75" s="9">
        <v>0</v>
      </c>
      <c r="L75" s="9">
        <v>0</v>
      </c>
      <c r="M75" s="9">
        <v>0.26424436013627745</v>
      </c>
      <c r="N75" s="9">
        <v>0</v>
      </c>
      <c r="O75" s="9">
        <v>15.428372738258663</v>
      </c>
      <c r="P75" s="9">
        <v>0</v>
      </c>
      <c r="Q75" s="9">
        <v>0.91955807702581938</v>
      </c>
      <c r="R75" s="9">
        <v>1.8698440405878216</v>
      </c>
      <c r="S75" s="15">
        <v>18.487530204460572</v>
      </c>
      <c r="T75" s="9">
        <v>35.413643891999996</v>
      </c>
      <c r="U75" s="9">
        <v>0.50081193075057273</v>
      </c>
      <c r="V75" s="9">
        <v>0</v>
      </c>
      <c r="W75" s="15">
        <v>35.914455822750568</v>
      </c>
      <c r="X75" s="18">
        <v>54.401986027211137</v>
      </c>
      <c r="Y75" s="9">
        <v>53.361347488212431</v>
      </c>
      <c r="Z75" s="9"/>
      <c r="AA75" s="9">
        <v>30.051250361999994</v>
      </c>
      <c r="AB75" s="9"/>
      <c r="AC75" s="9">
        <v>0</v>
      </c>
      <c r="AD75" s="15">
        <v>137.81458387742356</v>
      </c>
    </row>
    <row r="76" spans="1:30" s="8" customFormat="1" ht="12" customHeight="1" x14ac:dyDescent="0.2">
      <c r="A76" s="9"/>
      <c r="B76" s="26"/>
      <c r="C76" s="43" t="s">
        <v>76</v>
      </c>
      <c r="D76" s="9">
        <v>0</v>
      </c>
      <c r="E76" s="9">
        <v>2.0473855940000001</v>
      </c>
      <c r="F76" s="9">
        <v>0.28176188381503708</v>
      </c>
      <c r="G76" s="15">
        <v>2.3291474778150372</v>
      </c>
      <c r="H76" s="9">
        <v>0</v>
      </c>
      <c r="I76" s="9">
        <v>0</v>
      </c>
      <c r="J76" s="9">
        <v>0</v>
      </c>
      <c r="K76" s="9">
        <v>0</v>
      </c>
      <c r="L76" s="9">
        <v>0</v>
      </c>
      <c r="M76" s="9">
        <v>1.1342766321221771</v>
      </c>
      <c r="N76" s="9">
        <v>0</v>
      </c>
      <c r="O76" s="9">
        <v>17.236280459233718</v>
      </c>
      <c r="P76" s="9">
        <v>0</v>
      </c>
      <c r="Q76" s="9">
        <v>0</v>
      </c>
      <c r="R76" s="9">
        <v>0</v>
      </c>
      <c r="S76" s="15">
        <v>18.370557091355895</v>
      </c>
      <c r="T76" s="9">
        <v>9.7639344220000002</v>
      </c>
      <c r="U76" s="9">
        <v>0</v>
      </c>
      <c r="V76" s="9">
        <v>0</v>
      </c>
      <c r="W76" s="15">
        <v>9.7639344220000002</v>
      </c>
      <c r="X76" s="18">
        <v>30.463638991170935</v>
      </c>
      <c r="Y76" s="9">
        <v>0.22735421506404932</v>
      </c>
      <c r="Z76" s="9">
        <v>2.6823359017296083E-2</v>
      </c>
      <c r="AA76" s="9">
        <v>8.6980313519999992</v>
      </c>
      <c r="AB76" s="9"/>
      <c r="AC76" s="9">
        <v>0</v>
      </c>
      <c r="AD76" s="15">
        <v>39.415847917252279</v>
      </c>
    </row>
    <row r="77" spans="1:30" s="8" customFormat="1" ht="12" customHeight="1" x14ac:dyDescent="0.2">
      <c r="A77" s="9"/>
      <c r="B77" s="26"/>
      <c r="C77" s="27" t="s">
        <v>77</v>
      </c>
      <c r="D77" s="9">
        <v>0</v>
      </c>
      <c r="E77" s="9">
        <v>1.261442</v>
      </c>
      <c r="F77" s="9">
        <v>0</v>
      </c>
      <c r="G77" s="15">
        <v>1.261442</v>
      </c>
      <c r="H77" s="9">
        <v>0</v>
      </c>
      <c r="I77" s="9">
        <v>0</v>
      </c>
      <c r="J77" s="9">
        <v>0</v>
      </c>
      <c r="K77" s="9">
        <v>0</v>
      </c>
      <c r="L77" s="9">
        <v>0</v>
      </c>
      <c r="M77" s="9">
        <v>6.3381255048577265E-2</v>
      </c>
      <c r="N77" s="9">
        <v>0</v>
      </c>
      <c r="O77" s="9">
        <v>0.59773727398779775</v>
      </c>
      <c r="P77" s="9">
        <v>0</v>
      </c>
      <c r="Q77" s="9">
        <v>0</v>
      </c>
      <c r="R77" s="9">
        <v>0</v>
      </c>
      <c r="S77" s="15">
        <v>0.66111852903637502</v>
      </c>
      <c r="T77" s="9">
        <v>3.8521939500000002</v>
      </c>
      <c r="U77" s="9">
        <v>0</v>
      </c>
      <c r="V77" s="9">
        <v>0</v>
      </c>
      <c r="W77" s="15">
        <v>3.8521939500000002</v>
      </c>
      <c r="X77" s="18">
        <v>5.7747544790363747</v>
      </c>
      <c r="Y77" s="9">
        <v>0</v>
      </c>
      <c r="Z77" s="9">
        <v>4.1200000000000001E-2</v>
      </c>
      <c r="AA77" s="9">
        <v>5.7492000000000001</v>
      </c>
      <c r="AB77" s="9"/>
      <c r="AC77" s="9">
        <v>0</v>
      </c>
      <c r="AD77" s="15">
        <v>11.565154479036375</v>
      </c>
    </row>
    <row r="78" spans="1:30" s="8" customFormat="1" ht="12" customHeight="1" x14ac:dyDescent="0.2">
      <c r="A78" s="9"/>
      <c r="B78" s="26"/>
      <c r="C78" s="27" t="s">
        <v>78</v>
      </c>
      <c r="D78" s="9">
        <v>0</v>
      </c>
      <c r="E78" s="9">
        <v>2.8440502999999999E-2</v>
      </c>
      <c r="F78" s="9">
        <v>0</v>
      </c>
      <c r="G78" s="15">
        <v>2.8440502999999999E-2</v>
      </c>
      <c r="H78" s="9">
        <v>0</v>
      </c>
      <c r="I78" s="9">
        <v>0</v>
      </c>
      <c r="J78" s="9">
        <v>0.1922252108168446</v>
      </c>
      <c r="K78" s="9">
        <v>0</v>
      </c>
      <c r="L78" s="9">
        <v>0</v>
      </c>
      <c r="M78" s="9">
        <v>6.8869964046924977E-3</v>
      </c>
      <c r="N78" s="9">
        <v>0</v>
      </c>
      <c r="O78" s="9">
        <v>2.6750027918568677</v>
      </c>
      <c r="P78" s="9">
        <v>0</v>
      </c>
      <c r="Q78" s="9">
        <v>0</v>
      </c>
      <c r="R78" s="9">
        <v>0</v>
      </c>
      <c r="S78" s="15">
        <v>2.874114999078405</v>
      </c>
      <c r="T78" s="9">
        <v>10.854589526</v>
      </c>
      <c r="U78" s="9">
        <v>0</v>
      </c>
      <c r="V78" s="9">
        <v>0</v>
      </c>
      <c r="W78" s="15">
        <v>10.854589526</v>
      </c>
      <c r="X78" s="18">
        <v>13.757145028078405</v>
      </c>
      <c r="Y78" s="9">
        <v>0</v>
      </c>
      <c r="Z78" s="9"/>
      <c r="AA78" s="9">
        <v>2.63592</v>
      </c>
      <c r="AB78" s="9"/>
      <c r="AC78" s="9">
        <v>0</v>
      </c>
      <c r="AD78" s="15">
        <v>16.393065028078404</v>
      </c>
    </row>
    <row r="79" spans="1:30" s="8" customFormat="1" ht="12" customHeight="1" x14ac:dyDescent="0.2">
      <c r="A79" s="9"/>
      <c r="B79" s="26"/>
      <c r="C79" s="27" t="s">
        <v>79</v>
      </c>
      <c r="D79" s="9">
        <v>0</v>
      </c>
      <c r="E79" s="9">
        <v>0</v>
      </c>
      <c r="F79" s="9">
        <v>0</v>
      </c>
      <c r="G79" s="15">
        <v>0</v>
      </c>
      <c r="H79" s="9">
        <v>0</v>
      </c>
      <c r="I79" s="9">
        <v>0</v>
      </c>
      <c r="J79" s="9">
        <v>0</v>
      </c>
      <c r="K79" s="9">
        <v>0</v>
      </c>
      <c r="L79" s="9">
        <v>0</v>
      </c>
      <c r="M79" s="9">
        <v>0.66531514980064521</v>
      </c>
      <c r="N79" s="9">
        <v>0</v>
      </c>
      <c r="O79" s="9">
        <v>1.0516308702734141</v>
      </c>
      <c r="P79" s="9">
        <v>0</v>
      </c>
      <c r="Q79" s="9">
        <v>0</v>
      </c>
      <c r="R79" s="9">
        <v>0</v>
      </c>
      <c r="S79" s="15">
        <v>1.7169460200740594</v>
      </c>
      <c r="T79" s="9">
        <v>8.8528476740000013</v>
      </c>
      <c r="U79" s="9">
        <v>0</v>
      </c>
      <c r="V79" s="9">
        <v>0</v>
      </c>
      <c r="W79" s="15">
        <v>8.8528476740000013</v>
      </c>
      <c r="X79" s="18">
        <v>10.569793694074061</v>
      </c>
      <c r="Y79" s="9">
        <v>0</v>
      </c>
      <c r="Z79" s="9"/>
      <c r="AA79" s="9">
        <v>7.4117305764000001</v>
      </c>
      <c r="AB79" s="9"/>
      <c r="AC79" s="9">
        <v>0</v>
      </c>
      <c r="AD79" s="15">
        <v>17.981524270474061</v>
      </c>
    </row>
    <row r="80" spans="1:30" s="8" customFormat="1" ht="12" customHeight="1" x14ac:dyDescent="0.2">
      <c r="A80" s="9"/>
      <c r="B80" s="28"/>
      <c r="C80" s="27" t="s">
        <v>80</v>
      </c>
      <c r="D80" s="9">
        <v>0</v>
      </c>
      <c r="E80" s="9">
        <v>0</v>
      </c>
      <c r="F80" s="9">
        <v>0</v>
      </c>
      <c r="G80" s="15">
        <v>0</v>
      </c>
      <c r="H80" s="9">
        <v>0</v>
      </c>
      <c r="I80" s="9">
        <v>0</v>
      </c>
      <c r="J80" s="9">
        <v>0</v>
      </c>
      <c r="K80" s="9">
        <v>0</v>
      </c>
      <c r="L80" s="9">
        <v>0</v>
      </c>
      <c r="M80" s="9">
        <v>0.27341829903434411</v>
      </c>
      <c r="N80" s="9">
        <v>0</v>
      </c>
      <c r="O80" s="9">
        <v>2.8476639873568748</v>
      </c>
      <c r="P80" s="9">
        <v>0</v>
      </c>
      <c r="Q80" s="9">
        <v>0</v>
      </c>
      <c r="R80" s="9">
        <v>0</v>
      </c>
      <c r="S80" s="15">
        <v>3.1210822863912187</v>
      </c>
      <c r="T80" s="9">
        <v>6.9980335039999995</v>
      </c>
      <c r="U80" s="9">
        <v>0</v>
      </c>
      <c r="V80" s="9">
        <v>0</v>
      </c>
      <c r="W80" s="15">
        <v>6.9980335039999995</v>
      </c>
      <c r="X80" s="18">
        <v>10.119115790391218</v>
      </c>
      <c r="Y80" s="9">
        <v>0</v>
      </c>
      <c r="Z80" s="9"/>
      <c r="AA80" s="9">
        <v>5.8049999999999997</v>
      </c>
      <c r="AB80" s="9"/>
      <c r="AC80" s="9">
        <v>0</v>
      </c>
      <c r="AD80" s="15">
        <v>15.924115790391218</v>
      </c>
    </row>
    <row r="81" spans="1:30" s="8" customFormat="1" ht="12" customHeight="1" x14ac:dyDescent="0.2">
      <c r="A81" s="9"/>
      <c r="B81" s="26"/>
      <c r="C81" s="27" t="s">
        <v>81</v>
      </c>
      <c r="D81" s="9">
        <v>0</v>
      </c>
      <c r="E81" s="9">
        <v>0</v>
      </c>
      <c r="F81" s="9">
        <v>0</v>
      </c>
      <c r="G81" s="15">
        <v>0</v>
      </c>
      <c r="H81" s="9">
        <v>0</v>
      </c>
      <c r="I81" s="9">
        <v>0</v>
      </c>
      <c r="J81" s="9">
        <v>0</v>
      </c>
      <c r="K81" s="9">
        <v>0.18305481321363601</v>
      </c>
      <c r="L81" s="9">
        <v>0</v>
      </c>
      <c r="M81" s="9">
        <v>4.22738734770489</v>
      </c>
      <c r="N81" s="9">
        <v>0</v>
      </c>
      <c r="O81" s="9">
        <v>0.74470472568768675</v>
      </c>
      <c r="P81" s="9">
        <v>0</v>
      </c>
      <c r="Q81" s="9">
        <v>0</v>
      </c>
      <c r="R81" s="9">
        <v>0</v>
      </c>
      <c r="S81" s="15">
        <v>5.1551468866062127</v>
      </c>
      <c r="T81" s="9">
        <v>5.1661743320000006</v>
      </c>
      <c r="U81" s="9">
        <v>0</v>
      </c>
      <c r="V81" s="9">
        <v>0</v>
      </c>
      <c r="W81" s="15">
        <v>5.1661743320000006</v>
      </c>
      <c r="X81" s="18">
        <v>10.321321218606213</v>
      </c>
      <c r="Y81" s="9">
        <v>0</v>
      </c>
      <c r="Z81" s="9">
        <v>0.42390475574979913</v>
      </c>
      <c r="AA81" s="9">
        <v>6.0394031999999997</v>
      </c>
      <c r="AB81" s="9"/>
      <c r="AC81" s="9">
        <v>0</v>
      </c>
      <c r="AD81" s="15">
        <v>16.784629174356013</v>
      </c>
    </row>
    <row r="82" spans="1:30" s="8" customFormat="1" ht="12" customHeight="1" x14ac:dyDescent="0.2">
      <c r="A82" s="9"/>
      <c r="B82" s="57"/>
      <c r="C82" s="32" t="s">
        <v>82</v>
      </c>
      <c r="D82" s="58">
        <v>0</v>
      </c>
      <c r="E82" s="58">
        <v>3.3088275940000003</v>
      </c>
      <c r="F82" s="58">
        <v>0</v>
      </c>
      <c r="G82" s="34">
        <v>3.3088275940000003</v>
      </c>
      <c r="H82" s="55">
        <v>0</v>
      </c>
      <c r="I82" s="33">
        <v>0</v>
      </c>
      <c r="J82" s="33">
        <v>0</v>
      </c>
      <c r="K82" s="33">
        <v>0</v>
      </c>
      <c r="L82" s="33">
        <v>0</v>
      </c>
      <c r="M82" s="33">
        <v>9.9474459463199993E-2</v>
      </c>
      <c r="N82" s="33">
        <v>0</v>
      </c>
      <c r="O82" s="33">
        <v>4.7596703373301175</v>
      </c>
      <c r="P82" s="33">
        <v>0</v>
      </c>
      <c r="Q82" s="33">
        <v>0</v>
      </c>
      <c r="R82" s="35">
        <v>0</v>
      </c>
      <c r="S82" s="34">
        <v>4.8591447967933163</v>
      </c>
      <c r="T82" s="33">
        <v>6.4294329113569839</v>
      </c>
      <c r="U82" s="33">
        <v>0</v>
      </c>
      <c r="V82" s="33">
        <v>0</v>
      </c>
      <c r="W82" s="34">
        <v>6.4294329113569839</v>
      </c>
      <c r="X82" s="34">
        <v>14.597405302150301</v>
      </c>
      <c r="Y82" s="33">
        <v>0</v>
      </c>
      <c r="Z82" s="33"/>
      <c r="AA82" s="33">
        <v>0</v>
      </c>
      <c r="AB82" s="33">
        <v>1.1297411873414636</v>
      </c>
      <c r="AC82" s="33">
        <v>0</v>
      </c>
      <c r="AD82" s="34">
        <v>15.727146489491766</v>
      </c>
    </row>
    <row r="83" spans="1:30" s="8" customFormat="1" ht="12" customHeight="1" x14ac:dyDescent="0.2">
      <c r="A83" s="9"/>
      <c r="B83" s="26"/>
      <c r="C83" s="27" t="s">
        <v>73</v>
      </c>
      <c r="D83" s="9">
        <v>0</v>
      </c>
      <c r="E83" s="9">
        <v>0</v>
      </c>
      <c r="F83" s="9">
        <v>0</v>
      </c>
      <c r="G83" s="15">
        <v>0</v>
      </c>
      <c r="H83" s="9">
        <v>0</v>
      </c>
      <c r="I83" s="9">
        <v>0</v>
      </c>
      <c r="J83" s="9">
        <v>0</v>
      </c>
      <c r="K83" s="9">
        <v>0</v>
      </c>
      <c r="L83" s="9">
        <v>0</v>
      </c>
      <c r="M83" s="9">
        <v>0</v>
      </c>
      <c r="N83" s="9">
        <v>0</v>
      </c>
      <c r="O83" s="9">
        <v>0</v>
      </c>
      <c r="P83" s="9">
        <v>0</v>
      </c>
      <c r="Q83" s="9">
        <v>0</v>
      </c>
      <c r="R83" s="9">
        <v>0</v>
      </c>
      <c r="S83" s="15">
        <v>0</v>
      </c>
      <c r="T83" s="9">
        <v>0</v>
      </c>
      <c r="U83" s="9">
        <v>0</v>
      </c>
      <c r="V83" s="9">
        <v>0</v>
      </c>
      <c r="W83" s="15">
        <v>0</v>
      </c>
      <c r="X83" s="18">
        <v>0</v>
      </c>
      <c r="Y83" s="9">
        <v>0</v>
      </c>
      <c r="Z83" s="9"/>
      <c r="AA83" s="9">
        <v>0</v>
      </c>
      <c r="AB83" s="9">
        <v>0</v>
      </c>
      <c r="AC83" s="9">
        <v>0</v>
      </c>
      <c r="AD83" s="15">
        <v>0</v>
      </c>
    </row>
    <row r="84" spans="1:30" s="8" customFormat="1" ht="12" customHeight="1" x14ac:dyDescent="0.2">
      <c r="A84" s="9"/>
      <c r="B84" s="26"/>
      <c r="C84" s="27" t="s">
        <v>74</v>
      </c>
      <c r="D84" s="9">
        <v>0</v>
      </c>
      <c r="E84" s="9">
        <v>0</v>
      </c>
      <c r="F84" s="9">
        <v>0</v>
      </c>
      <c r="G84" s="15">
        <v>0</v>
      </c>
      <c r="H84" s="9">
        <v>0</v>
      </c>
      <c r="I84" s="9">
        <v>0</v>
      </c>
      <c r="J84" s="9">
        <v>0</v>
      </c>
      <c r="K84" s="9">
        <v>0</v>
      </c>
      <c r="L84" s="9">
        <v>0</v>
      </c>
      <c r="M84" s="9">
        <v>0</v>
      </c>
      <c r="N84" s="9">
        <v>0</v>
      </c>
      <c r="O84" s="9">
        <v>1.2624976000000001</v>
      </c>
      <c r="P84" s="9">
        <v>0</v>
      </c>
      <c r="Q84" s="9">
        <v>0</v>
      </c>
      <c r="R84" s="9">
        <v>0</v>
      </c>
      <c r="S84" s="15">
        <v>1.2624976000000001</v>
      </c>
      <c r="T84" s="9">
        <v>0.45711400000000002</v>
      </c>
      <c r="U84" s="9">
        <v>0</v>
      </c>
      <c r="V84" s="9">
        <v>0</v>
      </c>
      <c r="W84" s="15">
        <v>0.45711400000000002</v>
      </c>
      <c r="X84" s="18">
        <v>1.7196116000000001</v>
      </c>
      <c r="Y84" s="9">
        <v>0</v>
      </c>
      <c r="Z84" s="9"/>
      <c r="AA84" s="9">
        <v>0</v>
      </c>
      <c r="AB84" s="9">
        <v>0.14585771999999991</v>
      </c>
      <c r="AC84" s="9">
        <v>0</v>
      </c>
      <c r="AD84" s="15">
        <v>1.8654693200000001</v>
      </c>
    </row>
    <row r="85" spans="1:30" s="8" customFormat="1" ht="12" customHeight="1" x14ac:dyDescent="0.2">
      <c r="A85" s="9"/>
      <c r="B85" s="26"/>
      <c r="C85" s="27" t="s">
        <v>75</v>
      </c>
      <c r="D85" s="9">
        <v>0</v>
      </c>
      <c r="E85" s="9">
        <v>0</v>
      </c>
      <c r="F85" s="9">
        <v>0</v>
      </c>
      <c r="G85" s="15">
        <v>0</v>
      </c>
      <c r="H85" s="9">
        <v>0</v>
      </c>
      <c r="I85" s="9">
        <v>0</v>
      </c>
      <c r="J85" s="9">
        <v>0</v>
      </c>
      <c r="K85" s="9">
        <v>0</v>
      </c>
      <c r="L85" s="9">
        <v>0</v>
      </c>
      <c r="M85" s="9">
        <v>0</v>
      </c>
      <c r="N85" s="9">
        <v>0</v>
      </c>
      <c r="O85" s="9">
        <v>0.56767778213011699</v>
      </c>
      <c r="P85" s="9">
        <v>0</v>
      </c>
      <c r="Q85" s="9">
        <v>0</v>
      </c>
      <c r="R85" s="9">
        <v>0</v>
      </c>
      <c r="S85" s="15">
        <v>0.56767778213011699</v>
      </c>
      <c r="T85" s="9">
        <v>5.0448755819999995</v>
      </c>
      <c r="U85" s="9">
        <v>0</v>
      </c>
      <c r="V85" s="9">
        <v>0</v>
      </c>
      <c r="W85" s="15">
        <v>5.0448755819999995</v>
      </c>
      <c r="X85" s="18">
        <v>5.6125533641301164</v>
      </c>
      <c r="Y85" s="9">
        <v>0</v>
      </c>
      <c r="Z85" s="9"/>
      <c r="AA85" s="9">
        <v>0</v>
      </c>
      <c r="AB85" s="9">
        <v>0.98388346734146359</v>
      </c>
      <c r="AC85" s="9">
        <v>0</v>
      </c>
      <c r="AD85" s="15">
        <v>6.5964368314715802</v>
      </c>
    </row>
    <row r="86" spans="1:30" s="8" customFormat="1" ht="12" customHeight="1" x14ac:dyDescent="0.2">
      <c r="A86" s="9"/>
      <c r="B86" s="26"/>
      <c r="C86" s="43" t="s">
        <v>83</v>
      </c>
      <c r="D86" s="9">
        <v>0</v>
      </c>
      <c r="E86" s="9">
        <v>2.0473855940000001</v>
      </c>
      <c r="F86" s="9">
        <v>0</v>
      </c>
      <c r="G86" s="15">
        <v>2.0473855940000001</v>
      </c>
      <c r="H86" s="9">
        <v>0</v>
      </c>
      <c r="I86" s="9">
        <v>0</v>
      </c>
      <c r="J86" s="9">
        <v>0</v>
      </c>
      <c r="K86" s="9">
        <v>0</v>
      </c>
      <c r="L86" s="9">
        <v>0</v>
      </c>
      <c r="M86" s="9">
        <v>5.7721459463200002E-2</v>
      </c>
      <c r="N86" s="9">
        <v>0</v>
      </c>
      <c r="O86" s="9">
        <v>2.9294949552</v>
      </c>
      <c r="P86" s="9">
        <v>0</v>
      </c>
      <c r="Q86" s="9">
        <v>0</v>
      </c>
      <c r="R86" s="9">
        <v>0</v>
      </c>
      <c r="S86" s="15">
        <v>2.9872164146631999</v>
      </c>
      <c r="T86" s="9">
        <v>0.92744332935698437</v>
      </c>
      <c r="U86" s="9">
        <v>0</v>
      </c>
      <c r="V86" s="9">
        <v>0</v>
      </c>
      <c r="W86" s="15">
        <v>0.92744332935698437</v>
      </c>
      <c r="X86" s="18">
        <v>5.9620453380201841</v>
      </c>
      <c r="Y86" s="9">
        <v>0</v>
      </c>
      <c r="Z86" s="9"/>
      <c r="AA86" s="9">
        <v>0</v>
      </c>
      <c r="AB86" s="9">
        <v>0</v>
      </c>
      <c r="AC86" s="9">
        <v>0</v>
      </c>
      <c r="AD86" s="15">
        <v>5.9620453380201841</v>
      </c>
    </row>
    <row r="87" spans="1:30" s="8" customFormat="1" ht="12" customHeight="1" x14ac:dyDescent="0.2">
      <c r="A87" s="9"/>
      <c r="B87" s="26"/>
      <c r="C87" s="27" t="s">
        <v>77</v>
      </c>
      <c r="D87" s="9">
        <v>0</v>
      </c>
      <c r="E87" s="9">
        <v>1.261442</v>
      </c>
      <c r="F87" s="9">
        <v>0</v>
      </c>
      <c r="G87" s="15">
        <v>1.261442</v>
      </c>
      <c r="H87" s="9">
        <v>0</v>
      </c>
      <c r="I87" s="9">
        <v>0</v>
      </c>
      <c r="J87" s="9">
        <v>0</v>
      </c>
      <c r="K87" s="9">
        <v>0</v>
      </c>
      <c r="L87" s="9">
        <v>0</v>
      </c>
      <c r="M87" s="9">
        <v>0</v>
      </c>
      <c r="N87" s="9">
        <v>0</v>
      </c>
      <c r="O87" s="9">
        <v>0</v>
      </c>
      <c r="P87" s="9">
        <v>0</v>
      </c>
      <c r="Q87" s="9">
        <v>0</v>
      </c>
      <c r="R87" s="9">
        <v>0</v>
      </c>
      <c r="S87" s="15">
        <v>0</v>
      </c>
      <c r="T87" s="9">
        <v>0</v>
      </c>
      <c r="U87" s="9">
        <v>0</v>
      </c>
      <c r="V87" s="9">
        <v>0</v>
      </c>
      <c r="W87" s="15">
        <v>0</v>
      </c>
      <c r="X87" s="18">
        <v>1.261442</v>
      </c>
      <c r="Y87" s="9">
        <v>0</v>
      </c>
      <c r="Z87" s="9"/>
      <c r="AA87" s="9">
        <v>0</v>
      </c>
      <c r="AB87" s="9">
        <v>0</v>
      </c>
      <c r="AC87" s="9">
        <v>0</v>
      </c>
      <c r="AD87" s="15">
        <v>1.261442</v>
      </c>
    </row>
    <row r="88" spans="1:30" s="8" customFormat="1" ht="12" customHeight="1" x14ac:dyDescent="0.2">
      <c r="A88" s="9"/>
      <c r="B88" s="26"/>
      <c r="C88" s="27" t="s">
        <v>78</v>
      </c>
      <c r="D88" s="9">
        <v>0</v>
      </c>
      <c r="E88" s="9">
        <v>0</v>
      </c>
      <c r="F88" s="9">
        <v>0</v>
      </c>
      <c r="G88" s="15">
        <v>0</v>
      </c>
      <c r="H88" s="9">
        <v>0</v>
      </c>
      <c r="I88" s="9">
        <v>0</v>
      </c>
      <c r="J88" s="9">
        <v>0</v>
      </c>
      <c r="K88" s="9">
        <v>0</v>
      </c>
      <c r="L88" s="9">
        <v>0</v>
      </c>
      <c r="M88" s="9">
        <v>0</v>
      </c>
      <c r="N88" s="9">
        <v>0</v>
      </c>
      <c r="O88" s="9">
        <v>0</v>
      </c>
      <c r="P88" s="9">
        <v>0</v>
      </c>
      <c r="Q88" s="9">
        <v>0</v>
      </c>
      <c r="R88" s="9">
        <v>0</v>
      </c>
      <c r="S88" s="15">
        <v>0</v>
      </c>
      <c r="T88" s="9">
        <v>0</v>
      </c>
      <c r="U88" s="9">
        <v>0</v>
      </c>
      <c r="V88" s="9">
        <v>0</v>
      </c>
      <c r="W88" s="15">
        <v>0</v>
      </c>
      <c r="X88" s="18">
        <v>0</v>
      </c>
      <c r="Y88" s="9">
        <v>0</v>
      </c>
      <c r="Z88" s="9"/>
      <c r="AA88" s="9">
        <v>0</v>
      </c>
      <c r="AB88" s="9">
        <v>0</v>
      </c>
      <c r="AC88" s="9">
        <v>0</v>
      </c>
      <c r="AD88" s="15">
        <v>0</v>
      </c>
    </row>
    <row r="89" spans="1:30" s="8" customFormat="1" ht="12" customHeight="1" x14ac:dyDescent="0.2">
      <c r="A89" s="9"/>
      <c r="B89" s="26"/>
      <c r="C89" s="27" t="s">
        <v>79</v>
      </c>
      <c r="D89" s="9">
        <v>0</v>
      </c>
      <c r="E89" s="9">
        <v>0</v>
      </c>
      <c r="F89" s="9">
        <v>0</v>
      </c>
      <c r="G89" s="15">
        <v>0</v>
      </c>
      <c r="H89" s="9">
        <v>0</v>
      </c>
      <c r="I89" s="9">
        <v>0</v>
      </c>
      <c r="J89" s="9">
        <v>0</v>
      </c>
      <c r="K89" s="9">
        <v>0</v>
      </c>
      <c r="L89" s="9">
        <v>0</v>
      </c>
      <c r="M89" s="9">
        <v>4.1752999999999998E-2</v>
      </c>
      <c r="N89" s="9">
        <v>0</v>
      </c>
      <c r="O89" s="9">
        <v>0</v>
      </c>
      <c r="P89" s="9">
        <v>0</v>
      </c>
      <c r="Q89" s="9">
        <v>0</v>
      </c>
      <c r="R89" s="9">
        <v>0</v>
      </c>
      <c r="S89" s="15">
        <v>4.1752999999999998E-2</v>
      </c>
      <c r="T89" s="9">
        <v>0</v>
      </c>
      <c r="U89" s="9">
        <v>0</v>
      </c>
      <c r="V89" s="9">
        <v>0</v>
      </c>
      <c r="W89" s="15">
        <v>0</v>
      </c>
      <c r="X89" s="18">
        <v>4.1752999999999998E-2</v>
      </c>
      <c r="Y89" s="9">
        <v>0</v>
      </c>
      <c r="Z89" s="9"/>
      <c r="AA89" s="9">
        <v>0</v>
      </c>
      <c r="AB89" s="9">
        <v>0</v>
      </c>
      <c r="AC89" s="9">
        <v>0</v>
      </c>
      <c r="AD89" s="15">
        <v>4.1752999999999998E-2</v>
      </c>
    </row>
    <row r="90" spans="1:30" s="8" customFormat="1" ht="12" customHeight="1" x14ac:dyDescent="0.2">
      <c r="A90" s="9"/>
      <c r="B90" s="26"/>
      <c r="C90" s="27" t="s">
        <v>80</v>
      </c>
      <c r="D90" s="9">
        <v>0</v>
      </c>
      <c r="E90" s="9">
        <v>0</v>
      </c>
      <c r="F90" s="9">
        <v>0</v>
      </c>
      <c r="G90" s="15">
        <v>0</v>
      </c>
      <c r="H90" s="9">
        <v>0</v>
      </c>
      <c r="I90" s="9">
        <v>0</v>
      </c>
      <c r="J90" s="9">
        <v>0</v>
      </c>
      <c r="K90" s="9">
        <v>0</v>
      </c>
      <c r="L90" s="9">
        <v>0</v>
      </c>
      <c r="M90" s="9">
        <v>0</v>
      </c>
      <c r="N90" s="9">
        <v>0</v>
      </c>
      <c r="O90" s="9">
        <v>0</v>
      </c>
      <c r="P90" s="9">
        <v>0</v>
      </c>
      <c r="Q90" s="9">
        <v>0</v>
      </c>
      <c r="R90" s="9">
        <v>0</v>
      </c>
      <c r="S90" s="15">
        <v>0</v>
      </c>
      <c r="T90" s="9">
        <v>0</v>
      </c>
      <c r="U90" s="9">
        <v>0</v>
      </c>
      <c r="V90" s="9">
        <v>0</v>
      </c>
      <c r="W90" s="15">
        <v>0</v>
      </c>
      <c r="X90" s="18">
        <v>0</v>
      </c>
      <c r="Y90" s="9">
        <v>0</v>
      </c>
      <c r="Z90" s="9"/>
      <c r="AA90" s="9">
        <v>0</v>
      </c>
      <c r="AB90" s="9">
        <v>0</v>
      </c>
      <c r="AC90" s="9">
        <v>0</v>
      </c>
      <c r="AD90" s="15">
        <v>0</v>
      </c>
    </row>
    <row r="91" spans="1:30" s="8" customFormat="1" ht="12" customHeight="1" x14ac:dyDescent="0.2">
      <c r="A91" s="9"/>
      <c r="B91" s="26"/>
      <c r="C91" s="27" t="s">
        <v>84</v>
      </c>
      <c r="D91" s="9">
        <v>0</v>
      </c>
      <c r="E91" s="9">
        <v>0</v>
      </c>
      <c r="F91" s="9">
        <v>0</v>
      </c>
      <c r="G91" s="15">
        <v>0</v>
      </c>
      <c r="H91" s="9">
        <v>0</v>
      </c>
      <c r="I91" s="9">
        <v>0</v>
      </c>
      <c r="J91" s="9">
        <v>0</v>
      </c>
      <c r="K91" s="9">
        <v>0</v>
      </c>
      <c r="L91" s="9">
        <v>0</v>
      </c>
      <c r="M91" s="9">
        <v>0</v>
      </c>
      <c r="N91" s="9">
        <v>0</v>
      </c>
      <c r="O91" s="9">
        <v>0</v>
      </c>
      <c r="P91" s="9">
        <v>0</v>
      </c>
      <c r="Q91" s="9">
        <v>0</v>
      </c>
      <c r="R91" s="9">
        <v>0</v>
      </c>
      <c r="S91" s="15">
        <v>0</v>
      </c>
      <c r="T91" s="9">
        <v>0</v>
      </c>
      <c r="U91" s="9">
        <v>0</v>
      </c>
      <c r="V91" s="9">
        <v>0</v>
      </c>
      <c r="W91" s="15">
        <v>0</v>
      </c>
      <c r="X91" s="18">
        <v>0</v>
      </c>
      <c r="Y91" s="9">
        <v>0</v>
      </c>
      <c r="Z91" s="9"/>
      <c r="AA91" s="9">
        <v>0</v>
      </c>
      <c r="AB91" s="9">
        <v>0</v>
      </c>
      <c r="AC91" s="9">
        <v>0</v>
      </c>
      <c r="AD91" s="15">
        <v>0</v>
      </c>
    </row>
    <row r="92" spans="1:30" s="8" customFormat="1" ht="12" customHeight="1" x14ac:dyDescent="0.2">
      <c r="A92" s="30"/>
      <c r="B92" s="31" t="s">
        <v>85</v>
      </c>
      <c r="C92" s="32"/>
      <c r="D92" s="33">
        <v>0</v>
      </c>
      <c r="E92" s="33">
        <v>5.6806981405365056</v>
      </c>
      <c r="F92" s="33">
        <v>0</v>
      </c>
      <c r="G92" s="34">
        <v>5.6806981405365056</v>
      </c>
      <c r="H92" s="33">
        <v>0</v>
      </c>
      <c r="I92" s="33">
        <v>0</v>
      </c>
      <c r="J92" s="33">
        <v>6.4768518499511911</v>
      </c>
      <c r="K92" s="33">
        <v>0.60700457369402372</v>
      </c>
      <c r="L92" s="33">
        <v>0</v>
      </c>
      <c r="M92" s="33">
        <v>144.6015884395774</v>
      </c>
      <c r="N92" s="33">
        <v>0</v>
      </c>
      <c r="O92" s="33">
        <v>15.6267</v>
      </c>
      <c r="P92" s="33">
        <v>0</v>
      </c>
      <c r="Q92" s="33">
        <v>0</v>
      </c>
      <c r="R92" s="33">
        <v>0.7954</v>
      </c>
      <c r="S92" s="34">
        <v>168.10754486322259</v>
      </c>
      <c r="T92" s="33">
        <v>106.211187198</v>
      </c>
      <c r="U92" s="33">
        <v>0</v>
      </c>
      <c r="V92" s="33">
        <v>0</v>
      </c>
      <c r="W92" s="34">
        <v>106.211187198</v>
      </c>
      <c r="X92" s="34">
        <v>279.99943020175908</v>
      </c>
      <c r="Y92" s="33">
        <v>1.093873030792224</v>
      </c>
      <c r="Z92" s="33">
        <v>7.5684744577461958</v>
      </c>
      <c r="AA92" s="33">
        <v>63.837568983724992</v>
      </c>
      <c r="AB92" s="33">
        <v>7.7171499999999999E-3</v>
      </c>
      <c r="AC92" s="33">
        <v>0</v>
      </c>
      <c r="AD92" s="34">
        <v>352.50706382402251</v>
      </c>
    </row>
    <row r="93" spans="1:30" s="8" customFormat="1" ht="12" customHeight="1" x14ac:dyDescent="0.2">
      <c r="A93" s="9"/>
      <c r="B93" s="28"/>
      <c r="C93" s="59" t="s">
        <v>86</v>
      </c>
      <c r="D93" s="9">
        <v>0</v>
      </c>
      <c r="E93" s="9">
        <v>4.749498140536506</v>
      </c>
      <c r="F93" s="9">
        <v>0</v>
      </c>
      <c r="G93" s="15">
        <v>4.749498140536506</v>
      </c>
      <c r="H93" s="9">
        <v>0</v>
      </c>
      <c r="I93" s="9">
        <v>0</v>
      </c>
      <c r="J93" s="9">
        <v>6.4671500922640943</v>
      </c>
      <c r="K93" s="9">
        <v>0.51502614730314811</v>
      </c>
      <c r="L93" s="9">
        <v>0</v>
      </c>
      <c r="M93" s="9">
        <v>129.05437629344922</v>
      </c>
      <c r="N93" s="9">
        <v>0</v>
      </c>
      <c r="O93" s="9">
        <v>0</v>
      </c>
      <c r="P93" s="9">
        <v>0</v>
      </c>
      <c r="Q93" s="9">
        <v>0</v>
      </c>
      <c r="R93" s="9">
        <v>0</v>
      </c>
      <c r="S93" s="15">
        <v>136.03655253301648</v>
      </c>
      <c r="T93" s="9">
        <v>103.660087198</v>
      </c>
      <c r="U93" s="9">
        <v>0</v>
      </c>
      <c r="V93" s="9">
        <v>0</v>
      </c>
      <c r="W93" s="15">
        <v>103.660087198</v>
      </c>
      <c r="X93" s="18">
        <v>244.44613787155299</v>
      </c>
      <c r="Y93" s="9">
        <v>1.093873030792224</v>
      </c>
      <c r="Z93" s="9">
        <v>7.5684744577461958</v>
      </c>
      <c r="AA93" s="9">
        <v>59.915707903878818</v>
      </c>
      <c r="AB93" s="9">
        <v>0</v>
      </c>
      <c r="AC93" s="9">
        <v>0</v>
      </c>
      <c r="AD93" s="15">
        <v>313.02419326397018</v>
      </c>
    </row>
    <row r="94" spans="1:30" s="8" customFormat="1" ht="12" customHeight="1" x14ac:dyDescent="0.2">
      <c r="A94" s="9"/>
      <c r="B94" s="28"/>
      <c r="C94" s="60" t="s">
        <v>126</v>
      </c>
      <c r="D94" s="9"/>
      <c r="E94" s="9">
        <v>4.514923297348214E-2</v>
      </c>
      <c r="F94" s="9"/>
      <c r="G94" s="15">
        <v>4.514923297348214E-2</v>
      </c>
      <c r="H94" s="9"/>
      <c r="I94" s="9"/>
      <c r="J94" s="9">
        <v>0.18390389100358948</v>
      </c>
      <c r="K94" s="9">
        <v>2.0426272113988038E-3</v>
      </c>
      <c r="L94" s="9"/>
      <c r="M94" s="9">
        <v>20.21875546882811</v>
      </c>
      <c r="N94" s="9"/>
      <c r="O94" s="9"/>
      <c r="P94" s="9"/>
      <c r="Q94" s="9"/>
      <c r="R94" s="9"/>
      <c r="S94" s="15">
        <v>20.404701987043097</v>
      </c>
      <c r="T94" s="9">
        <v>28.012053198</v>
      </c>
      <c r="U94" s="9"/>
      <c r="V94" s="9"/>
      <c r="W94" s="15">
        <v>28.012053198</v>
      </c>
      <c r="X94" s="18">
        <v>48.46190441801658</v>
      </c>
      <c r="Y94" s="9">
        <v>1.093873030792224</v>
      </c>
      <c r="Z94" s="9"/>
      <c r="AA94" s="9">
        <v>26.295621103878815</v>
      </c>
      <c r="AB94" s="9"/>
      <c r="AC94" s="9"/>
      <c r="AD94" s="15">
        <v>75.851398552687613</v>
      </c>
    </row>
    <row r="95" spans="1:30" s="67" customFormat="1" ht="12" customHeight="1" x14ac:dyDescent="0.2">
      <c r="A95" s="61"/>
      <c r="B95" s="62"/>
      <c r="C95" s="63" t="s">
        <v>120</v>
      </c>
      <c r="D95" s="117">
        <f>'[3]opdeling tertiair'!D28</f>
        <v>0</v>
      </c>
      <c r="E95" s="117">
        <f>'[3]opdeling tertiair'!E28</f>
        <v>0</v>
      </c>
      <c r="F95" s="117">
        <f>'[3]opdeling tertiair'!F28</f>
        <v>0</v>
      </c>
      <c r="G95" s="65">
        <f>'[3]opdeling tertiair'!G28</f>
        <v>0</v>
      </c>
      <c r="H95" s="117">
        <f>'[3]opdeling tertiair'!H28</f>
        <v>0</v>
      </c>
      <c r="I95" s="117">
        <f>'[3]opdeling tertiair'!I28</f>
        <v>0</v>
      </c>
      <c r="J95" s="117">
        <f>'[3]opdeling tertiair'!J28</f>
        <v>8.4029726868664098E-2</v>
      </c>
      <c r="K95" s="117">
        <f>'[3]opdeling tertiair'!K28</f>
        <v>0</v>
      </c>
      <c r="L95" s="117">
        <f>'[3]opdeling tertiair'!L28</f>
        <v>0</v>
      </c>
      <c r="M95" s="117">
        <f>'[3]opdeling tertiair'!M28</f>
        <v>0.34707930663143866</v>
      </c>
      <c r="N95" s="117">
        <f>'[3]opdeling tertiair'!N28</f>
        <v>0</v>
      </c>
      <c r="O95" s="117">
        <f>'[3]opdeling tertiair'!O28</f>
        <v>0</v>
      </c>
      <c r="P95" s="117">
        <f>'[3]opdeling tertiair'!P28</f>
        <v>0</v>
      </c>
      <c r="Q95" s="117">
        <f>'[3]opdeling tertiair'!Q28</f>
        <v>0</v>
      </c>
      <c r="R95" s="117">
        <f>'[3]opdeling tertiair'!R28</f>
        <v>0</v>
      </c>
      <c r="S95" s="65">
        <f>'[3]opdeling tertiair'!S28</f>
        <v>0.43110903350010277</v>
      </c>
      <c r="T95" s="117">
        <f>'[3]opdeling tertiair'!T28</f>
        <v>2.5249645277372155</v>
      </c>
      <c r="U95" s="117">
        <f>'[3]opdeling tertiair'!U28</f>
        <v>0</v>
      </c>
      <c r="V95" s="117">
        <f>'[3]opdeling tertiair'!V28</f>
        <v>0</v>
      </c>
      <c r="W95" s="65">
        <f>'[3]opdeling tertiair'!W28</f>
        <v>2.5249645277372155</v>
      </c>
      <c r="X95" s="66">
        <f>'[3]opdeling tertiair'!X28</f>
        <v>2.9560735612373183</v>
      </c>
      <c r="Y95" s="117">
        <f>'[3]opdeling tertiair'!Y28</f>
        <v>0</v>
      </c>
      <c r="Z95" s="117">
        <f>'[3]opdeling tertiair'!Z28</f>
        <v>0</v>
      </c>
      <c r="AA95" s="117">
        <f>'[3]opdeling tertiair'!AA28</f>
        <v>3.3339956445340246</v>
      </c>
      <c r="AB95" s="117">
        <f>'[3]opdeling tertiair'!AB28</f>
        <v>0</v>
      </c>
      <c r="AC95" s="117">
        <f>'[3]opdeling tertiair'!AC28</f>
        <v>0</v>
      </c>
      <c r="AD95" s="65">
        <f>'[3]opdeling tertiair'!AD28</f>
        <v>6.290069205771343</v>
      </c>
    </row>
    <row r="96" spans="1:30" s="67" customFormat="1" ht="12" customHeight="1" x14ac:dyDescent="0.2">
      <c r="A96" s="61"/>
      <c r="B96" s="62"/>
      <c r="C96" s="63" t="s">
        <v>121</v>
      </c>
      <c r="D96" s="117">
        <f>'[3]opdeling tertiair'!D29</f>
        <v>0</v>
      </c>
      <c r="E96" s="117">
        <f>'[3]opdeling tertiair'!E29</f>
        <v>2.9833687880442862E-2</v>
      </c>
      <c r="F96" s="117">
        <f>'[3]opdeling tertiair'!F29</f>
        <v>0</v>
      </c>
      <c r="G96" s="65">
        <f>'[3]opdeling tertiair'!G29</f>
        <v>2.9833687880442862E-2</v>
      </c>
      <c r="H96" s="117">
        <f>'[3]opdeling tertiair'!H29</f>
        <v>0</v>
      </c>
      <c r="I96" s="117">
        <f>'[3]opdeling tertiair'!I29</f>
        <v>0</v>
      </c>
      <c r="J96" s="117">
        <f>'[3]opdeling tertiair'!J29</f>
        <v>0</v>
      </c>
      <c r="K96" s="117">
        <f>'[3]opdeling tertiair'!K29</f>
        <v>0</v>
      </c>
      <c r="L96" s="117">
        <f>'[3]opdeling tertiair'!L29</f>
        <v>0</v>
      </c>
      <c r="M96" s="117">
        <f>'[3]opdeling tertiair'!M29</f>
        <v>2.117406742461958</v>
      </c>
      <c r="N96" s="117">
        <f>'[3]opdeling tertiair'!N29</f>
        <v>0</v>
      </c>
      <c r="O96" s="117">
        <f>'[3]opdeling tertiair'!O29</f>
        <v>0</v>
      </c>
      <c r="P96" s="117">
        <f>'[3]opdeling tertiair'!P29</f>
        <v>0</v>
      </c>
      <c r="Q96" s="117">
        <f>'[3]opdeling tertiair'!Q29</f>
        <v>0</v>
      </c>
      <c r="R96" s="117">
        <f>'[3]opdeling tertiair'!R29</f>
        <v>0</v>
      </c>
      <c r="S96" s="65">
        <f>'[3]opdeling tertiair'!S29</f>
        <v>2.117406742461958</v>
      </c>
      <c r="T96" s="117">
        <f>'[3]opdeling tertiair'!T29</f>
        <v>3.5185680347497876</v>
      </c>
      <c r="U96" s="117">
        <f>'[3]opdeling tertiair'!U29</f>
        <v>0</v>
      </c>
      <c r="V96" s="117">
        <f>'[3]opdeling tertiair'!V29</f>
        <v>0</v>
      </c>
      <c r="W96" s="65">
        <f>'[3]opdeling tertiair'!W29</f>
        <v>3.5185680347497876</v>
      </c>
      <c r="X96" s="66">
        <f>'[3]opdeling tertiair'!X29</f>
        <v>5.6658084650921889</v>
      </c>
      <c r="Y96" s="117">
        <f>'[3]opdeling tertiair'!Y29</f>
        <v>0</v>
      </c>
      <c r="Z96" s="117">
        <f>'[3]opdeling tertiair'!Z29</f>
        <v>0</v>
      </c>
      <c r="AA96" s="117">
        <f>'[3]opdeling tertiair'!AA29</f>
        <v>2.1164272909795101</v>
      </c>
      <c r="AB96" s="117">
        <f>'[3]opdeling tertiair'!AB29</f>
        <v>0</v>
      </c>
      <c r="AC96" s="117">
        <f>'[3]opdeling tertiair'!AC29</f>
        <v>0</v>
      </c>
      <c r="AD96" s="65">
        <f>'[3]opdeling tertiair'!AD29</f>
        <v>7.7822357560716995</v>
      </c>
    </row>
    <row r="97" spans="1:30" s="67" customFormat="1" ht="12" customHeight="1" x14ac:dyDescent="0.2">
      <c r="A97" s="61"/>
      <c r="B97" s="62"/>
      <c r="C97" s="63" t="s">
        <v>122</v>
      </c>
      <c r="D97" s="117">
        <f>'[3]opdeling tertiair'!D30</f>
        <v>0</v>
      </c>
      <c r="E97" s="117">
        <f>'[3]opdeling tertiair'!E30</f>
        <v>1.4447489235785078E-2</v>
      </c>
      <c r="F97" s="117">
        <f>'[3]opdeling tertiair'!F30</f>
        <v>0</v>
      </c>
      <c r="G97" s="65">
        <f>'[3]opdeling tertiair'!G30</f>
        <v>1.4447489235785078E-2</v>
      </c>
      <c r="H97" s="117">
        <f>'[3]opdeling tertiair'!H30</f>
        <v>0</v>
      </c>
      <c r="I97" s="117">
        <f>'[3]opdeling tertiair'!I30</f>
        <v>0</v>
      </c>
      <c r="J97" s="117">
        <f>'[3]opdeling tertiair'!J30</f>
        <v>1.203957436315423E-2</v>
      </c>
      <c r="K97" s="117">
        <f>'[3]opdeling tertiair'!K30</f>
        <v>0</v>
      </c>
      <c r="L97" s="117">
        <f>'[3]opdeling tertiair'!L30</f>
        <v>0</v>
      </c>
      <c r="M97" s="117">
        <f>'[3]opdeling tertiair'!M30</f>
        <v>4.2981280476460606</v>
      </c>
      <c r="N97" s="117">
        <f>'[3]opdeling tertiair'!N30</f>
        <v>0</v>
      </c>
      <c r="O97" s="117">
        <f>'[3]opdeling tertiair'!O30</f>
        <v>0</v>
      </c>
      <c r="P97" s="117">
        <f>'[3]opdeling tertiair'!P30</f>
        <v>0</v>
      </c>
      <c r="Q97" s="117">
        <f>'[3]opdeling tertiair'!Q30</f>
        <v>0</v>
      </c>
      <c r="R97" s="117">
        <f>'[3]opdeling tertiair'!R30</f>
        <v>0</v>
      </c>
      <c r="S97" s="65">
        <f>'[3]opdeling tertiair'!S30</f>
        <v>4.3101676220092147</v>
      </c>
      <c r="T97" s="117">
        <f>'[3]opdeling tertiair'!T30</f>
        <v>4.2328478388236226</v>
      </c>
      <c r="U97" s="117">
        <f>'[3]opdeling tertiair'!U30</f>
        <v>0</v>
      </c>
      <c r="V97" s="117">
        <f>'[3]opdeling tertiair'!V30</f>
        <v>0</v>
      </c>
      <c r="W97" s="65">
        <f>'[3]opdeling tertiair'!W30</f>
        <v>4.2328478388236226</v>
      </c>
      <c r="X97" s="66">
        <f>'[3]opdeling tertiair'!X30</f>
        <v>8.5574629500686221</v>
      </c>
      <c r="Y97" s="117">
        <f>'[3]opdeling tertiair'!Y30</f>
        <v>4.8158297452616924E-3</v>
      </c>
      <c r="Z97" s="117">
        <f>'[3]opdeling tertiair'!Z30</f>
        <v>0</v>
      </c>
      <c r="AA97" s="117">
        <f>'[3]opdeling tertiair'!AA30</f>
        <v>1.0139953372543422</v>
      </c>
      <c r="AB97" s="117">
        <f>'[3]opdeling tertiair'!AB30</f>
        <v>0</v>
      </c>
      <c r="AC97" s="117">
        <f>'[3]opdeling tertiair'!AC30</f>
        <v>0</v>
      </c>
      <c r="AD97" s="65">
        <f>'[3]opdeling tertiair'!AD30</f>
        <v>9.5762741170682268</v>
      </c>
    </row>
    <row r="98" spans="1:30" s="67" customFormat="1" ht="12" customHeight="1" x14ac:dyDescent="0.2">
      <c r="A98" s="61"/>
      <c r="B98" s="62"/>
      <c r="C98" s="63" t="s">
        <v>123</v>
      </c>
      <c r="D98" s="117">
        <f>'[3]opdeling tertiair'!D31</f>
        <v>0</v>
      </c>
      <c r="E98" s="117">
        <f>'[3]opdeling tertiair'!E31</f>
        <v>8.6805585725420811E-4</v>
      </c>
      <c r="F98" s="117">
        <f>'[3]opdeling tertiair'!F31</f>
        <v>0</v>
      </c>
      <c r="G98" s="65">
        <f>'[3]opdeling tertiair'!G31</f>
        <v>8.6805585725420811E-4</v>
      </c>
      <c r="H98" s="117">
        <f>'[3]opdeling tertiair'!H31</f>
        <v>0</v>
      </c>
      <c r="I98" s="117">
        <f>'[3]opdeling tertiair'!I31</f>
        <v>0</v>
      </c>
      <c r="J98" s="117">
        <f>'[3]opdeling tertiair'!J31</f>
        <v>1.7361117145084162E-3</v>
      </c>
      <c r="K98" s="117">
        <f>'[3]opdeling tertiair'!K31</f>
        <v>2.0426272113988038E-3</v>
      </c>
      <c r="L98" s="117">
        <f>'[3]opdeling tertiair'!L31</f>
        <v>0</v>
      </c>
      <c r="M98" s="117">
        <f>'[3]opdeling tertiair'!M31</f>
        <v>7.4958258005364549</v>
      </c>
      <c r="N98" s="117">
        <f>'[3]opdeling tertiair'!N31</f>
        <v>0</v>
      </c>
      <c r="O98" s="117">
        <f>'[3]opdeling tertiair'!O31</f>
        <v>0</v>
      </c>
      <c r="P98" s="117">
        <f>'[3]opdeling tertiair'!P31</f>
        <v>0</v>
      </c>
      <c r="Q98" s="117">
        <f>'[3]opdeling tertiair'!Q31</f>
        <v>0</v>
      </c>
      <c r="R98" s="117">
        <f>'[3]opdeling tertiair'!R31</f>
        <v>0</v>
      </c>
      <c r="S98" s="65">
        <f>'[3]opdeling tertiair'!S31</f>
        <v>7.4996045394623625</v>
      </c>
      <c r="T98" s="117">
        <f>'[3]opdeling tertiair'!T31</f>
        <v>8.7041945033834605</v>
      </c>
      <c r="U98" s="117">
        <f>'[3]opdeling tertiair'!U31</f>
        <v>0</v>
      </c>
      <c r="V98" s="117">
        <f>'[3]opdeling tertiair'!V31</f>
        <v>0</v>
      </c>
      <c r="W98" s="65">
        <f>'[3]opdeling tertiair'!W31</f>
        <v>8.7041945033834605</v>
      </c>
      <c r="X98" s="66">
        <f>'[3]opdeling tertiair'!X31</f>
        <v>16.204667098703077</v>
      </c>
      <c r="Y98" s="117">
        <f>'[3]opdeling tertiair'!Y31</f>
        <v>0</v>
      </c>
      <c r="Z98" s="117">
        <f>'[3]opdeling tertiair'!Z31</f>
        <v>0</v>
      </c>
      <c r="AA98" s="117">
        <f>'[3]opdeling tertiair'!AA31</f>
        <v>7.9442259675959495</v>
      </c>
      <c r="AB98" s="117">
        <f>'[3]opdeling tertiair'!AB31</f>
        <v>0</v>
      </c>
      <c r="AC98" s="117">
        <f>'[3]opdeling tertiair'!AC31</f>
        <v>0</v>
      </c>
      <c r="AD98" s="65">
        <f>'[3]opdeling tertiair'!AD31</f>
        <v>24.148893066299024</v>
      </c>
    </row>
    <row r="99" spans="1:30" s="67" customFormat="1" ht="12" customHeight="1" x14ac:dyDescent="0.2">
      <c r="A99" s="61"/>
      <c r="B99" s="62"/>
      <c r="C99" s="63" t="s">
        <v>124</v>
      </c>
      <c r="D99" s="117">
        <f>'[3]opdeling tertiair'!D32</f>
        <v>0</v>
      </c>
      <c r="E99" s="117">
        <f>'[3]opdeling tertiair'!E32</f>
        <v>0</v>
      </c>
      <c r="F99" s="117">
        <f>'[3]opdeling tertiair'!F32</f>
        <v>0</v>
      </c>
      <c r="G99" s="65">
        <f>'[3]opdeling tertiair'!G32</f>
        <v>0</v>
      </c>
      <c r="H99" s="117">
        <f>'[3]opdeling tertiair'!H32</f>
        <v>0</v>
      </c>
      <c r="I99" s="117">
        <f>'[3]opdeling tertiair'!I32</f>
        <v>0</v>
      </c>
      <c r="J99" s="117">
        <f>'[3]opdeling tertiair'!J32</f>
        <v>8.6098478057262728E-2</v>
      </c>
      <c r="K99" s="117">
        <f>'[3]opdeling tertiair'!K32</f>
        <v>0</v>
      </c>
      <c r="L99" s="117">
        <f>'[3]opdeling tertiair'!L32</f>
        <v>0</v>
      </c>
      <c r="M99" s="117">
        <f>'[3]opdeling tertiair'!M32</f>
        <v>2.1724490981234323</v>
      </c>
      <c r="N99" s="117">
        <f>'[3]opdeling tertiair'!N32</f>
        <v>0</v>
      </c>
      <c r="O99" s="117">
        <f>'[3]opdeling tertiair'!O32</f>
        <v>0</v>
      </c>
      <c r="P99" s="117">
        <f>'[3]opdeling tertiair'!P32</f>
        <v>0</v>
      </c>
      <c r="Q99" s="117">
        <f>'[3]opdeling tertiair'!Q32</f>
        <v>0</v>
      </c>
      <c r="R99" s="117">
        <f>'[3]opdeling tertiair'!R32</f>
        <v>0</v>
      </c>
      <c r="S99" s="65">
        <f>'[3]opdeling tertiair'!S32</f>
        <v>2.2585475761806952</v>
      </c>
      <c r="T99" s="117">
        <f>'[3]opdeling tertiair'!T32</f>
        <v>6.6090838239907743</v>
      </c>
      <c r="U99" s="117">
        <f>'[3]opdeling tertiair'!U32</f>
        <v>0</v>
      </c>
      <c r="V99" s="117">
        <f>'[3]opdeling tertiair'!V32</f>
        <v>0</v>
      </c>
      <c r="W99" s="65">
        <f>'[3]opdeling tertiair'!W32</f>
        <v>6.6090838239907743</v>
      </c>
      <c r="X99" s="66">
        <f>'[3]opdeling tertiair'!X32</f>
        <v>8.8676314001714687</v>
      </c>
      <c r="Y99" s="117">
        <f>'[3]opdeling tertiair'!Y32</f>
        <v>1.6912201046962321E-2</v>
      </c>
      <c r="Z99" s="117">
        <f>'[3]opdeling tertiair'!Z32</f>
        <v>0</v>
      </c>
      <c r="AA99" s="117">
        <f>'[3]opdeling tertiair'!AA32</f>
        <v>9.4749309080017614</v>
      </c>
      <c r="AB99" s="117">
        <f>'[3]opdeling tertiair'!AB32</f>
        <v>0</v>
      </c>
      <c r="AC99" s="117">
        <f>'[3]opdeling tertiair'!AC32</f>
        <v>0</v>
      </c>
      <c r="AD99" s="65">
        <f>'[3]opdeling tertiair'!AD32</f>
        <v>18.359474509220192</v>
      </c>
    </row>
    <row r="100" spans="1:30" s="67" customFormat="1" ht="12" customHeight="1" x14ac:dyDescent="0.2">
      <c r="A100" s="61"/>
      <c r="B100" s="62"/>
      <c r="C100" s="63" t="s">
        <v>125</v>
      </c>
      <c r="D100" s="117">
        <f>'[3]opdeling tertiair'!D33</f>
        <v>0</v>
      </c>
      <c r="E100" s="117">
        <f>'[3]opdeling tertiair'!E33</f>
        <v>0</v>
      </c>
      <c r="F100" s="117">
        <f>'[3]opdeling tertiair'!F33</f>
        <v>0</v>
      </c>
      <c r="G100" s="65">
        <f>'[3]opdeling tertiair'!G33</f>
        <v>0</v>
      </c>
      <c r="H100" s="117">
        <f>'[3]opdeling tertiair'!H33</f>
        <v>0</v>
      </c>
      <c r="I100" s="117">
        <f>'[3]opdeling tertiair'!I33</f>
        <v>0</v>
      </c>
      <c r="J100" s="117">
        <f>'[3]opdeling tertiair'!J33</f>
        <v>0</v>
      </c>
      <c r="K100" s="117">
        <f>'[3]opdeling tertiair'!K33</f>
        <v>0</v>
      </c>
      <c r="L100" s="117">
        <f>'[3]opdeling tertiair'!L33</f>
        <v>0</v>
      </c>
      <c r="M100" s="117">
        <f>'[3]opdeling tertiair'!M33</f>
        <v>3.787866473428767</v>
      </c>
      <c r="N100" s="117">
        <f>'[3]opdeling tertiair'!N33</f>
        <v>0</v>
      </c>
      <c r="O100" s="117">
        <f>'[3]opdeling tertiair'!O33</f>
        <v>0</v>
      </c>
      <c r="P100" s="117">
        <f>'[3]opdeling tertiair'!P33</f>
        <v>0</v>
      </c>
      <c r="Q100" s="117">
        <f>'[3]opdeling tertiair'!Q33</f>
        <v>0</v>
      </c>
      <c r="R100" s="117">
        <f>'[3]opdeling tertiair'!R33</f>
        <v>0</v>
      </c>
      <c r="S100" s="65">
        <f>'[3]opdeling tertiair'!S33</f>
        <v>3.787866473428767</v>
      </c>
      <c r="T100" s="117">
        <f>'[3]opdeling tertiair'!T33</f>
        <v>2.4223944693151407</v>
      </c>
      <c r="U100" s="117">
        <f>'[3]opdeling tertiair'!U33</f>
        <v>0</v>
      </c>
      <c r="V100" s="117">
        <f>'[3]opdeling tertiair'!V33</f>
        <v>0</v>
      </c>
      <c r="W100" s="65">
        <f>'[3]opdeling tertiair'!W33</f>
        <v>2.4223944693151407</v>
      </c>
      <c r="X100" s="66">
        <f>'[3]opdeling tertiair'!X33</f>
        <v>6.2102609427439077</v>
      </c>
      <c r="Y100" s="117">
        <f>'[3]opdeling tertiair'!Y33</f>
        <v>1.0721449999999999</v>
      </c>
      <c r="Z100" s="117">
        <f>'[3]opdeling tertiair'!Z33</f>
        <v>0</v>
      </c>
      <c r="AA100" s="117">
        <f>'[3]opdeling tertiair'!AA33</f>
        <v>2.4120459555132316</v>
      </c>
      <c r="AB100" s="117">
        <f>'[3]opdeling tertiair'!AB33</f>
        <v>0</v>
      </c>
      <c r="AC100" s="117">
        <f>'[3]opdeling tertiair'!AC33</f>
        <v>0</v>
      </c>
      <c r="AD100" s="65">
        <f>'[3]opdeling tertiair'!AD33</f>
        <v>9.6944518982571388</v>
      </c>
    </row>
    <row r="101" spans="1:30" s="8" customFormat="1" ht="12" customHeight="1" x14ac:dyDescent="0.2">
      <c r="A101" s="9"/>
      <c r="B101" s="28"/>
      <c r="C101" s="68" t="s">
        <v>62</v>
      </c>
      <c r="D101" s="9">
        <v>0</v>
      </c>
      <c r="E101" s="9">
        <v>0</v>
      </c>
      <c r="F101" s="9">
        <v>0</v>
      </c>
      <c r="G101" s="29">
        <v>0</v>
      </c>
      <c r="H101" s="9">
        <v>0</v>
      </c>
      <c r="I101" s="9">
        <v>0</v>
      </c>
      <c r="J101" s="9">
        <v>0</v>
      </c>
      <c r="K101" s="9">
        <v>0</v>
      </c>
      <c r="L101" s="9">
        <v>0</v>
      </c>
      <c r="M101" s="9">
        <v>1.6452000000000001E-2</v>
      </c>
      <c r="N101" s="9">
        <v>0</v>
      </c>
      <c r="O101" s="9">
        <v>0</v>
      </c>
      <c r="P101" s="9">
        <v>0</v>
      </c>
      <c r="Q101" s="9">
        <v>0</v>
      </c>
      <c r="R101" s="9">
        <v>0</v>
      </c>
      <c r="S101" s="29">
        <v>1.6452000000000001E-2</v>
      </c>
      <c r="T101" s="9">
        <v>0</v>
      </c>
      <c r="U101" s="9">
        <v>0</v>
      </c>
      <c r="V101" s="50">
        <v>0</v>
      </c>
      <c r="W101" s="29">
        <v>0</v>
      </c>
      <c r="X101" s="29">
        <v>1.6452000000000001E-2</v>
      </c>
      <c r="Y101" s="9">
        <v>1.0721449999999999</v>
      </c>
      <c r="Z101" s="9"/>
      <c r="AA101" s="9">
        <v>0</v>
      </c>
      <c r="AB101" s="9">
        <v>0</v>
      </c>
      <c r="AC101" s="50">
        <v>0</v>
      </c>
      <c r="AD101" s="15">
        <v>1.0885969999999998</v>
      </c>
    </row>
    <row r="102" spans="1:30" s="8" customFormat="1" ht="12" customHeight="1" x14ac:dyDescent="0.2">
      <c r="A102" s="9"/>
      <c r="B102" s="69"/>
      <c r="C102" s="70" t="s">
        <v>127</v>
      </c>
      <c r="D102" s="58"/>
      <c r="E102" s="58">
        <v>4.7043489075630243</v>
      </c>
      <c r="F102" s="58"/>
      <c r="G102" s="34">
        <v>4.7043489075630243</v>
      </c>
      <c r="H102" s="58"/>
      <c r="I102" s="58"/>
      <c r="J102" s="58">
        <v>6.2832462012605053</v>
      </c>
      <c r="K102" s="58">
        <v>0.5129835200917493</v>
      </c>
      <c r="L102" s="58"/>
      <c r="M102" s="58">
        <v>108.8356208246211</v>
      </c>
      <c r="N102" s="58"/>
      <c r="O102" s="58"/>
      <c r="P102" s="58"/>
      <c r="Q102" s="58"/>
      <c r="R102" s="58"/>
      <c r="S102" s="34">
        <v>115.63185054597335</v>
      </c>
      <c r="T102" s="58">
        <v>75.648033999999996</v>
      </c>
      <c r="U102" s="58"/>
      <c r="V102" s="58"/>
      <c r="W102" s="34">
        <v>75.648033999999996</v>
      </c>
      <c r="X102" s="35">
        <v>195.98423345353638</v>
      </c>
      <c r="Y102" s="71"/>
      <c r="Z102" s="58">
        <v>7.5684744577461958</v>
      </c>
      <c r="AA102" s="58">
        <v>33.620086800000003</v>
      </c>
      <c r="AB102" s="58"/>
      <c r="AC102" s="58"/>
      <c r="AD102" s="34">
        <v>237.17279471128256</v>
      </c>
    </row>
    <row r="103" spans="1:30" s="8" customFormat="1" ht="12" customHeight="1" x14ac:dyDescent="0.2">
      <c r="A103" s="9"/>
      <c r="B103" s="28"/>
      <c r="C103" s="72" t="s">
        <v>87</v>
      </c>
      <c r="D103" s="118"/>
      <c r="E103" s="118">
        <v>0.93119999999999992</v>
      </c>
      <c r="F103" s="118"/>
      <c r="G103" s="119">
        <v>0.93119999999999992</v>
      </c>
      <c r="H103" s="9"/>
      <c r="I103" s="9"/>
      <c r="J103" s="9">
        <v>9.7017576870969992E-3</v>
      </c>
      <c r="K103" s="9">
        <v>9.197842639087557E-2</v>
      </c>
      <c r="L103" s="9"/>
      <c r="M103" s="9">
        <v>15.547212146128174</v>
      </c>
      <c r="N103" s="9"/>
      <c r="O103" s="9">
        <v>15.6267</v>
      </c>
      <c r="P103" s="9"/>
      <c r="Q103" s="9"/>
      <c r="R103" s="9">
        <v>0.7954</v>
      </c>
      <c r="S103" s="15">
        <v>32.070992330206145</v>
      </c>
      <c r="T103" s="9">
        <v>2.5510999999999999</v>
      </c>
      <c r="U103" s="9"/>
      <c r="V103" s="9"/>
      <c r="W103" s="15">
        <v>2.5510999999999999</v>
      </c>
      <c r="X103" s="18">
        <v>35.553292330206141</v>
      </c>
      <c r="Y103" s="9"/>
      <c r="Z103" s="9"/>
      <c r="AA103" s="9">
        <v>3.9218610798461704</v>
      </c>
      <c r="AB103" s="9">
        <v>7.7171499999999999E-3</v>
      </c>
      <c r="AC103" s="9"/>
      <c r="AD103" s="15">
        <v>39.482870560052312</v>
      </c>
    </row>
    <row r="104" spans="1:30" s="67" customFormat="1" ht="12" customHeight="1" x14ac:dyDescent="0.2">
      <c r="A104" s="61"/>
      <c r="B104" s="113"/>
      <c r="C104" s="73" t="s">
        <v>113</v>
      </c>
      <c r="D104" s="120"/>
      <c r="E104" s="120"/>
      <c r="F104" s="120"/>
      <c r="G104" s="121">
        <v>0</v>
      </c>
      <c r="H104" s="117"/>
      <c r="I104" s="117"/>
      <c r="J104" s="117"/>
      <c r="K104" s="117"/>
      <c r="L104" s="117"/>
      <c r="M104" s="117">
        <v>5.7784157489519998</v>
      </c>
      <c r="N104" s="117"/>
      <c r="O104" s="117"/>
      <c r="P104" s="117"/>
      <c r="Q104" s="117"/>
      <c r="R104" s="117"/>
      <c r="S104" s="65">
        <v>5.7784157489519998</v>
      </c>
      <c r="T104" s="117"/>
      <c r="U104" s="117"/>
      <c r="V104" s="117"/>
      <c r="W104" s="65">
        <v>0</v>
      </c>
      <c r="X104" s="66">
        <v>5.7784157489519998</v>
      </c>
      <c r="Y104" s="117"/>
      <c r="Z104" s="117"/>
      <c r="AA104" s="117">
        <v>1.4117834735999999</v>
      </c>
      <c r="AB104" s="117"/>
      <c r="AC104" s="117"/>
      <c r="AD104" s="65">
        <v>7.1901992225519997</v>
      </c>
    </row>
    <row r="105" spans="1:30" s="67" customFormat="1" ht="12" customHeight="1" x14ac:dyDescent="0.2">
      <c r="A105" s="61"/>
      <c r="B105" s="113"/>
      <c r="C105" s="73" t="s">
        <v>114</v>
      </c>
      <c r="D105" s="120"/>
      <c r="E105" s="120"/>
      <c r="F105" s="120"/>
      <c r="G105" s="121">
        <v>0</v>
      </c>
      <c r="H105" s="117"/>
      <c r="I105" s="117"/>
      <c r="J105" s="117"/>
      <c r="K105" s="117"/>
      <c r="L105" s="117"/>
      <c r="M105" s="117">
        <v>1.2034634489999998</v>
      </c>
      <c r="N105" s="117"/>
      <c r="O105" s="117"/>
      <c r="P105" s="117"/>
      <c r="Q105" s="117"/>
      <c r="R105" s="117"/>
      <c r="S105" s="65">
        <v>1.2034634489999998</v>
      </c>
      <c r="T105" s="117"/>
      <c r="U105" s="117"/>
      <c r="V105" s="117"/>
      <c r="W105" s="65">
        <v>0</v>
      </c>
      <c r="X105" s="66">
        <v>1.2034634489999998</v>
      </c>
      <c r="Y105" s="117"/>
      <c r="Z105" s="117"/>
      <c r="AA105" s="117">
        <v>0.39700000000000002</v>
      </c>
      <c r="AB105" s="117"/>
      <c r="AC105" s="117"/>
      <c r="AD105" s="65">
        <v>1.6004634489999998</v>
      </c>
    </row>
    <row r="106" spans="1:30" s="67" customFormat="1" ht="12" customHeight="1" x14ac:dyDescent="0.2">
      <c r="A106" s="61"/>
      <c r="B106" s="113"/>
      <c r="C106" s="73" t="s">
        <v>115</v>
      </c>
      <c r="D106" s="120"/>
      <c r="E106" s="120">
        <v>0.93119999999999992</v>
      </c>
      <c r="F106" s="120"/>
      <c r="G106" s="121">
        <v>0.93119999999999992</v>
      </c>
      <c r="H106" s="117"/>
      <c r="I106" s="117"/>
      <c r="J106" s="117">
        <v>9.6999999999999986E-3</v>
      </c>
      <c r="K106" s="117"/>
      <c r="L106" s="117"/>
      <c r="M106" s="117">
        <v>2.6675</v>
      </c>
      <c r="N106" s="117">
        <v>0</v>
      </c>
      <c r="O106" s="117">
        <v>15.6267</v>
      </c>
      <c r="P106" s="117"/>
      <c r="Q106" s="117"/>
      <c r="R106" s="117">
        <v>0.7954</v>
      </c>
      <c r="S106" s="65">
        <v>19.099299999999999</v>
      </c>
      <c r="T106" s="117">
        <v>2.5510999999999999</v>
      </c>
      <c r="U106" s="117"/>
      <c r="V106" s="117"/>
      <c r="W106" s="65">
        <v>2.5510999999999999</v>
      </c>
      <c r="X106" s="66">
        <v>22.581599999999998</v>
      </c>
      <c r="Y106" s="117"/>
      <c r="Z106" s="117"/>
      <c r="AA106" s="117">
        <v>1.9750279098301704</v>
      </c>
      <c r="AB106" s="117"/>
      <c r="AC106" s="117"/>
      <c r="AD106" s="65">
        <v>24.556627909830169</v>
      </c>
    </row>
    <row r="107" spans="1:30" s="67" customFormat="1" ht="12" customHeight="1" x14ac:dyDescent="0.2">
      <c r="A107" s="61"/>
      <c r="B107" s="113"/>
      <c r="C107" s="73" t="s">
        <v>116</v>
      </c>
      <c r="D107" s="120"/>
      <c r="E107" s="120"/>
      <c r="F107" s="120"/>
      <c r="G107" s="121">
        <v>0</v>
      </c>
      <c r="H107" s="117"/>
      <c r="I107" s="117"/>
      <c r="J107" s="117"/>
      <c r="K107" s="117"/>
      <c r="L107" s="117"/>
      <c r="M107" s="117">
        <v>0.92832920760000004</v>
      </c>
      <c r="N107" s="117"/>
      <c r="O107" s="117"/>
      <c r="P107" s="117"/>
      <c r="Q107" s="117"/>
      <c r="R107" s="117"/>
      <c r="S107" s="65">
        <v>0.92832920760000004</v>
      </c>
      <c r="T107" s="117"/>
      <c r="U107" s="117"/>
      <c r="V107" s="117"/>
      <c r="W107" s="65">
        <v>0</v>
      </c>
      <c r="X107" s="66">
        <v>0.92832920760000004</v>
      </c>
      <c r="Y107" s="117"/>
      <c r="Z107" s="117"/>
      <c r="AA107" s="117">
        <v>0.13800000000000001</v>
      </c>
      <c r="AB107" s="117"/>
      <c r="AC107" s="117"/>
      <c r="AD107" s="65">
        <v>1.0663292075999999</v>
      </c>
    </row>
    <row r="108" spans="1:30" s="67" customFormat="1" ht="12" customHeight="1" x14ac:dyDescent="0.2">
      <c r="A108" s="61"/>
      <c r="B108" s="113"/>
      <c r="C108" s="73" t="s">
        <v>117</v>
      </c>
      <c r="D108" s="120"/>
      <c r="E108" s="120"/>
      <c r="F108" s="120"/>
      <c r="G108" s="121">
        <v>0</v>
      </c>
      <c r="H108" s="117"/>
      <c r="I108" s="117"/>
      <c r="J108" s="117"/>
      <c r="K108" s="117"/>
      <c r="L108" s="117"/>
      <c r="M108" s="117">
        <v>4.9587447224121455</v>
      </c>
      <c r="N108" s="117"/>
      <c r="O108" s="117"/>
      <c r="P108" s="117"/>
      <c r="Q108" s="117"/>
      <c r="R108" s="117"/>
      <c r="S108" s="65">
        <v>4.9587447224121455</v>
      </c>
      <c r="T108" s="117"/>
      <c r="U108" s="117"/>
      <c r="V108" s="117"/>
      <c r="W108" s="65">
        <v>0</v>
      </c>
      <c r="X108" s="66">
        <v>4.9587447224121455</v>
      </c>
      <c r="Y108" s="117"/>
      <c r="Z108" s="117"/>
      <c r="AA108" s="117"/>
      <c r="AB108" s="117"/>
      <c r="AC108" s="117"/>
      <c r="AD108" s="65">
        <v>4.9587447224121455</v>
      </c>
    </row>
    <row r="109" spans="1:30" s="67" customFormat="1" ht="12" customHeight="1" x14ac:dyDescent="0.2">
      <c r="A109" s="61"/>
      <c r="B109" s="113"/>
      <c r="C109" s="73" t="s">
        <v>118</v>
      </c>
      <c r="D109" s="120"/>
      <c r="E109" s="120"/>
      <c r="F109" s="120"/>
      <c r="G109" s="121">
        <v>0</v>
      </c>
      <c r="H109" s="117"/>
      <c r="I109" s="117"/>
      <c r="J109" s="117">
        <v>1.7576870969999998E-6</v>
      </c>
      <c r="K109" s="117">
        <v>8.8945833191399731E-2</v>
      </c>
      <c r="L109" s="117"/>
      <c r="M109" s="117">
        <v>7.2018268855927794E-3</v>
      </c>
      <c r="N109" s="117"/>
      <c r="O109" s="117"/>
      <c r="P109" s="117"/>
      <c r="Q109" s="117"/>
      <c r="R109" s="117"/>
      <c r="S109" s="65">
        <v>9.6149417764089501E-2</v>
      </c>
      <c r="T109" s="117"/>
      <c r="U109" s="117"/>
      <c r="V109" s="117"/>
      <c r="W109" s="65">
        <v>0</v>
      </c>
      <c r="X109" s="66">
        <v>9.6149417764089501E-2</v>
      </c>
      <c r="Y109" s="117"/>
      <c r="Z109" s="117"/>
      <c r="AA109" s="117"/>
      <c r="AB109" s="117"/>
      <c r="AC109" s="117"/>
      <c r="AD109" s="65">
        <v>9.6149417764089501E-2</v>
      </c>
    </row>
    <row r="110" spans="1:30" s="67" customFormat="1" ht="12" customHeight="1" x14ac:dyDescent="0.2">
      <c r="A110" s="61"/>
      <c r="B110" s="113"/>
      <c r="C110" s="73" t="s">
        <v>119</v>
      </c>
      <c r="D110" s="120"/>
      <c r="E110" s="120"/>
      <c r="F110" s="120"/>
      <c r="G110" s="121">
        <v>0</v>
      </c>
      <c r="H110" s="117"/>
      <c r="I110" s="117"/>
      <c r="J110" s="117"/>
      <c r="K110" s="117">
        <v>3.0325931994758392E-3</v>
      </c>
      <c r="L110" s="117"/>
      <c r="M110" s="117">
        <v>3.5571912784330495E-3</v>
      </c>
      <c r="N110" s="117"/>
      <c r="O110" s="117"/>
      <c r="P110" s="117"/>
      <c r="Q110" s="117"/>
      <c r="R110" s="117"/>
      <c r="S110" s="65">
        <v>6.5897844779088891E-3</v>
      </c>
      <c r="T110" s="117"/>
      <c r="U110" s="117"/>
      <c r="V110" s="117"/>
      <c r="W110" s="65">
        <v>0</v>
      </c>
      <c r="X110" s="66">
        <v>6.5897844779088891E-3</v>
      </c>
      <c r="Y110" s="117"/>
      <c r="Z110" s="117"/>
      <c r="AA110" s="117">
        <v>4.9696416000000005E-5</v>
      </c>
      <c r="AB110" s="117"/>
      <c r="AC110" s="117"/>
      <c r="AD110" s="65">
        <v>6.6394808939088893E-3</v>
      </c>
    </row>
    <row r="111" spans="1:30" s="8" customFormat="1" ht="12" customHeight="1" x14ac:dyDescent="0.2">
      <c r="A111" s="30"/>
      <c r="B111" s="31" t="s">
        <v>88</v>
      </c>
      <c r="C111" s="32"/>
      <c r="D111" s="33">
        <v>0</v>
      </c>
      <c r="E111" s="33">
        <v>0</v>
      </c>
      <c r="F111" s="33">
        <v>0</v>
      </c>
      <c r="G111" s="34">
        <v>0</v>
      </c>
      <c r="H111" s="33">
        <v>0</v>
      </c>
      <c r="I111" s="33">
        <v>0</v>
      </c>
      <c r="J111" s="33">
        <v>1.6694449487602774</v>
      </c>
      <c r="K111" s="33">
        <v>54.982376782309117</v>
      </c>
      <c r="L111" s="33">
        <v>6.9151595718785389E-2</v>
      </c>
      <c r="M111" s="33">
        <v>107.87711791909841</v>
      </c>
      <c r="N111" s="33">
        <v>0</v>
      </c>
      <c r="O111" s="33">
        <v>0.13054854350980144</v>
      </c>
      <c r="P111" s="33">
        <v>0</v>
      </c>
      <c r="Q111" s="33">
        <v>0</v>
      </c>
      <c r="R111" s="33">
        <v>0</v>
      </c>
      <c r="S111" s="34">
        <v>164.7286397893964</v>
      </c>
      <c r="T111" s="33">
        <v>2.7620349519433169</v>
      </c>
      <c r="U111" s="33">
        <v>0</v>
      </c>
      <c r="V111" s="33">
        <v>0</v>
      </c>
      <c r="W111" s="34">
        <v>2.7620349519433169</v>
      </c>
      <c r="X111" s="34">
        <v>167.49067474133972</v>
      </c>
      <c r="Y111" s="33">
        <v>0</v>
      </c>
      <c r="Z111" s="33"/>
      <c r="AA111" s="33">
        <v>1.8882440048705209</v>
      </c>
      <c r="AB111" s="33">
        <v>0</v>
      </c>
      <c r="AC111" s="33">
        <v>0</v>
      </c>
      <c r="AD111" s="34">
        <v>169.37891874621025</v>
      </c>
    </row>
    <row r="112" spans="1:30" s="8" customFormat="1" ht="12" customHeight="1" x14ac:dyDescent="0.2">
      <c r="A112" s="9"/>
      <c r="B112" s="75"/>
      <c r="C112" s="76" t="s">
        <v>89</v>
      </c>
      <c r="D112" s="122"/>
      <c r="E112" s="122"/>
      <c r="F112" s="122"/>
      <c r="G112" s="12"/>
      <c r="H112" s="122"/>
      <c r="I112" s="122"/>
      <c r="J112" s="122">
        <v>1.6694449487602774</v>
      </c>
      <c r="K112" s="122">
        <v>54.877154117196547</v>
      </c>
      <c r="L112" s="122"/>
      <c r="M112" s="122">
        <v>102.75804879940188</v>
      </c>
      <c r="N112" s="122"/>
      <c r="O112" s="122"/>
      <c r="P112" s="122"/>
      <c r="Q112" s="122"/>
      <c r="R112" s="122"/>
      <c r="S112" s="12">
        <v>159.3046478653587</v>
      </c>
      <c r="T112" s="122">
        <v>0</v>
      </c>
      <c r="U112" s="122"/>
      <c r="V112" s="122"/>
      <c r="W112" s="12">
        <v>0</v>
      </c>
      <c r="X112" s="12">
        <v>159.3046478653587</v>
      </c>
      <c r="Y112" s="122"/>
      <c r="Z112" s="122">
        <v>0</v>
      </c>
      <c r="AA112" s="122">
        <v>9.5894838655893091E-5</v>
      </c>
      <c r="AB112" s="122"/>
      <c r="AC112" s="122"/>
      <c r="AD112" s="12">
        <v>159.30474376019737</v>
      </c>
    </row>
    <row r="113" spans="1:41" s="8" customFormat="1" ht="12" customHeight="1" x14ac:dyDescent="0.2">
      <c r="A113" s="9"/>
      <c r="B113" s="28"/>
      <c r="C113" s="43" t="s">
        <v>90</v>
      </c>
      <c r="D113" s="6"/>
      <c r="E113" s="6"/>
      <c r="F113" s="6"/>
      <c r="G113" s="15"/>
      <c r="H113" s="6"/>
      <c r="I113" s="6"/>
      <c r="J113" s="6"/>
      <c r="K113" s="6"/>
      <c r="L113" s="6"/>
      <c r="M113" s="6">
        <v>1.3601068368371076</v>
      </c>
      <c r="N113" s="6"/>
      <c r="O113" s="6"/>
      <c r="P113" s="6"/>
      <c r="Q113" s="6"/>
      <c r="R113" s="6"/>
      <c r="S113" s="15">
        <v>1.3601068368371076</v>
      </c>
      <c r="T113" s="6"/>
      <c r="U113" s="6"/>
      <c r="V113" s="6"/>
      <c r="W113" s="15">
        <v>0</v>
      </c>
      <c r="X113" s="15">
        <v>1.3601068368371076</v>
      </c>
      <c r="Y113" s="6"/>
      <c r="Z113" s="6"/>
      <c r="AA113" s="6">
        <v>1.8881481100318651</v>
      </c>
      <c r="AB113" s="6"/>
      <c r="AC113" s="6"/>
      <c r="AD113" s="15">
        <v>3.2482549468689728</v>
      </c>
    </row>
    <row r="114" spans="1:41" s="8" customFormat="1" ht="12" customHeight="1" x14ac:dyDescent="0.2">
      <c r="A114" s="9"/>
      <c r="B114" s="28"/>
      <c r="C114" s="43" t="s">
        <v>91</v>
      </c>
      <c r="D114" s="6"/>
      <c r="E114" s="6"/>
      <c r="F114" s="6"/>
      <c r="G114" s="15"/>
      <c r="H114" s="6"/>
      <c r="I114" s="6"/>
      <c r="J114" s="6"/>
      <c r="K114" s="6">
        <v>0.10522266511257364</v>
      </c>
      <c r="L114" s="6">
        <v>6.9151595718785389E-2</v>
      </c>
      <c r="M114" s="6"/>
      <c r="N114" s="6"/>
      <c r="O114" s="6"/>
      <c r="P114" s="6"/>
      <c r="Q114" s="6"/>
      <c r="R114" s="6"/>
      <c r="S114" s="15">
        <v>0.17437426083135904</v>
      </c>
      <c r="T114" s="6"/>
      <c r="U114" s="6"/>
      <c r="V114" s="6"/>
      <c r="W114" s="15">
        <v>0</v>
      </c>
      <c r="X114" s="15">
        <v>0.17437426083135904</v>
      </c>
      <c r="Y114" s="6"/>
      <c r="Z114" s="6"/>
      <c r="AA114" s="6"/>
      <c r="AB114" s="6"/>
      <c r="AC114" s="6"/>
      <c r="AD114" s="15">
        <v>0.17437426083135904</v>
      </c>
    </row>
    <row r="115" spans="1:41" s="8" customFormat="1" ht="12" customHeight="1" x14ac:dyDescent="0.2">
      <c r="A115" s="9"/>
      <c r="B115" s="28"/>
      <c r="C115" s="27" t="s">
        <v>92</v>
      </c>
      <c r="D115" s="6"/>
      <c r="E115" s="6"/>
      <c r="F115" s="6"/>
      <c r="G115" s="15"/>
      <c r="H115" s="6"/>
      <c r="I115" s="6"/>
      <c r="J115" s="6"/>
      <c r="K115" s="6"/>
      <c r="L115" s="6"/>
      <c r="M115" s="6">
        <v>3.758962282859426</v>
      </c>
      <c r="N115" s="6"/>
      <c r="O115" s="6">
        <v>0.13054854350980144</v>
      </c>
      <c r="P115" s="6"/>
      <c r="Q115" s="6"/>
      <c r="R115" s="6"/>
      <c r="S115" s="15">
        <v>3.8895108263692273</v>
      </c>
      <c r="T115" s="6"/>
      <c r="U115" s="6"/>
      <c r="V115" s="6"/>
      <c r="W115" s="15">
        <v>0</v>
      </c>
      <c r="X115" s="15">
        <v>3.8895108263692273</v>
      </c>
      <c r="Y115" s="6"/>
      <c r="Z115" s="6"/>
      <c r="AA115" s="6"/>
      <c r="AB115" s="6"/>
      <c r="AC115" s="6"/>
      <c r="AD115" s="15">
        <v>3.8895108263692273</v>
      </c>
    </row>
    <row r="116" spans="1:41" s="8" customFormat="1" ht="12" customHeight="1" x14ac:dyDescent="0.2">
      <c r="A116" s="9"/>
      <c r="B116" s="28"/>
      <c r="C116" s="27" t="s">
        <v>93</v>
      </c>
      <c r="D116" s="6"/>
      <c r="E116" s="6"/>
      <c r="F116" s="6"/>
      <c r="G116" s="15"/>
      <c r="H116" s="6"/>
      <c r="I116" s="6"/>
      <c r="J116" s="6"/>
      <c r="K116" s="6"/>
      <c r="L116" s="6"/>
      <c r="M116" s="6"/>
      <c r="N116" s="6"/>
      <c r="O116" s="6"/>
      <c r="P116" s="6"/>
      <c r="Q116" s="6"/>
      <c r="R116" s="6"/>
      <c r="S116" s="15">
        <v>0</v>
      </c>
      <c r="T116" s="6">
        <v>2.7620349519433169</v>
      </c>
      <c r="U116" s="6"/>
      <c r="V116" s="6"/>
      <c r="W116" s="15">
        <v>2.7620349519433169</v>
      </c>
      <c r="X116" s="15">
        <v>2.7620349519433169</v>
      </c>
      <c r="Y116" s="6"/>
      <c r="Z116" s="6"/>
      <c r="AA116" s="6"/>
      <c r="AB116" s="6"/>
      <c r="AC116" s="6"/>
      <c r="AD116" s="15">
        <v>2.7620349519433169</v>
      </c>
    </row>
    <row r="117" spans="1:41" s="8" customFormat="1" ht="12" customHeight="1" x14ac:dyDescent="0.2">
      <c r="B117" s="48"/>
      <c r="C117" s="127"/>
      <c r="D117" s="123"/>
      <c r="E117" s="124"/>
      <c r="F117" s="123"/>
      <c r="G117" s="125"/>
      <c r="H117" s="124"/>
      <c r="I117" s="124"/>
      <c r="J117" s="124"/>
      <c r="K117" s="124"/>
      <c r="L117" s="124"/>
      <c r="M117" s="124"/>
      <c r="N117" s="124"/>
      <c r="O117" s="124"/>
      <c r="P117" s="124"/>
      <c r="Q117" s="124"/>
      <c r="R117" s="124"/>
      <c r="S117" s="125"/>
      <c r="T117" s="124"/>
      <c r="U117" s="123"/>
      <c r="V117" s="123"/>
      <c r="W117" s="125"/>
      <c r="X117" s="125"/>
      <c r="Y117" s="123"/>
      <c r="Z117" s="123"/>
      <c r="AA117" s="123"/>
      <c r="AB117" s="123"/>
      <c r="AC117" s="123"/>
      <c r="AD117" s="125"/>
      <c r="AH117" s="123"/>
      <c r="AI117" s="123"/>
      <c r="AJ117" s="123"/>
      <c r="AK117" s="123"/>
      <c r="AL117" s="123"/>
      <c r="AM117" s="123"/>
      <c r="AN117" s="123"/>
      <c r="AO117" s="123"/>
    </row>
    <row r="118" spans="1:41" s="67" customFormat="1" ht="12" customHeight="1" x14ac:dyDescent="0.2">
      <c r="B118" s="78" t="s">
        <v>94</v>
      </c>
      <c r="C118" s="128"/>
      <c r="D118" s="80"/>
      <c r="E118" s="80"/>
      <c r="F118" s="80"/>
      <c r="G118" s="81"/>
      <c r="H118" s="80"/>
      <c r="I118" s="80"/>
      <c r="J118" s="80">
        <v>9.5082094229819225E-2</v>
      </c>
      <c r="K118" s="80">
        <v>0.7900593868688407</v>
      </c>
      <c r="L118" s="80"/>
      <c r="M118" s="80">
        <v>8.1655014313545031</v>
      </c>
      <c r="N118" s="80"/>
      <c r="O118" s="80"/>
      <c r="P118" s="80"/>
      <c r="Q118" s="80"/>
      <c r="R118" s="80"/>
      <c r="S118" s="82">
        <v>9.0506429124531635</v>
      </c>
      <c r="T118" s="80"/>
      <c r="U118" s="80"/>
      <c r="V118" s="80"/>
      <c r="W118" s="81"/>
      <c r="X118" s="81"/>
      <c r="Y118" s="80"/>
      <c r="Z118" s="80"/>
      <c r="AA118" s="80">
        <v>6.8450105755565774E-2</v>
      </c>
      <c r="AB118" s="80"/>
      <c r="AC118" s="80"/>
      <c r="AD118" s="81">
        <v>9.11909301820873</v>
      </c>
      <c r="AH118" s="89"/>
      <c r="AI118" s="89"/>
      <c r="AJ118" s="89"/>
      <c r="AK118" s="89"/>
      <c r="AL118" s="89"/>
      <c r="AM118" s="89"/>
      <c r="AN118" s="89"/>
      <c r="AO118" s="89"/>
    </row>
    <row r="119" spans="1:41" s="67" customFormat="1" ht="12" customHeight="1" x14ac:dyDescent="0.2">
      <c r="B119" s="84" t="s">
        <v>95</v>
      </c>
      <c r="C119" s="129"/>
      <c r="D119" s="86"/>
      <c r="E119" s="86"/>
      <c r="F119" s="86"/>
      <c r="G119" s="87"/>
      <c r="H119" s="86"/>
      <c r="I119" s="86"/>
      <c r="J119" s="86">
        <v>9.3927480199861482E-2</v>
      </c>
      <c r="K119" s="86">
        <v>0.18305481321363601</v>
      </c>
      <c r="L119" s="86"/>
      <c r="M119" s="86">
        <v>3.8839079654175213</v>
      </c>
      <c r="N119" s="86"/>
      <c r="O119" s="86"/>
      <c r="P119" s="86"/>
      <c r="Q119" s="86"/>
      <c r="R119" s="86"/>
      <c r="S119" s="88">
        <v>4.160890258831019</v>
      </c>
      <c r="T119" s="86"/>
      <c r="U119" s="86"/>
      <c r="V119" s="86"/>
      <c r="W119" s="87"/>
      <c r="X119" s="87"/>
      <c r="Y119" s="86"/>
      <c r="Z119" s="86"/>
      <c r="AA119" s="86">
        <v>2.5171827357067886E-2</v>
      </c>
      <c r="AB119" s="86"/>
      <c r="AC119" s="86"/>
      <c r="AD119" s="87">
        <v>4.1860620861880866</v>
      </c>
      <c r="AH119" s="89"/>
      <c r="AI119" s="89"/>
      <c r="AJ119" s="89"/>
      <c r="AK119" s="89"/>
      <c r="AL119" s="89"/>
      <c r="AM119" s="89"/>
      <c r="AN119" s="89"/>
      <c r="AO119" s="89"/>
    </row>
    <row r="120" spans="1:41" s="67" customFormat="1" ht="12" customHeight="1" x14ac:dyDescent="0.2">
      <c r="B120" s="84" t="s">
        <v>96</v>
      </c>
      <c r="C120" s="129"/>
      <c r="D120" s="86"/>
      <c r="E120" s="86"/>
      <c r="F120" s="86"/>
      <c r="G120" s="87"/>
      <c r="H120" s="86"/>
      <c r="I120" s="86"/>
      <c r="J120" s="86">
        <v>1.1528563428607527E-3</v>
      </c>
      <c r="K120" s="86">
        <v>2.0426271725798085E-3</v>
      </c>
      <c r="L120" s="86"/>
      <c r="M120" s="86">
        <v>0.42836858386311094</v>
      </c>
      <c r="N120" s="86"/>
      <c r="O120" s="86"/>
      <c r="P120" s="86"/>
      <c r="Q120" s="86"/>
      <c r="R120" s="86"/>
      <c r="S120" s="88">
        <v>0.43156406737855152</v>
      </c>
      <c r="T120" s="86"/>
      <c r="U120" s="86"/>
      <c r="V120" s="86"/>
      <c r="W120" s="87"/>
      <c r="X120" s="87"/>
      <c r="Y120" s="86"/>
      <c r="Z120" s="86"/>
      <c r="AA120" s="86">
        <v>1.5985489444362412E-3</v>
      </c>
      <c r="AB120" s="86"/>
      <c r="AC120" s="86"/>
      <c r="AD120" s="87">
        <v>0.43316261632298775</v>
      </c>
      <c r="AH120" s="89"/>
      <c r="AI120" s="89"/>
      <c r="AJ120" s="89"/>
      <c r="AK120" s="89"/>
      <c r="AL120" s="89"/>
      <c r="AM120" s="89"/>
      <c r="AN120" s="89"/>
      <c r="AO120" s="89"/>
    </row>
    <row r="121" spans="1:41" s="67" customFormat="1" ht="12" customHeight="1" x14ac:dyDescent="0.2">
      <c r="B121" s="84" t="s">
        <v>97</v>
      </c>
      <c r="C121" s="129"/>
      <c r="D121" s="86"/>
      <c r="E121" s="86"/>
      <c r="F121" s="86"/>
      <c r="G121" s="87"/>
      <c r="H121" s="86"/>
      <c r="I121" s="86"/>
      <c r="J121" s="86"/>
      <c r="K121" s="86">
        <v>0.5129835200917493</v>
      </c>
      <c r="L121" s="86"/>
      <c r="M121" s="86"/>
      <c r="N121" s="86"/>
      <c r="O121" s="86"/>
      <c r="P121" s="86"/>
      <c r="Q121" s="86"/>
      <c r="R121" s="86"/>
      <c r="S121" s="88">
        <v>0.5129835200917493</v>
      </c>
      <c r="T121" s="86"/>
      <c r="U121" s="86"/>
      <c r="V121" s="86"/>
      <c r="W121" s="87"/>
      <c r="X121" s="87"/>
      <c r="Y121" s="86"/>
      <c r="Z121" s="86"/>
      <c r="AA121" s="86">
        <v>4.1630033038061648E-2</v>
      </c>
      <c r="AB121" s="86"/>
      <c r="AC121" s="86"/>
      <c r="AD121" s="87">
        <v>0.55461355312981098</v>
      </c>
      <c r="AH121" s="89"/>
      <c r="AI121" s="89"/>
      <c r="AJ121" s="89"/>
      <c r="AK121" s="89"/>
      <c r="AL121" s="89"/>
      <c r="AM121" s="89"/>
      <c r="AN121" s="89"/>
      <c r="AO121" s="89"/>
    </row>
    <row r="122" spans="1:41" s="67" customFormat="1" ht="12" customHeight="1" x14ac:dyDescent="0.2">
      <c r="B122" s="92" t="s">
        <v>98</v>
      </c>
      <c r="C122" s="130"/>
      <c r="D122" s="94"/>
      <c r="E122" s="94"/>
      <c r="F122" s="94"/>
      <c r="G122" s="95"/>
      <c r="H122" s="94"/>
      <c r="I122" s="94"/>
      <c r="J122" s="94">
        <v>1.7576870969999998E-6</v>
      </c>
      <c r="K122" s="94">
        <v>9.1978426390875584E-2</v>
      </c>
      <c r="L122" s="94"/>
      <c r="M122" s="94">
        <v>3.8532248820738708</v>
      </c>
      <c r="N122" s="94"/>
      <c r="O122" s="94"/>
      <c r="P122" s="94"/>
      <c r="Q122" s="94"/>
      <c r="R122" s="94"/>
      <c r="S122" s="96">
        <v>3.9452050661518432</v>
      </c>
      <c r="T122" s="94"/>
      <c r="U122" s="94"/>
      <c r="V122" s="94"/>
      <c r="W122" s="95"/>
      <c r="X122" s="95"/>
      <c r="Y122" s="94"/>
      <c r="Z122" s="94"/>
      <c r="AA122" s="94">
        <v>4.9696416000000005E-5</v>
      </c>
      <c r="AB122" s="94"/>
      <c r="AC122" s="94"/>
      <c r="AD122" s="95">
        <v>3.9452547625678434</v>
      </c>
      <c r="AH122" s="89"/>
      <c r="AI122" s="89"/>
      <c r="AJ122" s="89"/>
      <c r="AK122" s="89"/>
      <c r="AL122" s="89"/>
      <c r="AM122" s="89"/>
      <c r="AN122" s="89"/>
      <c r="AO122" s="89"/>
    </row>
    <row r="123" spans="1:41" x14ac:dyDescent="0.2">
      <c r="B123" s="5"/>
      <c r="C123" s="97"/>
    </row>
  </sheetData>
  <mergeCells count="1">
    <mergeCell ref="B2:C5"/>
  </mergeCells>
  <pageMargins left="0.74803149606299213" right="0.74803149606299213" top="0.98425196850393704" bottom="0.98425196850393704" header="0.51181102362204722" footer="0.51181102362204722"/>
  <pageSetup paperSize="9" scale="3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C123"/>
  <sheetViews>
    <sheetView showGridLines="0" showZeros="0" zoomScale="70" zoomScaleNormal="70" workbookViewId="0">
      <pane xSplit="2" ySplit="4" topLeftCell="C5" activePane="bottomRight" state="frozen"/>
      <selection sqref="A1:AC120"/>
      <selection pane="topRight" sqref="A1:AC120"/>
      <selection pane="bottomLeft" sqref="A1:AC120"/>
      <selection pane="bottomRight" sqref="A1:AC120"/>
    </sheetView>
  </sheetViews>
  <sheetFormatPr defaultColWidth="7.85546875" defaultRowHeight="12" x14ac:dyDescent="0.2"/>
  <cols>
    <col min="1" max="1" width="7.85546875" style="3" customWidth="1"/>
    <col min="2" max="2" width="55.7109375" style="3" customWidth="1"/>
    <col min="3" max="29" width="10.7109375" style="8" customWidth="1"/>
    <col min="30" max="256" width="7.85546875" style="3"/>
    <col min="257" max="257" width="7.85546875" style="3" customWidth="1"/>
    <col min="258" max="258" width="42.85546875" style="3" customWidth="1"/>
    <col min="259" max="259" width="9.5703125" style="3" bestFit="1" customWidth="1"/>
    <col min="260" max="262" width="7.42578125" style="3" customWidth="1"/>
    <col min="263" max="263" width="13.85546875" style="3" bestFit="1" customWidth="1"/>
    <col min="264" max="265" width="7.42578125" style="3" customWidth="1"/>
    <col min="266" max="266" width="8.85546875" style="3" bestFit="1" customWidth="1"/>
    <col min="267" max="267" width="9.5703125" style="3" bestFit="1" customWidth="1"/>
    <col min="268" max="268" width="10.5703125" style="3" bestFit="1" customWidth="1"/>
    <col min="269" max="269" width="12.28515625" style="3" bestFit="1" customWidth="1"/>
    <col min="270" max="271" width="7.42578125" style="3" customWidth="1"/>
    <col min="272" max="272" width="11.5703125" style="3" bestFit="1" customWidth="1"/>
    <col min="273" max="273" width="8.42578125" style="3" customWidth="1"/>
    <col min="274" max="274" width="14" style="3" bestFit="1" customWidth="1"/>
    <col min="275" max="275" width="9.5703125" style="3" bestFit="1" customWidth="1"/>
    <col min="276" max="277" width="9.140625" style="3" bestFit="1" customWidth="1"/>
    <col min="278" max="278" width="11.42578125" style="3" bestFit="1" customWidth="1"/>
    <col min="279" max="279" width="16.28515625" style="3" bestFit="1" customWidth="1"/>
    <col min="280" max="280" width="9.42578125" style="3" bestFit="1" customWidth="1"/>
    <col min="281" max="281" width="14.140625" style="3" bestFit="1" customWidth="1"/>
    <col min="282" max="282" width="7.42578125" style="3" customWidth="1"/>
    <col min="283" max="283" width="8.5703125" style="3" bestFit="1" customWidth="1"/>
    <col min="284" max="284" width="10.140625" style="3" bestFit="1" customWidth="1"/>
    <col min="285" max="285" width="9.140625" style="3" customWidth="1"/>
    <col min="286" max="512" width="7.85546875" style="3"/>
    <col min="513" max="513" width="7.85546875" style="3" customWidth="1"/>
    <col min="514" max="514" width="42.85546875" style="3" customWidth="1"/>
    <col min="515" max="515" width="9.5703125" style="3" bestFit="1" customWidth="1"/>
    <col min="516" max="518" width="7.42578125" style="3" customWidth="1"/>
    <col min="519" max="519" width="13.85546875" style="3" bestFit="1" customWidth="1"/>
    <col min="520" max="521" width="7.42578125" style="3" customWidth="1"/>
    <col min="522" max="522" width="8.85546875" style="3" bestFit="1" customWidth="1"/>
    <col min="523" max="523" width="9.5703125" style="3" bestFit="1" customWidth="1"/>
    <col min="524" max="524" width="10.5703125" style="3" bestFit="1" customWidth="1"/>
    <col min="525" max="525" width="12.28515625" style="3" bestFit="1" customWidth="1"/>
    <col min="526" max="527" width="7.42578125" style="3" customWidth="1"/>
    <col min="528" max="528" width="11.5703125" style="3" bestFit="1" customWidth="1"/>
    <col min="529" max="529" width="8.42578125" style="3" customWidth="1"/>
    <col min="530" max="530" width="14" style="3" bestFit="1" customWidth="1"/>
    <col min="531" max="531" width="9.5703125" style="3" bestFit="1" customWidth="1"/>
    <col min="532" max="533" width="9.140625" style="3" bestFit="1" customWidth="1"/>
    <col min="534" max="534" width="11.42578125" style="3" bestFit="1" customWidth="1"/>
    <col min="535" max="535" width="16.28515625" style="3" bestFit="1" customWidth="1"/>
    <col min="536" max="536" width="9.42578125" style="3" bestFit="1" customWidth="1"/>
    <col min="537" max="537" width="14.140625" style="3" bestFit="1" customWidth="1"/>
    <col min="538" max="538" width="7.42578125" style="3" customWidth="1"/>
    <col min="539" max="539" width="8.5703125" style="3" bestFit="1" customWidth="1"/>
    <col min="540" max="540" width="10.140625" style="3" bestFit="1" customWidth="1"/>
    <col min="541" max="541" width="9.140625" style="3" customWidth="1"/>
    <col min="542" max="768" width="7.85546875" style="3"/>
    <col min="769" max="769" width="7.85546875" style="3" customWidth="1"/>
    <col min="770" max="770" width="42.85546875" style="3" customWidth="1"/>
    <col min="771" max="771" width="9.5703125" style="3" bestFit="1" customWidth="1"/>
    <col min="772" max="774" width="7.42578125" style="3" customWidth="1"/>
    <col min="775" max="775" width="13.85546875" style="3" bestFit="1" customWidth="1"/>
    <col min="776" max="777" width="7.42578125" style="3" customWidth="1"/>
    <col min="778" max="778" width="8.85546875" style="3" bestFit="1" customWidth="1"/>
    <col min="779" max="779" width="9.5703125" style="3" bestFit="1" customWidth="1"/>
    <col min="780" max="780" width="10.5703125" style="3" bestFit="1" customWidth="1"/>
    <col min="781" max="781" width="12.28515625" style="3" bestFit="1" customWidth="1"/>
    <col min="782" max="783" width="7.42578125" style="3" customWidth="1"/>
    <col min="784" max="784" width="11.5703125" style="3" bestFit="1" customWidth="1"/>
    <col min="785" max="785" width="8.42578125" style="3" customWidth="1"/>
    <col min="786" max="786" width="14" style="3" bestFit="1" customWidth="1"/>
    <col min="787" max="787" width="9.5703125" style="3" bestFit="1" customWidth="1"/>
    <col min="788" max="789" width="9.140625" style="3" bestFit="1" customWidth="1"/>
    <col min="790" max="790" width="11.42578125" style="3" bestFit="1" customWidth="1"/>
    <col min="791" max="791" width="16.28515625" style="3" bestFit="1" customWidth="1"/>
    <col min="792" max="792" width="9.42578125" style="3" bestFit="1" customWidth="1"/>
    <col min="793" max="793" width="14.140625" style="3" bestFit="1" customWidth="1"/>
    <col min="794" max="794" width="7.42578125" style="3" customWidth="1"/>
    <col min="795" max="795" width="8.5703125" style="3" bestFit="1" customWidth="1"/>
    <col min="796" max="796" width="10.140625" style="3" bestFit="1" customWidth="1"/>
    <col min="797" max="797" width="9.140625" style="3" customWidth="1"/>
    <col min="798" max="1024" width="7.85546875" style="3"/>
    <col min="1025" max="1025" width="7.85546875" style="3" customWidth="1"/>
    <col min="1026" max="1026" width="42.85546875" style="3" customWidth="1"/>
    <col min="1027" max="1027" width="9.5703125" style="3" bestFit="1" customWidth="1"/>
    <col min="1028" max="1030" width="7.42578125" style="3" customWidth="1"/>
    <col min="1031" max="1031" width="13.85546875" style="3" bestFit="1" customWidth="1"/>
    <col min="1032" max="1033" width="7.42578125" style="3" customWidth="1"/>
    <col min="1034" max="1034" width="8.85546875" style="3" bestFit="1" customWidth="1"/>
    <col min="1035" max="1035" width="9.5703125" style="3" bestFit="1" customWidth="1"/>
    <col min="1036" max="1036" width="10.5703125" style="3" bestFit="1" customWidth="1"/>
    <col min="1037" max="1037" width="12.28515625" style="3" bestFit="1" customWidth="1"/>
    <col min="1038" max="1039" width="7.42578125" style="3" customWidth="1"/>
    <col min="1040" max="1040" width="11.5703125" style="3" bestFit="1" customWidth="1"/>
    <col min="1041" max="1041" width="8.42578125" style="3" customWidth="1"/>
    <col min="1042" max="1042" width="14" style="3" bestFit="1" customWidth="1"/>
    <col min="1043" max="1043" width="9.5703125" style="3" bestFit="1" customWidth="1"/>
    <col min="1044" max="1045" width="9.140625" style="3" bestFit="1" customWidth="1"/>
    <col min="1046" max="1046" width="11.42578125" style="3" bestFit="1" customWidth="1"/>
    <col min="1047" max="1047" width="16.28515625" style="3" bestFit="1" customWidth="1"/>
    <col min="1048" max="1048" width="9.42578125" style="3" bestFit="1" customWidth="1"/>
    <col min="1049" max="1049" width="14.140625" style="3" bestFit="1" customWidth="1"/>
    <col min="1050" max="1050" width="7.42578125" style="3" customWidth="1"/>
    <col min="1051" max="1051" width="8.5703125" style="3" bestFit="1" customWidth="1"/>
    <col min="1052" max="1052" width="10.140625" style="3" bestFit="1" customWidth="1"/>
    <col min="1053" max="1053" width="9.140625" style="3" customWidth="1"/>
    <col min="1054" max="1280" width="7.85546875" style="3"/>
    <col min="1281" max="1281" width="7.85546875" style="3" customWidth="1"/>
    <col min="1282" max="1282" width="42.85546875" style="3" customWidth="1"/>
    <col min="1283" max="1283" width="9.5703125" style="3" bestFit="1" customWidth="1"/>
    <col min="1284" max="1286" width="7.42578125" style="3" customWidth="1"/>
    <col min="1287" max="1287" width="13.85546875" style="3" bestFit="1" customWidth="1"/>
    <col min="1288" max="1289" width="7.42578125" style="3" customWidth="1"/>
    <col min="1290" max="1290" width="8.85546875" style="3" bestFit="1" customWidth="1"/>
    <col min="1291" max="1291" width="9.5703125" style="3" bestFit="1" customWidth="1"/>
    <col min="1292" max="1292" width="10.5703125" style="3" bestFit="1" customWidth="1"/>
    <col min="1293" max="1293" width="12.28515625" style="3" bestFit="1" customWidth="1"/>
    <col min="1294" max="1295" width="7.42578125" style="3" customWidth="1"/>
    <col min="1296" max="1296" width="11.5703125" style="3" bestFit="1" customWidth="1"/>
    <col min="1297" max="1297" width="8.42578125" style="3" customWidth="1"/>
    <col min="1298" max="1298" width="14" style="3" bestFit="1" customWidth="1"/>
    <col min="1299" max="1299" width="9.5703125" style="3" bestFit="1" customWidth="1"/>
    <col min="1300" max="1301" width="9.140625" style="3" bestFit="1" customWidth="1"/>
    <col min="1302" max="1302" width="11.42578125" style="3" bestFit="1" customWidth="1"/>
    <col min="1303" max="1303" width="16.28515625" style="3" bestFit="1" customWidth="1"/>
    <col min="1304" max="1304" width="9.42578125" style="3" bestFit="1" customWidth="1"/>
    <col min="1305" max="1305" width="14.140625" style="3" bestFit="1" customWidth="1"/>
    <col min="1306" max="1306" width="7.42578125" style="3" customWidth="1"/>
    <col min="1307" max="1307" width="8.5703125" style="3" bestFit="1" customWidth="1"/>
    <col min="1308" max="1308" width="10.140625" style="3" bestFit="1" customWidth="1"/>
    <col min="1309" max="1309" width="9.140625" style="3" customWidth="1"/>
    <col min="1310" max="1536" width="7.85546875" style="3"/>
    <col min="1537" max="1537" width="7.85546875" style="3" customWidth="1"/>
    <col min="1538" max="1538" width="42.85546875" style="3" customWidth="1"/>
    <col min="1539" max="1539" width="9.5703125" style="3" bestFit="1" customWidth="1"/>
    <col min="1540" max="1542" width="7.42578125" style="3" customWidth="1"/>
    <col min="1543" max="1543" width="13.85546875" style="3" bestFit="1" customWidth="1"/>
    <col min="1544" max="1545" width="7.42578125" style="3" customWidth="1"/>
    <col min="1546" max="1546" width="8.85546875" style="3" bestFit="1" customWidth="1"/>
    <col min="1547" max="1547" width="9.5703125" style="3" bestFit="1" customWidth="1"/>
    <col min="1548" max="1548" width="10.5703125" style="3" bestFit="1" customWidth="1"/>
    <col min="1549" max="1549" width="12.28515625" style="3" bestFit="1" customWidth="1"/>
    <col min="1550" max="1551" width="7.42578125" style="3" customWidth="1"/>
    <col min="1552" max="1552" width="11.5703125" style="3" bestFit="1" customWidth="1"/>
    <col min="1553" max="1553" width="8.42578125" style="3" customWidth="1"/>
    <col min="1554" max="1554" width="14" style="3" bestFit="1" customWidth="1"/>
    <col min="1555" max="1555" width="9.5703125" style="3" bestFit="1" customWidth="1"/>
    <col min="1556" max="1557" width="9.140625" style="3" bestFit="1" customWidth="1"/>
    <col min="1558" max="1558" width="11.42578125" style="3" bestFit="1" customWidth="1"/>
    <col min="1559" max="1559" width="16.28515625" style="3" bestFit="1" customWidth="1"/>
    <col min="1560" max="1560" width="9.42578125" style="3" bestFit="1" customWidth="1"/>
    <col min="1561" max="1561" width="14.140625" style="3" bestFit="1" customWidth="1"/>
    <col min="1562" max="1562" width="7.42578125" style="3" customWidth="1"/>
    <col min="1563" max="1563" width="8.5703125" style="3" bestFit="1" customWidth="1"/>
    <col min="1564" max="1564" width="10.140625" style="3" bestFit="1" customWidth="1"/>
    <col min="1565" max="1565" width="9.140625" style="3" customWidth="1"/>
    <col min="1566" max="1792" width="7.85546875" style="3"/>
    <col min="1793" max="1793" width="7.85546875" style="3" customWidth="1"/>
    <col min="1794" max="1794" width="42.85546875" style="3" customWidth="1"/>
    <col min="1795" max="1795" width="9.5703125" style="3" bestFit="1" customWidth="1"/>
    <col min="1796" max="1798" width="7.42578125" style="3" customWidth="1"/>
    <col min="1799" max="1799" width="13.85546875" style="3" bestFit="1" customWidth="1"/>
    <col min="1800" max="1801" width="7.42578125" style="3" customWidth="1"/>
    <col min="1802" max="1802" width="8.85546875" style="3" bestFit="1" customWidth="1"/>
    <col min="1803" max="1803" width="9.5703125" style="3" bestFit="1" customWidth="1"/>
    <col min="1804" max="1804" width="10.5703125" style="3" bestFit="1" customWidth="1"/>
    <col min="1805" max="1805" width="12.28515625" style="3" bestFit="1" customWidth="1"/>
    <col min="1806" max="1807" width="7.42578125" style="3" customWidth="1"/>
    <col min="1808" max="1808" width="11.5703125" style="3" bestFit="1" customWidth="1"/>
    <col min="1809" max="1809" width="8.42578125" style="3" customWidth="1"/>
    <col min="1810" max="1810" width="14" style="3" bestFit="1" customWidth="1"/>
    <col min="1811" max="1811" width="9.5703125" style="3" bestFit="1" customWidth="1"/>
    <col min="1812" max="1813" width="9.140625" style="3" bestFit="1" customWidth="1"/>
    <col min="1814" max="1814" width="11.42578125" style="3" bestFit="1" customWidth="1"/>
    <col min="1815" max="1815" width="16.28515625" style="3" bestFit="1" customWidth="1"/>
    <col min="1816" max="1816" width="9.42578125" style="3" bestFit="1" customWidth="1"/>
    <col min="1817" max="1817" width="14.140625" style="3" bestFit="1" customWidth="1"/>
    <col min="1818" max="1818" width="7.42578125" style="3" customWidth="1"/>
    <col min="1819" max="1819" width="8.5703125" style="3" bestFit="1" customWidth="1"/>
    <col min="1820" max="1820" width="10.140625" style="3" bestFit="1" customWidth="1"/>
    <col min="1821" max="1821" width="9.140625" style="3" customWidth="1"/>
    <col min="1822" max="2048" width="7.85546875" style="3"/>
    <col min="2049" max="2049" width="7.85546875" style="3" customWidth="1"/>
    <col min="2050" max="2050" width="42.85546875" style="3" customWidth="1"/>
    <col min="2051" max="2051" width="9.5703125" style="3" bestFit="1" customWidth="1"/>
    <col min="2052" max="2054" width="7.42578125" style="3" customWidth="1"/>
    <col min="2055" max="2055" width="13.85546875" style="3" bestFit="1" customWidth="1"/>
    <col min="2056" max="2057" width="7.42578125" style="3" customWidth="1"/>
    <col min="2058" max="2058" width="8.85546875" style="3" bestFit="1" customWidth="1"/>
    <col min="2059" max="2059" width="9.5703125" style="3" bestFit="1" customWidth="1"/>
    <col min="2060" max="2060" width="10.5703125" style="3" bestFit="1" customWidth="1"/>
    <col min="2061" max="2061" width="12.28515625" style="3" bestFit="1" customWidth="1"/>
    <col min="2062" max="2063" width="7.42578125" style="3" customWidth="1"/>
    <col min="2064" max="2064" width="11.5703125" style="3" bestFit="1" customWidth="1"/>
    <col min="2065" max="2065" width="8.42578125" style="3" customWidth="1"/>
    <col min="2066" max="2066" width="14" style="3" bestFit="1" customWidth="1"/>
    <col min="2067" max="2067" width="9.5703125" style="3" bestFit="1" customWidth="1"/>
    <col min="2068" max="2069" width="9.140625" style="3" bestFit="1" customWidth="1"/>
    <col min="2070" max="2070" width="11.42578125" style="3" bestFit="1" customWidth="1"/>
    <col min="2071" max="2071" width="16.28515625" style="3" bestFit="1" customWidth="1"/>
    <col min="2072" max="2072" width="9.42578125" style="3" bestFit="1" customWidth="1"/>
    <col min="2073" max="2073" width="14.140625" style="3" bestFit="1" customWidth="1"/>
    <col min="2074" max="2074" width="7.42578125" style="3" customWidth="1"/>
    <col min="2075" max="2075" width="8.5703125" style="3" bestFit="1" customWidth="1"/>
    <col min="2076" max="2076" width="10.140625" style="3" bestFit="1" customWidth="1"/>
    <col min="2077" max="2077" width="9.140625" style="3" customWidth="1"/>
    <col min="2078" max="2304" width="7.85546875" style="3"/>
    <col min="2305" max="2305" width="7.85546875" style="3" customWidth="1"/>
    <col min="2306" max="2306" width="42.85546875" style="3" customWidth="1"/>
    <col min="2307" max="2307" width="9.5703125" style="3" bestFit="1" customWidth="1"/>
    <col min="2308" max="2310" width="7.42578125" style="3" customWidth="1"/>
    <col min="2311" max="2311" width="13.85546875" style="3" bestFit="1" customWidth="1"/>
    <col min="2312" max="2313" width="7.42578125" style="3" customWidth="1"/>
    <col min="2314" max="2314" width="8.85546875" style="3" bestFit="1" customWidth="1"/>
    <col min="2315" max="2315" width="9.5703125" style="3" bestFit="1" customWidth="1"/>
    <col min="2316" max="2316" width="10.5703125" style="3" bestFit="1" customWidth="1"/>
    <col min="2317" max="2317" width="12.28515625" style="3" bestFit="1" customWidth="1"/>
    <col min="2318" max="2319" width="7.42578125" style="3" customWidth="1"/>
    <col min="2320" max="2320" width="11.5703125" style="3" bestFit="1" customWidth="1"/>
    <col min="2321" max="2321" width="8.42578125" style="3" customWidth="1"/>
    <col min="2322" max="2322" width="14" style="3" bestFit="1" customWidth="1"/>
    <col min="2323" max="2323" width="9.5703125" style="3" bestFit="1" customWidth="1"/>
    <col min="2324" max="2325" width="9.140625" style="3" bestFit="1" customWidth="1"/>
    <col min="2326" max="2326" width="11.42578125" style="3" bestFit="1" customWidth="1"/>
    <col min="2327" max="2327" width="16.28515625" style="3" bestFit="1" customWidth="1"/>
    <col min="2328" max="2328" width="9.42578125" style="3" bestFit="1" customWidth="1"/>
    <col min="2329" max="2329" width="14.140625" style="3" bestFit="1" customWidth="1"/>
    <col min="2330" max="2330" width="7.42578125" style="3" customWidth="1"/>
    <col min="2331" max="2331" width="8.5703125" style="3" bestFit="1" customWidth="1"/>
    <col min="2332" max="2332" width="10.140625" style="3" bestFit="1" customWidth="1"/>
    <col min="2333" max="2333" width="9.140625" style="3" customWidth="1"/>
    <col min="2334" max="2560" width="7.85546875" style="3"/>
    <col min="2561" max="2561" width="7.85546875" style="3" customWidth="1"/>
    <col min="2562" max="2562" width="42.85546875" style="3" customWidth="1"/>
    <col min="2563" max="2563" width="9.5703125" style="3" bestFit="1" customWidth="1"/>
    <col min="2564" max="2566" width="7.42578125" style="3" customWidth="1"/>
    <col min="2567" max="2567" width="13.85546875" style="3" bestFit="1" customWidth="1"/>
    <col min="2568" max="2569" width="7.42578125" style="3" customWidth="1"/>
    <col min="2570" max="2570" width="8.85546875" style="3" bestFit="1" customWidth="1"/>
    <col min="2571" max="2571" width="9.5703125" style="3" bestFit="1" customWidth="1"/>
    <col min="2572" max="2572" width="10.5703125" style="3" bestFit="1" customWidth="1"/>
    <col min="2573" max="2573" width="12.28515625" style="3" bestFit="1" customWidth="1"/>
    <col min="2574" max="2575" width="7.42578125" style="3" customWidth="1"/>
    <col min="2576" max="2576" width="11.5703125" style="3" bestFit="1" customWidth="1"/>
    <col min="2577" max="2577" width="8.42578125" style="3" customWidth="1"/>
    <col min="2578" max="2578" width="14" style="3" bestFit="1" customWidth="1"/>
    <col min="2579" max="2579" width="9.5703125" style="3" bestFit="1" customWidth="1"/>
    <col min="2580" max="2581" width="9.140625" style="3" bestFit="1" customWidth="1"/>
    <col min="2582" max="2582" width="11.42578125" style="3" bestFit="1" customWidth="1"/>
    <col min="2583" max="2583" width="16.28515625" style="3" bestFit="1" customWidth="1"/>
    <col min="2584" max="2584" width="9.42578125" style="3" bestFit="1" customWidth="1"/>
    <col min="2585" max="2585" width="14.140625" style="3" bestFit="1" customWidth="1"/>
    <col min="2586" max="2586" width="7.42578125" style="3" customWidth="1"/>
    <col min="2587" max="2587" width="8.5703125" style="3" bestFit="1" customWidth="1"/>
    <col min="2588" max="2588" width="10.140625" style="3" bestFit="1" customWidth="1"/>
    <col min="2589" max="2589" width="9.140625" style="3" customWidth="1"/>
    <col min="2590" max="2816" width="7.85546875" style="3"/>
    <col min="2817" max="2817" width="7.85546875" style="3" customWidth="1"/>
    <col min="2818" max="2818" width="42.85546875" style="3" customWidth="1"/>
    <col min="2819" max="2819" width="9.5703125" style="3" bestFit="1" customWidth="1"/>
    <col min="2820" max="2822" width="7.42578125" style="3" customWidth="1"/>
    <col min="2823" max="2823" width="13.85546875" style="3" bestFit="1" customWidth="1"/>
    <col min="2824" max="2825" width="7.42578125" style="3" customWidth="1"/>
    <col min="2826" max="2826" width="8.85546875" style="3" bestFit="1" customWidth="1"/>
    <col min="2827" max="2827" width="9.5703125" style="3" bestFit="1" customWidth="1"/>
    <col min="2828" max="2828" width="10.5703125" style="3" bestFit="1" customWidth="1"/>
    <col min="2829" max="2829" width="12.28515625" style="3" bestFit="1" customWidth="1"/>
    <col min="2830" max="2831" width="7.42578125" style="3" customWidth="1"/>
    <col min="2832" max="2832" width="11.5703125" style="3" bestFit="1" customWidth="1"/>
    <col min="2833" max="2833" width="8.42578125" style="3" customWidth="1"/>
    <col min="2834" max="2834" width="14" style="3" bestFit="1" customWidth="1"/>
    <col min="2835" max="2835" width="9.5703125" style="3" bestFit="1" customWidth="1"/>
    <col min="2836" max="2837" width="9.140625" style="3" bestFit="1" customWidth="1"/>
    <col min="2838" max="2838" width="11.42578125" style="3" bestFit="1" customWidth="1"/>
    <col min="2839" max="2839" width="16.28515625" style="3" bestFit="1" customWidth="1"/>
    <col min="2840" max="2840" width="9.42578125" style="3" bestFit="1" customWidth="1"/>
    <col min="2841" max="2841" width="14.140625" style="3" bestFit="1" customWidth="1"/>
    <col min="2842" max="2842" width="7.42578125" style="3" customWidth="1"/>
    <col min="2843" max="2843" width="8.5703125" style="3" bestFit="1" customWidth="1"/>
    <col min="2844" max="2844" width="10.140625" style="3" bestFit="1" customWidth="1"/>
    <col min="2845" max="2845" width="9.140625" style="3" customWidth="1"/>
    <col min="2846" max="3072" width="7.85546875" style="3"/>
    <col min="3073" max="3073" width="7.85546875" style="3" customWidth="1"/>
    <col min="3074" max="3074" width="42.85546875" style="3" customWidth="1"/>
    <col min="3075" max="3075" width="9.5703125" style="3" bestFit="1" customWidth="1"/>
    <col min="3076" max="3078" width="7.42578125" style="3" customWidth="1"/>
    <col min="3079" max="3079" width="13.85546875" style="3" bestFit="1" customWidth="1"/>
    <col min="3080" max="3081" width="7.42578125" style="3" customWidth="1"/>
    <col min="3082" max="3082" width="8.85546875" style="3" bestFit="1" customWidth="1"/>
    <col min="3083" max="3083" width="9.5703125" style="3" bestFit="1" customWidth="1"/>
    <col min="3084" max="3084" width="10.5703125" style="3" bestFit="1" customWidth="1"/>
    <col min="3085" max="3085" width="12.28515625" style="3" bestFit="1" customWidth="1"/>
    <col min="3086" max="3087" width="7.42578125" style="3" customWidth="1"/>
    <col min="3088" max="3088" width="11.5703125" style="3" bestFit="1" customWidth="1"/>
    <col min="3089" max="3089" width="8.42578125" style="3" customWidth="1"/>
    <col min="3090" max="3090" width="14" style="3" bestFit="1" customWidth="1"/>
    <col min="3091" max="3091" width="9.5703125" style="3" bestFit="1" customWidth="1"/>
    <col min="3092" max="3093" width="9.140625" style="3" bestFit="1" customWidth="1"/>
    <col min="3094" max="3094" width="11.42578125" style="3" bestFit="1" customWidth="1"/>
    <col min="3095" max="3095" width="16.28515625" style="3" bestFit="1" customWidth="1"/>
    <col min="3096" max="3096" width="9.42578125" style="3" bestFit="1" customWidth="1"/>
    <col min="3097" max="3097" width="14.140625" style="3" bestFit="1" customWidth="1"/>
    <col min="3098" max="3098" width="7.42578125" style="3" customWidth="1"/>
    <col min="3099" max="3099" width="8.5703125" style="3" bestFit="1" customWidth="1"/>
    <col min="3100" max="3100" width="10.140625" style="3" bestFit="1" customWidth="1"/>
    <col min="3101" max="3101" width="9.140625" style="3" customWidth="1"/>
    <col min="3102" max="3328" width="7.85546875" style="3"/>
    <col min="3329" max="3329" width="7.85546875" style="3" customWidth="1"/>
    <col min="3330" max="3330" width="42.85546875" style="3" customWidth="1"/>
    <col min="3331" max="3331" width="9.5703125" style="3" bestFit="1" customWidth="1"/>
    <col min="3332" max="3334" width="7.42578125" style="3" customWidth="1"/>
    <col min="3335" max="3335" width="13.85546875" style="3" bestFit="1" customWidth="1"/>
    <col min="3336" max="3337" width="7.42578125" style="3" customWidth="1"/>
    <col min="3338" max="3338" width="8.85546875" style="3" bestFit="1" customWidth="1"/>
    <col min="3339" max="3339" width="9.5703125" style="3" bestFit="1" customWidth="1"/>
    <col min="3340" max="3340" width="10.5703125" style="3" bestFit="1" customWidth="1"/>
    <col min="3341" max="3341" width="12.28515625" style="3" bestFit="1" customWidth="1"/>
    <col min="3342" max="3343" width="7.42578125" style="3" customWidth="1"/>
    <col min="3344" max="3344" width="11.5703125" style="3" bestFit="1" customWidth="1"/>
    <col min="3345" max="3345" width="8.42578125" style="3" customWidth="1"/>
    <col min="3346" max="3346" width="14" style="3" bestFit="1" customWidth="1"/>
    <col min="3347" max="3347" width="9.5703125" style="3" bestFit="1" customWidth="1"/>
    <col min="3348" max="3349" width="9.140625" style="3" bestFit="1" customWidth="1"/>
    <col min="3350" max="3350" width="11.42578125" style="3" bestFit="1" customWidth="1"/>
    <col min="3351" max="3351" width="16.28515625" style="3" bestFit="1" customWidth="1"/>
    <col min="3352" max="3352" width="9.42578125" style="3" bestFit="1" customWidth="1"/>
    <col min="3353" max="3353" width="14.140625" style="3" bestFit="1" customWidth="1"/>
    <col min="3354" max="3354" width="7.42578125" style="3" customWidth="1"/>
    <col min="3355" max="3355" width="8.5703125" style="3" bestFit="1" customWidth="1"/>
    <col min="3356" max="3356" width="10.140625" style="3" bestFit="1" customWidth="1"/>
    <col min="3357" max="3357" width="9.140625" style="3" customWidth="1"/>
    <col min="3358" max="3584" width="7.85546875" style="3"/>
    <col min="3585" max="3585" width="7.85546875" style="3" customWidth="1"/>
    <col min="3586" max="3586" width="42.85546875" style="3" customWidth="1"/>
    <col min="3587" max="3587" width="9.5703125" style="3" bestFit="1" customWidth="1"/>
    <col min="3588" max="3590" width="7.42578125" style="3" customWidth="1"/>
    <col min="3591" max="3591" width="13.85546875" style="3" bestFit="1" customWidth="1"/>
    <col min="3592" max="3593" width="7.42578125" style="3" customWidth="1"/>
    <col min="3594" max="3594" width="8.85546875" style="3" bestFit="1" customWidth="1"/>
    <col min="3595" max="3595" width="9.5703125" style="3" bestFit="1" customWidth="1"/>
    <col min="3596" max="3596" width="10.5703125" style="3" bestFit="1" customWidth="1"/>
    <col min="3597" max="3597" width="12.28515625" style="3" bestFit="1" customWidth="1"/>
    <col min="3598" max="3599" width="7.42578125" style="3" customWidth="1"/>
    <col min="3600" max="3600" width="11.5703125" style="3" bestFit="1" customWidth="1"/>
    <col min="3601" max="3601" width="8.42578125" style="3" customWidth="1"/>
    <col min="3602" max="3602" width="14" style="3" bestFit="1" customWidth="1"/>
    <col min="3603" max="3603" width="9.5703125" style="3" bestFit="1" customWidth="1"/>
    <col min="3604" max="3605" width="9.140625" style="3" bestFit="1" customWidth="1"/>
    <col min="3606" max="3606" width="11.42578125" style="3" bestFit="1" customWidth="1"/>
    <col min="3607" max="3607" width="16.28515625" style="3" bestFit="1" customWidth="1"/>
    <col min="3608" max="3608" width="9.42578125" style="3" bestFit="1" customWidth="1"/>
    <col min="3609" max="3609" width="14.140625" style="3" bestFit="1" customWidth="1"/>
    <col min="3610" max="3610" width="7.42578125" style="3" customWidth="1"/>
    <col min="3611" max="3611" width="8.5703125" style="3" bestFit="1" customWidth="1"/>
    <col min="3612" max="3612" width="10.140625" style="3" bestFit="1" customWidth="1"/>
    <col min="3613" max="3613" width="9.140625" style="3" customWidth="1"/>
    <col min="3614" max="3840" width="7.85546875" style="3"/>
    <col min="3841" max="3841" width="7.85546875" style="3" customWidth="1"/>
    <col min="3842" max="3842" width="42.85546875" style="3" customWidth="1"/>
    <col min="3843" max="3843" width="9.5703125" style="3" bestFit="1" customWidth="1"/>
    <col min="3844" max="3846" width="7.42578125" style="3" customWidth="1"/>
    <col min="3847" max="3847" width="13.85546875" style="3" bestFit="1" customWidth="1"/>
    <col min="3848" max="3849" width="7.42578125" style="3" customWidth="1"/>
    <col min="3850" max="3850" width="8.85546875" style="3" bestFit="1" customWidth="1"/>
    <col min="3851" max="3851" width="9.5703125" style="3" bestFit="1" customWidth="1"/>
    <col min="3852" max="3852" width="10.5703125" style="3" bestFit="1" customWidth="1"/>
    <col min="3853" max="3853" width="12.28515625" style="3" bestFit="1" customWidth="1"/>
    <col min="3854" max="3855" width="7.42578125" style="3" customWidth="1"/>
    <col min="3856" max="3856" width="11.5703125" style="3" bestFit="1" customWidth="1"/>
    <col min="3857" max="3857" width="8.42578125" style="3" customWidth="1"/>
    <col min="3858" max="3858" width="14" style="3" bestFit="1" customWidth="1"/>
    <col min="3859" max="3859" width="9.5703125" style="3" bestFit="1" customWidth="1"/>
    <col min="3860" max="3861" width="9.140625" style="3" bestFit="1" customWidth="1"/>
    <col min="3862" max="3862" width="11.42578125" style="3" bestFit="1" customWidth="1"/>
    <col min="3863" max="3863" width="16.28515625" style="3" bestFit="1" customWidth="1"/>
    <col min="3864" max="3864" width="9.42578125" style="3" bestFit="1" customWidth="1"/>
    <col min="3865" max="3865" width="14.140625" style="3" bestFit="1" customWidth="1"/>
    <col min="3866" max="3866" width="7.42578125" style="3" customWidth="1"/>
    <col min="3867" max="3867" width="8.5703125" style="3" bestFit="1" customWidth="1"/>
    <col min="3868" max="3868" width="10.140625" style="3" bestFit="1" customWidth="1"/>
    <col min="3869" max="3869" width="9.140625" style="3" customWidth="1"/>
    <col min="3870" max="4096" width="7.85546875" style="3"/>
    <col min="4097" max="4097" width="7.85546875" style="3" customWidth="1"/>
    <col min="4098" max="4098" width="42.85546875" style="3" customWidth="1"/>
    <col min="4099" max="4099" width="9.5703125" style="3" bestFit="1" customWidth="1"/>
    <col min="4100" max="4102" width="7.42578125" style="3" customWidth="1"/>
    <col min="4103" max="4103" width="13.85546875" style="3" bestFit="1" customWidth="1"/>
    <col min="4104" max="4105" width="7.42578125" style="3" customWidth="1"/>
    <col min="4106" max="4106" width="8.85546875" style="3" bestFit="1" customWidth="1"/>
    <col min="4107" max="4107" width="9.5703125" style="3" bestFit="1" customWidth="1"/>
    <col min="4108" max="4108" width="10.5703125" style="3" bestFit="1" customWidth="1"/>
    <col min="4109" max="4109" width="12.28515625" style="3" bestFit="1" customWidth="1"/>
    <col min="4110" max="4111" width="7.42578125" style="3" customWidth="1"/>
    <col min="4112" max="4112" width="11.5703125" style="3" bestFit="1" customWidth="1"/>
    <col min="4113" max="4113" width="8.42578125" style="3" customWidth="1"/>
    <col min="4114" max="4114" width="14" style="3" bestFit="1" customWidth="1"/>
    <col min="4115" max="4115" width="9.5703125" style="3" bestFit="1" customWidth="1"/>
    <col min="4116" max="4117" width="9.140625" style="3" bestFit="1" customWidth="1"/>
    <col min="4118" max="4118" width="11.42578125" style="3" bestFit="1" customWidth="1"/>
    <col min="4119" max="4119" width="16.28515625" style="3" bestFit="1" customWidth="1"/>
    <col min="4120" max="4120" width="9.42578125" style="3" bestFit="1" customWidth="1"/>
    <col min="4121" max="4121" width="14.140625" style="3" bestFit="1" customWidth="1"/>
    <col min="4122" max="4122" width="7.42578125" style="3" customWidth="1"/>
    <col min="4123" max="4123" width="8.5703125" style="3" bestFit="1" customWidth="1"/>
    <col min="4124" max="4124" width="10.140625" style="3" bestFit="1" customWidth="1"/>
    <col min="4125" max="4125" width="9.140625" style="3" customWidth="1"/>
    <col min="4126" max="4352" width="7.85546875" style="3"/>
    <col min="4353" max="4353" width="7.85546875" style="3" customWidth="1"/>
    <col min="4354" max="4354" width="42.85546875" style="3" customWidth="1"/>
    <col min="4355" max="4355" width="9.5703125" style="3" bestFit="1" customWidth="1"/>
    <col min="4356" max="4358" width="7.42578125" style="3" customWidth="1"/>
    <col min="4359" max="4359" width="13.85546875" style="3" bestFit="1" customWidth="1"/>
    <col min="4360" max="4361" width="7.42578125" style="3" customWidth="1"/>
    <col min="4362" max="4362" width="8.85546875" style="3" bestFit="1" customWidth="1"/>
    <col min="4363" max="4363" width="9.5703125" style="3" bestFit="1" customWidth="1"/>
    <col min="4364" max="4364" width="10.5703125" style="3" bestFit="1" customWidth="1"/>
    <col min="4365" max="4365" width="12.28515625" style="3" bestFit="1" customWidth="1"/>
    <col min="4366" max="4367" width="7.42578125" style="3" customWidth="1"/>
    <col min="4368" max="4368" width="11.5703125" style="3" bestFit="1" customWidth="1"/>
    <col min="4369" max="4369" width="8.42578125" style="3" customWidth="1"/>
    <col min="4370" max="4370" width="14" style="3" bestFit="1" customWidth="1"/>
    <col min="4371" max="4371" width="9.5703125" style="3" bestFit="1" customWidth="1"/>
    <col min="4372" max="4373" width="9.140625" style="3" bestFit="1" customWidth="1"/>
    <col min="4374" max="4374" width="11.42578125" style="3" bestFit="1" customWidth="1"/>
    <col min="4375" max="4375" width="16.28515625" style="3" bestFit="1" customWidth="1"/>
    <col min="4376" max="4376" width="9.42578125" style="3" bestFit="1" customWidth="1"/>
    <col min="4377" max="4377" width="14.140625" style="3" bestFit="1" customWidth="1"/>
    <col min="4378" max="4378" width="7.42578125" style="3" customWidth="1"/>
    <col min="4379" max="4379" width="8.5703125" style="3" bestFit="1" customWidth="1"/>
    <col min="4380" max="4380" width="10.140625" style="3" bestFit="1" customWidth="1"/>
    <col min="4381" max="4381" width="9.140625" style="3" customWidth="1"/>
    <col min="4382" max="4608" width="7.85546875" style="3"/>
    <col min="4609" max="4609" width="7.85546875" style="3" customWidth="1"/>
    <col min="4610" max="4610" width="42.85546875" style="3" customWidth="1"/>
    <col min="4611" max="4611" width="9.5703125" style="3" bestFit="1" customWidth="1"/>
    <col min="4612" max="4614" width="7.42578125" style="3" customWidth="1"/>
    <col min="4615" max="4615" width="13.85546875" style="3" bestFit="1" customWidth="1"/>
    <col min="4616" max="4617" width="7.42578125" style="3" customWidth="1"/>
    <col min="4618" max="4618" width="8.85546875" style="3" bestFit="1" customWidth="1"/>
    <col min="4619" max="4619" width="9.5703125" style="3" bestFit="1" customWidth="1"/>
    <col min="4620" max="4620" width="10.5703125" style="3" bestFit="1" customWidth="1"/>
    <col min="4621" max="4621" width="12.28515625" style="3" bestFit="1" customWidth="1"/>
    <col min="4622" max="4623" width="7.42578125" style="3" customWidth="1"/>
    <col min="4624" max="4624" width="11.5703125" style="3" bestFit="1" customWidth="1"/>
    <col min="4625" max="4625" width="8.42578125" style="3" customWidth="1"/>
    <col min="4626" max="4626" width="14" style="3" bestFit="1" customWidth="1"/>
    <col min="4627" max="4627" width="9.5703125" style="3" bestFit="1" customWidth="1"/>
    <col min="4628" max="4629" width="9.140625" style="3" bestFit="1" customWidth="1"/>
    <col min="4630" max="4630" width="11.42578125" style="3" bestFit="1" customWidth="1"/>
    <col min="4631" max="4631" width="16.28515625" style="3" bestFit="1" customWidth="1"/>
    <col min="4632" max="4632" width="9.42578125" style="3" bestFit="1" customWidth="1"/>
    <col min="4633" max="4633" width="14.140625" style="3" bestFit="1" customWidth="1"/>
    <col min="4634" max="4634" width="7.42578125" style="3" customWidth="1"/>
    <col min="4635" max="4635" width="8.5703125" style="3" bestFit="1" customWidth="1"/>
    <col min="4636" max="4636" width="10.140625" style="3" bestFit="1" customWidth="1"/>
    <col min="4637" max="4637" width="9.140625" style="3" customWidth="1"/>
    <col min="4638" max="4864" width="7.85546875" style="3"/>
    <col min="4865" max="4865" width="7.85546875" style="3" customWidth="1"/>
    <col min="4866" max="4866" width="42.85546875" style="3" customWidth="1"/>
    <col min="4867" max="4867" width="9.5703125" style="3" bestFit="1" customWidth="1"/>
    <col min="4868" max="4870" width="7.42578125" style="3" customWidth="1"/>
    <col min="4871" max="4871" width="13.85546875" style="3" bestFit="1" customWidth="1"/>
    <col min="4872" max="4873" width="7.42578125" style="3" customWidth="1"/>
    <col min="4874" max="4874" width="8.85546875" style="3" bestFit="1" customWidth="1"/>
    <col min="4875" max="4875" width="9.5703125" style="3" bestFit="1" customWidth="1"/>
    <col min="4876" max="4876" width="10.5703125" style="3" bestFit="1" customWidth="1"/>
    <col min="4877" max="4877" width="12.28515625" style="3" bestFit="1" customWidth="1"/>
    <col min="4878" max="4879" width="7.42578125" style="3" customWidth="1"/>
    <col min="4880" max="4880" width="11.5703125" style="3" bestFit="1" customWidth="1"/>
    <col min="4881" max="4881" width="8.42578125" style="3" customWidth="1"/>
    <col min="4882" max="4882" width="14" style="3" bestFit="1" customWidth="1"/>
    <col min="4883" max="4883" width="9.5703125" style="3" bestFit="1" customWidth="1"/>
    <col min="4884" max="4885" width="9.140625" style="3" bestFit="1" customWidth="1"/>
    <col min="4886" max="4886" width="11.42578125" style="3" bestFit="1" customWidth="1"/>
    <col min="4887" max="4887" width="16.28515625" style="3" bestFit="1" customWidth="1"/>
    <col min="4888" max="4888" width="9.42578125" style="3" bestFit="1" customWidth="1"/>
    <col min="4889" max="4889" width="14.140625" style="3" bestFit="1" customWidth="1"/>
    <col min="4890" max="4890" width="7.42578125" style="3" customWidth="1"/>
    <col min="4891" max="4891" width="8.5703125" style="3" bestFit="1" customWidth="1"/>
    <col min="4892" max="4892" width="10.140625" style="3" bestFit="1" customWidth="1"/>
    <col min="4893" max="4893" width="9.140625" style="3" customWidth="1"/>
    <col min="4894" max="5120" width="7.85546875" style="3"/>
    <col min="5121" max="5121" width="7.85546875" style="3" customWidth="1"/>
    <col min="5122" max="5122" width="42.85546875" style="3" customWidth="1"/>
    <col min="5123" max="5123" width="9.5703125" style="3" bestFit="1" customWidth="1"/>
    <col min="5124" max="5126" width="7.42578125" style="3" customWidth="1"/>
    <col min="5127" max="5127" width="13.85546875" style="3" bestFit="1" customWidth="1"/>
    <col min="5128" max="5129" width="7.42578125" style="3" customWidth="1"/>
    <col min="5130" max="5130" width="8.85546875" style="3" bestFit="1" customWidth="1"/>
    <col min="5131" max="5131" width="9.5703125" style="3" bestFit="1" customWidth="1"/>
    <col min="5132" max="5132" width="10.5703125" style="3" bestFit="1" customWidth="1"/>
    <col min="5133" max="5133" width="12.28515625" style="3" bestFit="1" customWidth="1"/>
    <col min="5134" max="5135" width="7.42578125" style="3" customWidth="1"/>
    <col min="5136" max="5136" width="11.5703125" style="3" bestFit="1" customWidth="1"/>
    <col min="5137" max="5137" width="8.42578125" style="3" customWidth="1"/>
    <col min="5138" max="5138" width="14" style="3" bestFit="1" customWidth="1"/>
    <col min="5139" max="5139" width="9.5703125" style="3" bestFit="1" customWidth="1"/>
    <col min="5140" max="5141" width="9.140625" style="3" bestFit="1" customWidth="1"/>
    <col min="5142" max="5142" width="11.42578125" style="3" bestFit="1" customWidth="1"/>
    <col min="5143" max="5143" width="16.28515625" style="3" bestFit="1" customWidth="1"/>
    <col min="5144" max="5144" width="9.42578125" style="3" bestFit="1" customWidth="1"/>
    <col min="5145" max="5145" width="14.140625" style="3" bestFit="1" customWidth="1"/>
    <col min="5146" max="5146" width="7.42578125" style="3" customWidth="1"/>
    <col min="5147" max="5147" width="8.5703125" style="3" bestFit="1" customWidth="1"/>
    <col min="5148" max="5148" width="10.140625" style="3" bestFit="1" customWidth="1"/>
    <col min="5149" max="5149" width="9.140625" style="3" customWidth="1"/>
    <col min="5150" max="5376" width="7.85546875" style="3"/>
    <col min="5377" max="5377" width="7.85546875" style="3" customWidth="1"/>
    <col min="5378" max="5378" width="42.85546875" style="3" customWidth="1"/>
    <col min="5379" max="5379" width="9.5703125" style="3" bestFit="1" customWidth="1"/>
    <col min="5380" max="5382" width="7.42578125" style="3" customWidth="1"/>
    <col min="5383" max="5383" width="13.85546875" style="3" bestFit="1" customWidth="1"/>
    <col min="5384" max="5385" width="7.42578125" style="3" customWidth="1"/>
    <col min="5386" max="5386" width="8.85546875" style="3" bestFit="1" customWidth="1"/>
    <col min="5387" max="5387" width="9.5703125" style="3" bestFit="1" customWidth="1"/>
    <col min="5388" max="5388" width="10.5703125" style="3" bestFit="1" customWidth="1"/>
    <col min="5389" max="5389" width="12.28515625" style="3" bestFit="1" customWidth="1"/>
    <col min="5390" max="5391" width="7.42578125" style="3" customWidth="1"/>
    <col min="5392" max="5392" width="11.5703125" style="3" bestFit="1" customWidth="1"/>
    <col min="5393" max="5393" width="8.42578125" style="3" customWidth="1"/>
    <col min="5394" max="5394" width="14" style="3" bestFit="1" customWidth="1"/>
    <col min="5395" max="5395" width="9.5703125" style="3" bestFit="1" customWidth="1"/>
    <col min="5396" max="5397" width="9.140625" style="3" bestFit="1" customWidth="1"/>
    <col min="5398" max="5398" width="11.42578125" style="3" bestFit="1" customWidth="1"/>
    <col min="5399" max="5399" width="16.28515625" style="3" bestFit="1" customWidth="1"/>
    <col min="5400" max="5400" width="9.42578125" style="3" bestFit="1" customWidth="1"/>
    <col min="5401" max="5401" width="14.140625" style="3" bestFit="1" customWidth="1"/>
    <col min="5402" max="5402" width="7.42578125" style="3" customWidth="1"/>
    <col min="5403" max="5403" width="8.5703125" style="3" bestFit="1" customWidth="1"/>
    <col min="5404" max="5404" width="10.140625" style="3" bestFit="1" customWidth="1"/>
    <col min="5405" max="5405" width="9.140625" style="3" customWidth="1"/>
    <col min="5406" max="5632" width="7.85546875" style="3"/>
    <col min="5633" max="5633" width="7.85546875" style="3" customWidth="1"/>
    <col min="5634" max="5634" width="42.85546875" style="3" customWidth="1"/>
    <col min="5635" max="5635" width="9.5703125" style="3" bestFit="1" customWidth="1"/>
    <col min="5636" max="5638" width="7.42578125" style="3" customWidth="1"/>
    <col min="5639" max="5639" width="13.85546875" style="3" bestFit="1" customWidth="1"/>
    <col min="5640" max="5641" width="7.42578125" style="3" customWidth="1"/>
    <col min="5642" max="5642" width="8.85546875" style="3" bestFit="1" customWidth="1"/>
    <col min="5643" max="5643" width="9.5703125" style="3" bestFit="1" customWidth="1"/>
    <col min="5644" max="5644" width="10.5703125" style="3" bestFit="1" customWidth="1"/>
    <col min="5645" max="5645" width="12.28515625" style="3" bestFit="1" customWidth="1"/>
    <col min="5646" max="5647" width="7.42578125" style="3" customWidth="1"/>
    <col min="5648" max="5648" width="11.5703125" style="3" bestFit="1" customWidth="1"/>
    <col min="5649" max="5649" width="8.42578125" style="3" customWidth="1"/>
    <col min="5650" max="5650" width="14" style="3" bestFit="1" customWidth="1"/>
    <col min="5651" max="5651" width="9.5703125" style="3" bestFit="1" customWidth="1"/>
    <col min="5652" max="5653" width="9.140625" style="3" bestFit="1" customWidth="1"/>
    <col min="5654" max="5654" width="11.42578125" style="3" bestFit="1" customWidth="1"/>
    <col min="5655" max="5655" width="16.28515625" style="3" bestFit="1" customWidth="1"/>
    <col min="5656" max="5656" width="9.42578125" style="3" bestFit="1" customWidth="1"/>
    <col min="5657" max="5657" width="14.140625" style="3" bestFit="1" customWidth="1"/>
    <col min="5658" max="5658" width="7.42578125" style="3" customWidth="1"/>
    <col min="5659" max="5659" width="8.5703125" style="3" bestFit="1" customWidth="1"/>
    <col min="5660" max="5660" width="10.140625" style="3" bestFit="1" customWidth="1"/>
    <col min="5661" max="5661" width="9.140625" style="3" customWidth="1"/>
    <col min="5662" max="5888" width="7.85546875" style="3"/>
    <col min="5889" max="5889" width="7.85546875" style="3" customWidth="1"/>
    <col min="5890" max="5890" width="42.85546875" style="3" customWidth="1"/>
    <col min="5891" max="5891" width="9.5703125" style="3" bestFit="1" customWidth="1"/>
    <col min="5892" max="5894" width="7.42578125" style="3" customWidth="1"/>
    <col min="5895" max="5895" width="13.85546875" style="3" bestFit="1" customWidth="1"/>
    <col min="5896" max="5897" width="7.42578125" style="3" customWidth="1"/>
    <col min="5898" max="5898" width="8.85546875" style="3" bestFit="1" customWidth="1"/>
    <col min="5899" max="5899" width="9.5703125" style="3" bestFit="1" customWidth="1"/>
    <col min="5900" max="5900" width="10.5703125" style="3" bestFit="1" customWidth="1"/>
    <col min="5901" max="5901" width="12.28515625" style="3" bestFit="1" customWidth="1"/>
    <col min="5902" max="5903" width="7.42578125" style="3" customWidth="1"/>
    <col min="5904" max="5904" width="11.5703125" style="3" bestFit="1" customWidth="1"/>
    <col min="5905" max="5905" width="8.42578125" style="3" customWidth="1"/>
    <col min="5906" max="5906" width="14" style="3" bestFit="1" customWidth="1"/>
    <col min="5907" max="5907" width="9.5703125" style="3" bestFit="1" customWidth="1"/>
    <col min="5908" max="5909" width="9.140625" style="3" bestFit="1" customWidth="1"/>
    <col min="5910" max="5910" width="11.42578125" style="3" bestFit="1" customWidth="1"/>
    <col min="5911" max="5911" width="16.28515625" style="3" bestFit="1" customWidth="1"/>
    <col min="5912" max="5912" width="9.42578125" style="3" bestFit="1" customWidth="1"/>
    <col min="5913" max="5913" width="14.140625" style="3" bestFit="1" customWidth="1"/>
    <col min="5914" max="5914" width="7.42578125" style="3" customWidth="1"/>
    <col min="5915" max="5915" width="8.5703125" style="3" bestFit="1" customWidth="1"/>
    <col min="5916" max="5916" width="10.140625" style="3" bestFit="1" customWidth="1"/>
    <col min="5917" max="5917" width="9.140625" style="3" customWidth="1"/>
    <col min="5918" max="6144" width="7.85546875" style="3"/>
    <col min="6145" max="6145" width="7.85546875" style="3" customWidth="1"/>
    <col min="6146" max="6146" width="42.85546875" style="3" customWidth="1"/>
    <col min="6147" max="6147" width="9.5703125" style="3" bestFit="1" customWidth="1"/>
    <col min="6148" max="6150" width="7.42578125" style="3" customWidth="1"/>
    <col min="6151" max="6151" width="13.85546875" style="3" bestFit="1" customWidth="1"/>
    <col min="6152" max="6153" width="7.42578125" style="3" customWidth="1"/>
    <col min="6154" max="6154" width="8.85546875" style="3" bestFit="1" customWidth="1"/>
    <col min="6155" max="6155" width="9.5703125" style="3" bestFit="1" customWidth="1"/>
    <col min="6156" max="6156" width="10.5703125" style="3" bestFit="1" customWidth="1"/>
    <col min="6157" max="6157" width="12.28515625" style="3" bestFit="1" customWidth="1"/>
    <col min="6158" max="6159" width="7.42578125" style="3" customWidth="1"/>
    <col min="6160" max="6160" width="11.5703125" style="3" bestFit="1" customWidth="1"/>
    <col min="6161" max="6161" width="8.42578125" style="3" customWidth="1"/>
    <col min="6162" max="6162" width="14" style="3" bestFit="1" customWidth="1"/>
    <col min="6163" max="6163" width="9.5703125" style="3" bestFit="1" customWidth="1"/>
    <col min="6164" max="6165" width="9.140625" style="3" bestFit="1" customWidth="1"/>
    <col min="6166" max="6166" width="11.42578125" style="3" bestFit="1" customWidth="1"/>
    <col min="6167" max="6167" width="16.28515625" style="3" bestFit="1" customWidth="1"/>
    <col min="6168" max="6168" width="9.42578125" style="3" bestFit="1" customWidth="1"/>
    <col min="6169" max="6169" width="14.140625" style="3" bestFit="1" customWidth="1"/>
    <col min="6170" max="6170" width="7.42578125" style="3" customWidth="1"/>
    <col min="6171" max="6171" width="8.5703125" style="3" bestFit="1" customWidth="1"/>
    <col min="6172" max="6172" width="10.140625" style="3" bestFit="1" customWidth="1"/>
    <col min="6173" max="6173" width="9.140625" style="3" customWidth="1"/>
    <col min="6174" max="6400" width="7.85546875" style="3"/>
    <col min="6401" max="6401" width="7.85546875" style="3" customWidth="1"/>
    <col min="6402" max="6402" width="42.85546875" style="3" customWidth="1"/>
    <col min="6403" max="6403" width="9.5703125" style="3" bestFit="1" customWidth="1"/>
    <col min="6404" max="6406" width="7.42578125" style="3" customWidth="1"/>
    <col min="6407" max="6407" width="13.85546875" style="3" bestFit="1" customWidth="1"/>
    <col min="6408" max="6409" width="7.42578125" style="3" customWidth="1"/>
    <col min="6410" max="6410" width="8.85546875" style="3" bestFit="1" customWidth="1"/>
    <col min="6411" max="6411" width="9.5703125" style="3" bestFit="1" customWidth="1"/>
    <col min="6412" max="6412" width="10.5703125" style="3" bestFit="1" customWidth="1"/>
    <col min="6413" max="6413" width="12.28515625" style="3" bestFit="1" customWidth="1"/>
    <col min="6414" max="6415" width="7.42578125" style="3" customWidth="1"/>
    <col min="6416" max="6416" width="11.5703125" style="3" bestFit="1" customWidth="1"/>
    <col min="6417" max="6417" width="8.42578125" style="3" customWidth="1"/>
    <col min="6418" max="6418" width="14" style="3" bestFit="1" customWidth="1"/>
    <col min="6419" max="6419" width="9.5703125" style="3" bestFit="1" customWidth="1"/>
    <col min="6420" max="6421" width="9.140625" style="3" bestFit="1" customWidth="1"/>
    <col min="6422" max="6422" width="11.42578125" style="3" bestFit="1" customWidth="1"/>
    <col min="6423" max="6423" width="16.28515625" style="3" bestFit="1" customWidth="1"/>
    <col min="6424" max="6424" width="9.42578125" style="3" bestFit="1" customWidth="1"/>
    <col min="6425" max="6425" width="14.140625" style="3" bestFit="1" customWidth="1"/>
    <col min="6426" max="6426" width="7.42578125" style="3" customWidth="1"/>
    <col min="6427" max="6427" width="8.5703125" style="3" bestFit="1" customWidth="1"/>
    <col min="6428" max="6428" width="10.140625" style="3" bestFit="1" customWidth="1"/>
    <col min="6429" max="6429" width="9.140625" style="3" customWidth="1"/>
    <col min="6430" max="6656" width="7.85546875" style="3"/>
    <col min="6657" max="6657" width="7.85546875" style="3" customWidth="1"/>
    <col min="6658" max="6658" width="42.85546875" style="3" customWidth="1"/>
    <col min="6659" max="6659" width="9.5703125" style="3" bestFit="1" customWidth="1"/>
    <col min="6660" max="6662" width="7.42578125" style="3" customWidth="1"/>
    <col min="6663" max="6663" width="13.85546875" style="3" bestFit="1" customWidth="1"/>
    <col min="6664" max="6665" width="7.42578125" style="3" customWidth="1"/>
    <col min="6666" max="6666" width="8.85546875" style="3" bestFit="1" customWidth="1"/>
    <col min="6667" max="6667" width="9.5703125" style="3" bestFit="1" customWidth="1"/>
    <col min="6668" max="6668" width="10.5703125" style="3" bestFit="1" customWidth="1"/>
    <col min="6669" max="6669" width="12.28515625" style="3" bestFit="1" customWidth="1"/>
    <col min="6670" max="6671" width="7.42578125" style="3" customWidth="1"/>
    <col min="6672" max="6672" width="11.5703125" style="3" bestFit="1" customWidth="1"/>
    <col min="6673" max="6673" width="8.42578125" style="3" customWidth="1"/>
    <col min="6674" max="6674" width="14" style="3" bestFit="1" customWidth="1"/>
    <col min="6675" max="6675" width="9.5703125" style="3" bestFit="1" customWidth="1"/>
    <col min="6676" max="6677" width="9.140625" style="3" bestFit="1" customWidth="1"/>
    <col min="6678" max="6678" width="11.42578125" style="3" bestFit="1" customWidth="1"/>
    <col min="6679" max="6679" width="16.28515625" style="3" bestFit="1" customWidth="1"/>
    <col min="6680" max="6680" width="9.42578125" style="3" bestFit="1" customWidth="1"/>
    <col min="6681" max="6681" width="14.140625" style="3" bestFit="1" customWidth="1"/>
    <col min="6682" max="6682" width="7.42578125" style="3" customWidth="1"/>
    <col min="6683" max="6683" width="8.5703125" style="3" bestFit="1" customWidth="1"/>
    <col min="6684" max="6684" width="10.140625" style="3" bestFit="1" customWidth="1"/>
    <col min="6685" max="6685" width="9.140625" style="3" customWidth="1"/>
    <col min="6686" max="6912" width="7.85546875" style="3"/>
    <col min="6913" max="6913" width="7.85546875" style="3" customWidth="1"/>
    <col min="6914" max="6914" width="42.85546875" style="3" customWidth="1"/>
    <col min="6915" max="6915" width="9.5703125" style="3" bestFit="1" customWidth="1"/>
    <col min="6916" max="6918" width="7.42578125" style="3" customWidth="1"/>
    <col min="6919" max="6919" width="13.85546875" style="3" bestFit="1" customWidth="1"/>
    <col min="6920" max="6921" width="7.42578125" style="3" customWidth="1"/>
    <col min="6922" max="6922" width="8.85546875" style="3" bestFit="1" customWidth="1"/>
    <col min="6923" max="6923" width="9.5703125" style="3" bestFit="1" customWidth="1"/>
    <col min="6924" max="6924" width="10.5703125" style="3" bestFit="1" customWidth="1"/>
    <col min="6925" max="6925" width="12.28515625" style="3" bestFit="1" customWidth="1"/>
    <col min="6926" max="6927" width="7.42578125" style="3" customWidth="1"/>
    <col min="6928" max="6928" width="11.5703125" style="3" bestFit="1" customWidth="1"/>
    <col min="6929" max="6929" width="8.42578125" style="3" customWidth="1"/>
    <col min="6930" max="6930" width="14" style="3" bestFit="1" customWidth="1"/>
    <col min="6931" max="6931" width="9.5703125" style="3" bestFit="1" customWidth="1"/>
    <col min="6932" max="6933" width="9.140625" style="3" bestFit="1" customWidth="1"/>
    <col min="6934" max="6934" width="11.42578125" style="3" bestFit="1" customWidth="1"/>
    <col min="6935" max="6935" width="16.28515625" style="3" bestFit="1" customWidth="1"/>
    <col min="6936" max="6936" width="9.42578125" style="3" bestFit="1" customWidth="1"/>
    <col min="6937" max="6937" width="14.140625" style="3" bestFit="1" customWidth="1"/>
    <col min="6938" max="6938" width="7.42578125" style="3" customWidth="1"/>
    <col min="6939" max="6939" width="8.5703125" style="3" bestFit="1" customWidth="1"/>
    <col min="6940" max="6940" width="10.140625" style="3" bestFit="1" customWidth="1"/>
    <col min="6941" max="6941" width="9.140625" style="3" customWidth="1"/>
    <col min="6942" max="7168" width="7.85546875" style="3"/>
    <col min="7169" max="7169" width="7.85546875" style="3" customWidth="1"/>
    <col min="7170" max="7170" width="42.85546875" style="3" customWidth="1"/>
    <col min="7171" max="7171" width="9.5703125" style="3" bestFit="1" customWidth="1"/>
    <col min="7172" max="7174" width="7.42578125" style="3" customWidth="1"/>
    <col min="7175" max="7175" width="13.85546875" style="3" bestFit="1" customWidth="1"/>
    <col min="7176" max="7177" width="7.42578125" style="3" customWidth="1"/>
    <col min="7178" max="7178" width="8.85546875" style="3" bestFit="1" customWidth="1"/>
    <col min="7179" max="7179" width="9.5703125" style="3" bestFit="1" customWidth="1"/>
    <col min="7180" max="7180" width="10.5703125" style="3" bestFit="1" customWidth="1"/>
    <col min="7181" max="7181" width="12.28515625" style="3" bestFit="1" customWidth="1"/>
    <col min="7182" max="7183" width="7.42578125" style="3" customWidth="1"/>
    <col min="7184" max="7184" width="11.5703125" style="3" bestFit="1" customWidth="1"/>
    <col min="7185" max="7185" width="8.42578125" style="3" customWidth="1"/>
    <col min="7186" max="7186" width="14" style="3" bestFit="1" customWidth="1"/>
    <col min="7187" max="7187" width="9.5703125" style="3" bestFit="1" customWidth="1"/>
    <col min="7188" max="7189" width="9.140625" style="3" bestFit="1" customWidth="1"/>
    <col min="7190" max="7190" width="11.42578125" style="3" bestFit="1" customWidth="1"/>
    <col min="7191" max="7191" width="16.28515625" style="3" bestFit="1" customWidth="1"/>
    <col min="7192" max="7192" width="9.42578125" style="3" bestFit="1" customWidth="1"/>
    <col min="7193" max="7193" width="14.140625" style="3" bestFit="1" customWidth="1"/>
    <col min="7194" max="7194" width="7.42578125" style="3" customWidth="1"/>
    <col min="7195" max="7195" width="8.5703125" style="3" bestFit="1" customWidth="1"/>
    <col min="7196" max="7196" width="10.140625" style="3" bestFit="1" customWidth="1"/>
    <col min="7197" max="7197" width="9.140625" style="3" customWidth="1"/>
    <col min="7198" max="7424" width="7.85546875" style="3"/>
    <col min="7425" max="7425" width="7.85546875" style="3" customWidth="1"/>
    <col min="7426" max="7426" width="42.85546875" style="3" customWidth="1"/>
    <col min="7427" max="7427" width="9.5703125" style="3" bestFit="1" customWidth="1"/>
    <col min="7428" max="7430" width="7.42578125" style="3" customWidth="1"/>
    <col min="7431" max="7431" width="13.85546875" style="3" bestFit="1" customWidth="1"/>
    <col min="7432" max="7433" width="7.42578125" style="3" customWidth="1"/>
    <col min="7434" max="7434" width="8.85546875" style="3" bestFit="1" customWidth="1"/>
    <col min="7435" max="7435" width="9.5703125" style="3" bestFit="1" customWidth="1"/>
    <col min="7436" max="7436" width="10.5703125" style="3" bestFit="1" customWidth="1"/>
    <col min="7437" max="7437" width="12.28515625" style="3" bestFit="1" customWidth="1"/>
    <col min="7438" max="7439" width="7.42578125" style="3" customWidth="1"/>
    <col min="7440" max="7440" width="11.5703125" style="3" bestFit="1" customWidth="1"/>
    <col min="7441" max="7441" width="8.42578125" style="3" customWidth="1"/>
    <col min="7442" max="7442" width="14" style="3" bestFit="1" customWidth="1"/>
    <col min="7443" max="7443" width="9.5703125" style="3" bestFit="1" customWidth="1"/>
    <col min="7444" max="7445" width="9.140625" style="3" bestFit="1" customWidth="1"/>
    <col min="7446" max="7446" width="11.42578125" style="3" bestFit="1" customWidth="1"/>
    <col min="7447" max="7447" width="16.28515625" style="3" bestFit="1" customWidth="1"/>
    <col min="7448" max="7448" width="9.42578125" style="3" bestFit="1" customWidth="1"/>
    <col min="7449" max="7449" width="14.140625" style="3" bestFit="1" customWidth="1"/>
    <col min="7450" max="7450" width="7.42578125" style="3" customWidth="1"/>
    <col min="7451" max="7451" width="8.5703125" style="3" bestFit="1" customWidth="1"/>
    <col min="7452" max="7452" width="10.140625" style="3" bestFit="1" customWidth="1"/>
    <col min="7453" max="7453" width="9.140625" style="3" customWidth="1"/>
    <col min="7454" max="7680" width="7.85546875" style="3"/>
    <col min="7681" max="7681" width="7.85546875" style="3" customWidth="1"/>
    <col min="7682" max="7682" width="42.85546875" style="3" customWidth="1"/>
    <col min="7683" max="7683" width="9.5703125" style="3" bestFit="1" customWidth="1"/>
    <col min="7684" max="7686" width="7.42578125" style="3" customWidth="1"/>
    <col min="7687" max="7687" width="13.85546875" style="3" bestFit="1" customWidth="1"/>
    <col min="7688" max="7689" width="7.42578125" style="3" customWidth="1"/>
    <col min="7690" max="7690" width="8.85546875" style="3" bestFit="1" customWidth="1"/>
    <col min="7691" max="7691" width="9.5703125" style="3" bestFit="1" customWidth="1"/>
    <col min="7692" max="7692" width="10.5703125" style="3" bestFit="1" customWidth="1"/>
    <col min="7693" max="7693" width="12.28515625" style="3" bestFit="1" customWidth="1"/>
    <col min="7694" max="7695" width="7.42578125" style="3" customWidth="1"/>
    <col min="7696" max="7696" width="11.5703125" style="3" bestFit="1" customWidth="1"/>
    <col min="7697" max="7697" width="8.42578125" style="3" customWidth="1"/>
    <col min="7698" max="7698" width="14" style="3" bestFit="1" customWidth="1"/>
    <col min="7699" max="7699" width="9.5703125" style="3" bestFit="1" customWidth="1"/>
    <col min="7700" max="7701" width="9.140625" style="3" bestFit="1" customWidth="1"/>
    <col min="7702" max="7702" width="11.42578125" style="3" bestFit="1" customWidth="1"/>
    <col min="7703" max="7703" width="16.28515625" style="3" bestFit="1" customWidth="1"/>
    <col min="7704" max="7704" width="9.42578125" style="3" bestFit="1" customWidth="1"/>
    <col min="7705" max="7705" width="14.140625" style="3" bestFit="1" customWidth="1"/>
    <col min="7706" max="7706" width="7.42578125" style="3" customWidth="1"/>
    <col min="7707" max="7707" width="8.5703125" style="3" bestFit="1" customWidth="1"/>
    <col min="7708" max="7708" width="10.140625" style="3" bestFit="1" customWidth="1"/>
    <col min="7709" max="7709" width="9.140625" style="3" customWidth="1"/>
    <col min="7710" max="7936" width="7.85546875" style="3"/>
    <col min="7937" max="7937" width="7.85546875" style="3" customWidth="1"/>
    <col min="7938" max="7938" width="42.85546875" style="3" customWidth="1"/>
    <col min="7939" max="7939" width="9.5703125" style="3" bestFit="1" customWidth="1"/>
    <col min="7940" max="7942" width="7.42578125" style="3" customWidth="1"/>
    <col min="7943" max="7943" width="13.85546875" style="3" bestFit="1" customWidth="1"/>
    <col min="7944" max="7945" width="7.42578125" style="3" customWidth="1"/>
    <col min="7946" max="7946" width="8.85546875" style="3" bestFit="1" customWidth="1"/>
    <col min="7947" max="7947" width="9.5703125" style="3" bestFit="1" customWidth="1"/>
    <col min="7948" max="7948" width="10.5703125" style="3" bestFit="1" customWidth="1"/>
    <col min="7949" max="7949" width="12.28515625" style="3" bestFit="1" customWidth="1"/>
    <col min="7950" max="7951" width="7.42578125" style="3" customWidth="1"/>
    <col min="7952" max="7952" width="11.5703125" style="3" bestFit="1" customWidth="1"/>
    <col min="7953" max="7953" width="8.42578125" style="3" customWidth="1"/>
    <col min="7954" max="7954" width="14" style="3" bestFit="1" customWidth="1"/>
    <col min="7955" max="7955" width="9.5703125" style="3" bestFit="1" customWidth="1"/>
    <col min="7956" max="7957" width="9.140625" style="3" bestFit="1" customWidth="1"/>
    <col min="7958" max="7958" width="11.42578125" style="3" bestFit="1" customWidth="1"/>
    <col min="7959" max="7959" width="16.28515625" style="3" bestFit="1" customWidth="1"/>
    <col min="7960" max="7960" width="9.42578125" style="3" bestFit="1" customWidth="1"/>
    <col min="7961" max="7961" width="14.140625" style="3" bestFit="1" customWidth="1"/>
    <col min="7962" max="7962" width="7.42578125" style="3" customWidth="1"/>
    <col min="7963" max="7963" width="8.5703125" style="3" bestFit="1" customWidth="1"/>
    <col min="7964" max="7964" width="10.140625" style="3" bestFit="1" customWidth="1"/>
    <col min="7965" max="7965" width="9.140625" style="3" customWidth="1"/>
    <col min="7966" max="8192" width="7.85546875" style="3"/>
    <col min="8193" max="8193" width="7.85546875" style="3" customWidth="1"/>
    <col min="8194" max="8194" width="42.85546875" style="3" customWidth="1"/>
    <col min="8195" max="8195" width="9.5703125" style="3" bestFit="1" customWidth="1"/>
    <col min="8196" max="8198" width="7.42578125" style="3" customWidth="1"/>
    <col min="8199" max="8199" width="13.85546875" style="3" bestFit="1" customWidth="1"/>
    <col min="8200" max="8201" width="7.42578125" style="3" customWidth="1"/>
    <col min="8202" max="8202" width="8.85546875" style="3" bestFit="1" customWidth="1"/>
    <col min="8203" max="8203" width="9.5703125" style="3" bestFit="1" customWidth="1"/>
    <col min="8204" max="8204" width="10.5703125" style="3" bestFit="1" customWidth="1"/>
    <col min="8205" max="8205" width="12.28515625" style="3" bestFit="1" customWidth="1"/>
    <col min="8206" max="8207" width="7.42578125" style="3" customWidth="1"/>
    <col min="8208" max="8208" width="11.5703125" style="3" bestFit="1" customWidth="1"/>
    <col min="8209" max="8209" width="8.42578125" style="3" customWidth="1"/>
    <col min="8210" max="8210" width="14" style="3" bestFit="1" customWidth="1"/>
    <col min="8211" max="8211" width="9.5703125" style="3" bestFit="1" customWidth="1"/>
    <col min="8212" max="8213" width="9.140625" style="3" bestFit="1" customWidth="1"/>
    <col min="8214" max="8214" width="11.42578125" style="3" bestFit="1" customWidth="1"/>
    <col min="8215" max="8215" width="16.28515625" style="3" bestFit="1" customWidth="1"/>
    <col min="8216" max="8216" width="9.42578125" style="3" bestFit="1" customWidth="1"/>
    <col min="8217" max="8217" width="14.140625" style="3" bestFit="1" customWidth="1"/>
    <col min="8218" max="8218" width="7.42578125" style="3" customWidth="1"/>
    <col min="8219" max="8219" width="8.5703125" style="3" bestFit="1" customWidth="1"/>
    <col min="8220" max="8220" width="10.140625" style="3" bestFit="1" customWidth="1"/>
    <col min="8221" max="8221" width="9.140625" style="3" customWidth="1"/>
    <col min="8222" max="8448" width="7.85546875" style="3"/>
    <col min="8449" max="8449" width="7.85546875" style="3" customWidth="1"/>
    <col min="8450" max="8450" width="42.85546875" style="3" customWidth="1"/>
    <col min="8451" max="8451" width="9.5703125" style="3" bestFit="1" customWidth="1"/>
    <col min="8452" max="8454" width="7.42578125" style="3" customWidth="1"/>
    <col min="8455" max="8455" width="13.85546875" style="3" bestFit="1" customWidth="1"/>
    <col min="8456" max="8457" width="7.42578125" style="3" customWidth="1"/>
    <col min="8458" max="8458" width="8.85546875" style="3" bestFit="1" customWidth="1"/>
    <col min="8459" max="8459" width="9.5703125" style="3" bestFit="1" customWidth="1"/>
    <col min="8460" max="8460" width="10.5703125" style="3" bestFit="1" customWidth="1"/>
    <col min="8461" max="8461" width="12.28515625" style="3" bestFit="1" customWidth="1"/>
    <col min="8462" max="8463" width="7.42578125" style="3" customWidth="1"/>
    <col min="8464" max="8464" width="11.5703125" style="3" bestFit="1" customWidth="1"/>
    <col min="8465" max="8465" width="8.42578125" style="3" customWidth="1"/>
    <col min="8466" max="8466" width="14" style="3" bestFit="1" customWidth="1"/>
    <col min="8467" max="8467" width="9.5703125" style="3" bestFit="1" customWidth="1"/>
    <col min="8468" max="8469" width="9.140625" style="3" bestFit="1" customWidth="1"/>
    <col min="8470" max="8470" width="11.42578125" style="3" bestFit="1" customWidth="1"/>
    <col min="8471" max="8471" width="16.28515625" style="3" bestFit="1" customWidth="1"/>
    <col min="8472" max="8472" width="9.42578125" style="3" bestFit="1" customWidth="1"/>
    <col min="8473" max="8473" width="14.140625" style="3" bestFit="1" customWidth="1"/>
    <col min="8474" max="8474" width="7.42578125" style="3" customWidth="1"/>
    <col min="8475" max="8475" width="8.5703125" style="3" bestFit="1" customWidth="1"/>
    <col min="8476" max="8476" width="10.140625" style="3" bestFit="1" customWidth="1"/>
    <col min="8477" max="8477" width="9.140625" style="3" customWidth="1"/>
    <col min="8478" max="8704" width="7.85546875" style="3"/>
    <col min="8705" max="8705" width="7.85546875" style="3" customWidth="1"/>
    <col min="8706" max="8706" width="42.85546875" style="3" customWidth="1"/>
    <col min="8707" max="8707" width="9.5703125" style="3" bestFit="1" customWidth="1"/>
    <col min="8708" max="8710" width="7.42578125" style="3" customWidth="1"/>
    <col min="8711" max="8711" width="13.85546875" style="3" bestFit="1" customWidth="1"/>
    <col min="8712" max="8713" width="7.42578125" style="3" customWidth="1"/>
    <col min="8714" max="8714" width="8.85546875" style="3" bestFit="1" customWidth="1"/>
    <col min="8715" max="8715" width="9.5703125" style="3" bestFit="1" customWidth="1"/>
    <col min="8716" max="8716" width="10.5703125" style="3" bestFit="1" customWidth="1"/>
    <col min="8717" max="8717" width="12.28515625" style="3" bestFit="1" customWidth="1"/>
    <col min="8718" max="8719" width="7.42578125" style="3" customWidth="1"/>
    <col min="8720" max="8720" width="11.5703125" style="3" bestFit="1" customWidth="1"/>
    <col min="8721" max="8721" width="8.42578125" style="3" customWidth="1"/>
    <col min="8722" max="8722" width="14" style="3" bestFit="1" customWidth="1"/>
    <col min="8723" max="8723" width="9.5703125" style="3" bestFit="1" customWidth="1"/>
    <col min="8724" max="8725" width="9.140625" style="3" bestFit="1" customWidth="1"/>
    <col min="8726" max="8726" width="11.42578125" style="3" bestFit="1" customWidth="1"/>
    <col min="8727" max="8727" width="16.28515625" style="3" bestFit="1" customWidth="1"/>
    <col min="8728" max="8728" width="9.42578125" style="3" bestFit="1" customWidth="1"/>
    <col min="8729" max="8729" width="14.140625" style="3" bestFit="1" customWidth="1"/>
    <col min="8730" max="8730" width="7.42578125" style="3" customWidth="1"/>
    <col min="8731" max="8731" width="8.5703125" style="3" bestFit="1" customWidth="1"/>
    <col min="8732" max="8732" width="10.140625" style="3" bestFit="1" customWidth="1"/>
    <col min="8733" max="8733" width="9.140625" style="3" customWidth="1"/>
    <col min="8734" max="8960" width="7.85546875" style="3"/>
    <col min="8961" max="8961" width="7.85546875" style="3" customWidth="1"/>
    <col min="8962" max="8962" width="42.85546875" style="3" customWidth="1"/>
    <col min="8963" max="8963" width="9.5703125" style="3" bestFit="1" customWidth="1"/>
    <col min="8964" max="8966" width="7.42578125" style="3" customWidth="1"/>
    <col min="8967" max="8967" width="13.85546875" style="3" bestFit="1" customWidth="1"/>
    <col min="8968" max="8969" width="7.42578125" style="3" customWidth="1"/>
    <col min="8970" max="8970" width="8.85546875" style="3" bestFit="1" customWidth="1"/>
    <col min="8971" max="8971" width="9.5703125" style="3" bestFit="1" customWidth="1"/>
    <col min="8972" max="8972" width="10.5703125" style="3" bestFit="1" customWidth="1"/>
    <col min="8973" max="8973" width="12.28515625" style="3" bestFit="1" customWidth="1"/>
    <col min="8974" max="8975" width="7.42578125" style="3" customWidth="1"/>
    <col min="8976" max="8976" width="11.5703125" style="3" bestFit="1" customWidth="1"/>
    <col min="8977" max="8977" width="8.42578125" style="3" customWidth="1"/>
    <col min="8978" max="8978" width="14" style="3" bestFit="1" customWidth="1"/>
    <col min="8979" max="8979" width="9.5703125" style="3" bestFit="1" customWidth="1"/>
    <col min="8980" max="8981" width="9.140625" style="3" bestFit="1" customWidth="1"/>
    <col min="8982" max="8982" width="11.42578125" style="3" bestFit="1" customWidth="1"/>
    <col min="8983" max="8983" width="16.28515625" style="3" bestFit="1" customWidth="1"/>
    <col min="8984" max="8984" width="9.42578125" style="3" bestFit="1" customWidth="1"/>
    <col min="8985" max="8985" width="14.140625" style="3" bestFit="1" customWidth="1"/>
    <col min="8986" max="8986" width="7.42578125" style="3" customWidth="1"/>
    <col min="8987" max="8987" width="8.5703125" style="3" bestFit="1" customWidth="1"/>
    <col min="8988" max="8988" width="10.140625" style="3" bestFit="1" customWidth="1"/>
    <col min="8989" max="8989" width="9.140625" style="3" customWidth="1"/>
    <col min="8990" max="9216" width="7.85546875" style="3"/>
    <col min="9217" max="9217" width="7.85546875" style="3" customWidth="1"/>
    <col min="9218" max="9218" width="42.85546875" style="3" customWidth="1"/>
    <col min="9219" max="9219" width="9.5703125" style="3" bestFit="1" customWidth="1"/>
    <col min="9220" max="9222" width="7.42578125" style="3" customWidth="1"/>
    <col min="9223" max="9223" width="13.85546875" style="3" bestFit="1" customWidth="1"/>
    <col min="9224" max="9225" width="7.42578125" style="3" customWidth="1"/>
    <col min="9226" max="9226" width="8.85546875" style="3" bestFit="1" customWidth="1"/>
    <col min="9227" max="9227" width="9.5703125" style="3" bestFit="1" customWidth="1"/>
    <col min="9228" max="9228" width="10.5703125" style="3" bestFit="1" customWidth="1"/>
    <col min="9229" max="9229" width="12.28515625" style="3" bestFit="1" customWidth="1"/>
    <col min="9230" max="9231" width="7.42578125" style="3" customWidth="1"/>
    <col min="9232" max="9232" width="11.5703125" style="3" bestFit="1" customWidth="1"/>
    <col min="9233" max="9233" width="8.42578125" style="3" customWidth="1"/>
    <col min="9234" max="9234" width="14" style="3" bestFit="1" customWidth="1"/>
    <col min="9235" max="9235" width="9.5703125" style="3" bestFit="1" customWidth="1"/>
    <col min="9236" max="9237" width="9.140625" style="3" bestFit="1" customWidth="1"/>
    <col min="9238" max="9238" width="11.42578125" style="3" bestFit="1" customWidth="1"/>
    <col min="9239" max="9239" width="16.28515625" style="3" bestFit="1" customWidth="1"/>
    <col min="9240" max="9240" width="9.42578125" style="3" bestFit="1" customWidth="1"/>
    <col min="9241" max="9241" width="14.140625" style="3" bestFit="1" customWidth="1"/>
    <col min="9242" max="9242" width="7.42578125" style="3" customWidth="1"/>
    <col min="9243" max="9243" width="8.5703125" style="3" bestFit="1" customWidth="1"/>
    <col min="9244" max="9244" width="10.140625" style="3" bestFit="1" customWidth="1"/>
    <col min="9245" max="9245" width="9.140625" style="3" customWidth="1"/>
    <col min="9246" max="9472" width="7.85546875" style="3"/>
    <col min="9473" max="9473" width="7.85546875" style="3" customWidth="1"/>
    <col min="9474" max="9474" width="42.85546875" style="3" customWidth="1"/>
    <col min="9475" max="9475" width="9.5703125" style="3" bestFit="1" customWidth="1"/>
    <col min="9476" max="9478" width="7.42578125" style="3" customWidth="1"/>
    <col min="9479" max="9479" width="13.85546875" style="3" bestFit="1" customWidth="1"/>
    <col min="9480" max="9481" width="7.42578125" style="3" customWidth="1"/>
    <col min="9482" max="9482" width="8.85546875" style="3" bestFit="1" customWidth="1"/>
    <col min="9483" max="9483" width="9.5703125" style="3" bestFit="1" customWidth="1"/>
    <col min="9484" max="9484" width="10.5703125" style="3" bestFit="1" customWidth="1"/>
    <col min="9485" max="9485" width="12.28515625" style="3" bestFit="1" customWidth="1"/>
    <col min="9486" max="9487" width="7.42578125" style="3" customWidth="1"/>
    <col min="9488" max="9488" width="11.5703125" style="3" bestFit="1" customWidth="1"/>
    <col min="9489" max="9489" width="8.42578125" style="3" customWidth="1"/>
    <col min="9490" max="9490" width="14" style="3" bestFit="1" customWidth="1"/>
    <col min="9491" max="9491" width="9.5703125" style="3" bestFit="1" customWidth="1"/>
    <col min="9492" max="9493" width="9.140625" style="3" bestFit="1" customWidth="1"/>
    <col min="9494" max="9494" width="11.42578125" style="3" bestFit="1" customWidth="1"/>
    <col min="9495" max="9495" width="16.28515625" style="3" bestFit="1" customWidth="1"/>
    <col min="9496" max="9496" width="9.42578125" style="3" bestFit="1" customWidth="1"/>
    <col min="9497" max="9497" width="14.140625" style="3" bestFit="1" customWidth="1"/>
    <col min="9498" max="9498" width="7.42578125" style="3" customWidth="1"/>
    <col min="9499" max="9499" width="8.5703125" style="3" bestFit="1" customWidth="1"/>
    <col min="9500" max="9500" width="10.140625" style="3" bestFit="1" customWidth="1"/>
    <col min="9501" max="9501" width="9.140625" style="3" customWidth="1"/>
    <col min="9502" max="9728" width="7.85546875" style="3"/>
    <col min="9729" max="9729" width="7.85546875" style="3" customWidth="1"/>
    <col min="9730" max="9730" width="42.85546875" style="3" customWidth="1"/>
    <col min="9731" max="9731" width="9.5703125" style="3" bestFit="1" customWidth="1"/>
    <col min="9732" max="9734" width="7.42578125" style="3" customWidth="1"/>
    <col min="9735" max="9735" width="13.85546875" style="3" bestFit="1" customWidth="1"/>
    <col min="9736" max="9737" width="7.42578125" style="3" customWidth="1"/>
    <col min="9738" max="9738" width="8.85546875" style="3" bestFit="1" customWidth="1"/>
    <col min="9739" max="9739" width="9.5703125" style="3" bestFit="1" customWidth="1"/>
    <col min="9740" max="9740" width="10.5703125" style="3" bestFit="1" customWidth="1"/>
    <col min="9741" max="9741" width="12.28515625" style="3" bestFit="1" customWidth="1"/>
    <col min="9742" max="9743" width="7.42578125" style="3" customWidth="1"/>
    <col min="9744" max="9744" width="11.5703125" style="3" bestFit="1" customWidth="1"/>
    <col min="9745" max="9745" width="8.42578125" style="3" customWidth="1"/>
    <col min="9746" max="9746" width="14" style="3" bestFit="1" customWidth="1"/>
    <col min="9747" max="9747" width="9.5703125" style="3" bestFit="1" customWidth="1"/>
    <col min="9748" max="9749" width="9.140625" style="3" bestFit="1" customWidth="1"/>
    <col min="9750" max="9750" width="11.42578125" style="3" bestFit="1" customWidth="1"/>
    <col min="9751" max="9751" width="16.28515625" style="3" bestFit="1" customWidth="1"/>
    <col min="9752" max="9752" width="9.42578125" style="3" bestFit="1" customWidth="1"/>
    <col min="9753" max="9753" width="14.140625" style="3" bestFit="1" customWidth="1"/>
    <col min="9754" max="9754" width="7.42578125" style="3" customWidth="1"/>
    <col min="9755" max="9755" width="8.5703125" style="3" bestFit="1" customWidth="1"/>
    <col min="9756" max="9756" width="10.140625" style="3" bestFit="1" customWidth="1"/>
    <col min="9757" max="9757" width="9.140625" style="3" customWidth="1"/>
    <col min="9758" max="9984" width="7.85546875" style="3"/>
    <col min="9985" max="9985" width="7.85546875" style="3" customWidth="1"/>
    <col min="9986" max="9986" width="42.85546875" style="3" customWidth="1"/>
    <col min="9987" max="9987" width="9.5703125" style="3" bestFit="1" customWidth="1"/>
    <col min="9988" max="9990" width="7.42578125" style="3" customWidth="1"/>
    <col min="9991" max="9991" width="13.85546875" style="3" bestFit="1" customWidth="1"/>
    <col min="9992" max="9993" width="7.42578125" style="3" customWidth="1"/>
    <col min="9994" max="9994" width="8.85546875" style="3" bestFit="1" customWidth="1"/>
    <col min="9995" max="9995" width="9.5703125" style="3" bestFit="1" customWidth="1"/>
    <col min="9996" max="9996" width="10.5703125" style="3" bestFit="1" customWidth="1"/>
    <col min="9997" max="9997" width="12.28515625" style="3" bestFit="1" customWidth="1"/>
    <col min="9998" max="9999" width="7.42578125" style="3" customWidth="1"/>
    <col min="10000" max="10000" width="11.5703125" style="3" bestFit="1" customWidth="1"/>
    <col min="10001" max="10001" width="8.42578125" style="3" customWidth="1"/>
    <col min="10002" max="10002" width="14" style="3" bestFit="1" customWidth="1"/>
    <col min="10003" max="10003" width="9.5703125" style="3" bestFit="1" customWidth="1"/>
    <col min="10004" max="10005" width="9.140625" style="3" bestFit="1" customWidth="1"/>
    <col min="10006" max="10006" width="11.42578125" style="3" bestFit="1" customWidth="1"/>
    <col min="10007" max="10007" width="16.28515625" style="3" bestFit="1" customWidth="1"/>
    <col min="10008" max="10008" width="9.42578125" style="3" bestFit="1" customWidth="1"/>
    <col min="10009" max="10009" width="14.140625" style="3" bestFit="1" customWidth="1"/>
    <col min="10010" max="10010" width="7.42578125" style="3" customWidth="1"/>
    <col min="10011" max="10011" width="8.5703125" style="3" bestFit="1" customWidth="1"/>
    <col min="10012" max="10012" width="10.140625" style="3" bestFit="1" customWidth="1"/>
    <col min="10013" max="10013" width="9.140625" style="3" customWidth="1"/>
    <col min="10014" max="10240" width="7.85546875" style="3"/>
    <col min="10241" max="10241" width="7.85546875" style="3" customWidth="1"/>
    <col min="10242" max="10242" width="42.85546875" style="3" customWidth="1"/>
    <col min="10243" max="10243" width="9.5703125" style="3" bestFit="1" customWidth="1"/>
    <col min="10244" max="10246" width="7.42578125" style="3" customWidth="1"/>
    <col min="10247" max="10247" width="13.85546875" style="3" bestFit="1" customWidth="1"/>
    <col min="10248" max="10249" width="7.42578125" style="3" customWidth="1"/>
    <col min="10250" max="10250" width="8.85546875" style="3" bestFit="1" customWidth="1"/>
    <col min="10251" max="10251" width="9.5703125" style="3" bestFit="1" customWidth="1"/>
    <col min="10252" max="10252" width="10.5703125" style="3" bestFit="1" customWidth="1"/>
    <col min="10253" max="10253" width="12.28515625" style="3" bestFit="1" customWidth="1"/>
    <col min="10254" max="10255" width="7.42578125" style="3" customWidth="1"/>
    <col min="10256" max="10256" width="11.5703125" style="3" bestFit="1" customWidth="1"/>
    <col min="10257" max="10257" width="8.42578125" style="3" customWidth="1"/>
    <col min="10258" max="10258" width="14" style="3" bestFit="1" customWidth="1"/>
    <col min="10259" max="10259" width="9.5703125" style="3" bestFit="1" customWidth="1"/>
    <col min="10260" max="10261" width="9.140625" style="3" bestFit="1" customWidth="1"/>
    <col min="10262" max="10262" width="11.42578125" style="3" bestFit="1" customWidth="1"/>
    <col min="10263" max="10263" width="16.28515625" style="3" bestFit="1" customWidth="1"/>
    <col min="10264" max="10264" width="9.42578125" style="3" bestFit="1" customWidth="1"/>
    <col min="10265" max="10265" width="14.140625" style="3" bestFit="1" customWidth="1"/>
    <col min="10266" max="10266" width="7.42578125" style="3" customWidth="1"/>
    <col min="10267" max="10267" width="8.5703125" style="3" bestFit="1" customWidth="1"/>
    <col min="10268" max="10268" width="10.140625" style="3" bestFit="1" customWidth="1"/>
    <col min="10269" max="10269" width="9.140625" style="3" customWidth="1"/>
    <col min="10270" max="10496" width="7.85546875" style="3"/>
    <col min="10497" max="10497" width="7.85546875" style="3" customWidth="1"/>
    <col min="10498" max="10498" width="42.85546875" style="3" customWidth="1"/>
    <col min="10499" max="10499" width="9.5703125" style="3" bestFit="1" customWidth="1"/>
    <col min="10500" max="10502" width="7.42578125" style="3" customWidth="1"/>
    <col min="10503" max="10503" width="13.85546875" style="3" bestFit="1" customWidth="1"/>
    <col min="10504" max="10505" width="7.42578125" style="3" customWidth="1"/>
    <col min="10506" max="10506" width="8.85546875" style="3" bestFit="1" customWidth="1"/>
    <col min="10507" max="10507" width="9.5703125" style="3" bestFit="1" customWidth="1"/>
    <col min="10508" max="10508" width="10.5703125" style="3" bestFit="1" customWidth="1"/>
    <col min="10509" max="10509" width="12.28515625" style="3" bestFit="1" customWidth="1"/>
    <col min="10510" max="10511" width="7.42578125" style="3" customWidth="1"/>
    <col min="10512" max="10512" width="11.5703125" style="3" bestFit="1" customWidth="1"/>
    <col min="10513" max="10513" width="8.42578125" style="3" customWidth="1"/>
    <col min="10514" max="10514" width="14" style="3" bestFit="1" customWidth="1"/>
    <col min="10515" max="10515" width="9.5703125" style="3" bestFit="1" customWidth="1"/>
    <col min="10516" max="10517" width="9.140625" style="3" bestFit="1" customWidth="1"/>
    <col min="10518" max="10518" width="11.42578125" style="3" bestFit="1" customWidth="1"/>
    <col min="10519" max="10519" width="16.28515625" style="3" bestFit="1" customWidth="1"/>
    <col min="10520" max="10520" width="9.42578125" style="3" bestFit="1" customWidth="1"/>
    <col min="10521" max="10521" width="14.140625" style="3" bestFit="1" customWidth="1"/>
    <col min="10522" max="10522" width="7.42578125" style="3" customWidth="1"/>
    <col min="10523" max="10523" width="8.5703125" style="3" bestFit="1" customWidth="1"/>
    <col min="10524" max="10524" width="10.140625" style="3" bestFit="1" customWidth="1"/>
    <col min="10525" max="10525" width="9.140625" style="3" customWidth="1"/>
    <col min="10526" max="10752" width="7.85546875" style="3"/>
    <col min="10753" max="10753" width="7.85546875" style="3" customWidth="1"/>
    <col min="10754" max="10754" width="42.85546875" style="3" customWidth="1"/>
    <col min="10755" max="10755" width="9.5703125" style="3" bestFit="1" customWidth="1"/>
    <col min="10756" max="10758" width="7.42578125" style="3" customWidth="1"/>
    <col min="10759" max="10759" width="13.85546875" style="3" bestFit="1" customWidth="1"/>
    <col min="10760" max="10761" width="7.42578125" style="3" customWidth="1"/>
    <col min="10762" max="10762" width="8.85546875" style="3" bestFit="1" customWidth="1"/>
    <col min="10763" max="10763" width="9.5703125" style="3" bestFit="1" customWidth="1"/>
    <col min="10764" max="10764" width="10.5703125" style="3" bestFit="1" customWidth="1"/>
    <col min="10765" max="10765" width="12.28515625" style="3" bestFit="1" customWidth="1"/>
    <col min="10766" max="10767" width="7.42578125" style="3" customWidth="1"/>
    <col min="10768" max="10768" width="11.5703125" style="3" bestFit="1" customWidth="1"/>
    <col min="10769" max="10769" width="8.42578125" style="3" customWidth="1"/>
    <col min="10770" max="10770" width="14" style="3" bestFit="1" customWidth="1"/>
    <col min="10771" max="10771" width="9.5703125" style="3" bestFit="1" customWidth="1"/>
    <col min="10772" max="10773" width="9.140625" style="3" bestFit="1" customWidth="1"/>
    <col min="10774" max="10774" width="11.42578125" style="3" bestFit="1" customWidth="1"/>
    <col min="10775" max="10775" width="16.28515625" style="3" bestFit="1" customWidth="1"/>
    <col min="10776" max="10776" width="9.42578125" style="3" bestFit="1" customWidth="1"/>
    <col min="10777" max="10777" width="14.140625" style="3" bestFit="1" customWidth="1"/>
    <col min="10778" max="10778" width="7.42578125" style="3" customWidth="1"/>
    <col min="10779" max="10779" width="8.5703125" style="3" bestFit="1" customWidth="1"/>
    <col min="10780" max="10780" width="10.140625" style="3" bestFit="1" customWidth="1"/>
    <col min="10781" max="10781" width="9.140625" style="3" customWidth="1"/>
    <col min="10782" max="11008" width="7.85546875" style="3"/>
    <col min="11009" max="11009" width="7.85546875" style="3" customWidth="1"/>
    <col min="11010" max="11010" width="42.85546875" style="3" customWidth="1"/>
    <col min="11011" max="11011" width="9.5703125" style="3" bestFit="1" customWidth="1"/>
    <col min="11012" max="11014" width="7.42578125" style="3" customWidth="1"/>
    <col min="11015" max="11015" width="13.85546875" style="3" bestFit="1" customWidth="1"/>
    <col min="11016" max="11017" width="7.42578125" style="3" customWidth="1"/>
    <col min="11018" max="11018" width="8.85546875" style="3" bestFit="1" customWidth="1"/>
    <col min="11019" max="11019" width="9.5703125" style="3" bestFit="1" customWidth="1"/>
    <col min="11020" max="11020" width="10.5703125" style="3" bestFit="1" customWidth="1"/>
    <col min="11021" max="11021" width="12.28515625" style="3" bestFit="1" customWidth="1"/>
    <col min="11022" max="11023" width="7.42578125" style="3" customWidth="1"/>
    <col min="11024" max="11024" width="11.5703125" style="3" bestFit="1" customWidth="1"/>
    <col min="11025" max="11025" width="8.42578125" style="3" customWidth="1"/>
    <col min="11026" max="11026" width="14" style="3" bestFit="1" customWidth="1"/>
    <col min="11027" max="11027" width="9.5703125" style="3" bestFit="1" customWidth="1"/>
    <col min="11028" max="11029" width="9.140625" style="3" bestFit="1" customWidth="1"/>
    <col min="11030" max="11030" width="11.42578125" style="3" bestFit="1" customWidth="1"/>
    <col min="11031" max="11031" width="16.28515625" style="3" bestFit="1" customWidth="1"/>
    <col min="11032" max="11032" width="9.42578125" style="3" bestFit="1" customWidth="1"/>
    <col min="11033" max="11033" width="14.140625" style="3" bestFit="1" customWidth="1"/>
    <col min="11034" max="11034" width="7.42578125" style="3" customWidth="1"/>
    <col min="11035" max="11035" width="8.5703125" style="3" bestFit="1" customWidth="1"/>
    <col min="11036" max="11036" width="10.140625" style="3" bestFit="1" customWidth="1"/>
    <col min="11037" max="11037" width="9.140625" style="3" customWidth="1"/>
    <col min="11038" max="11264" width="7.85546875" style="3"/>
    <col min="11265" max="11265" width="7.85546875" style="3" customWidth="1"/>
    <col min="11266" max="11266" width="42.85546875" style="3" customWidth="1"/>
    <col min="11267" max="11267" width="9.5703125" style="3" bestFit="1" customWidth="1"/>
    <col min="11268" max="11270" width="7.42578125" style="3" customWidth="1"/>
    <col min="11271" max="11271" width="13.85546875" style="3" bestFit="1" customWidth="1"/>
    <col min="11272" max="11273" width="7.42578125" style="3" customWidth="1"/>
    <col min="11274" max="11274" width="8.85546875" style="3" bestFit="1" customWidth="1"/>
    <col min="11275" max="11275" width="9.5703125" style="3" bestFit="1" customWidth="1"/>
    <col min="11276" max="11276" width="10.5703125" style="3" bestFit="1" customWidth="1"/>
    <col min="11277" max="11277" width="12.28515625" style="3" bestFit="1" customWidth="1"/>
    <col min="11278" max="11279" width="7.42578125" style="3" customWidth="1"/>
    <col min="11280" max="11280" width="11.5703125" style="3" bestFit="1" customWidth="1"/>
    <col min="11281" max="11281" width="8.42578125" style="3" customWidth="1"/>
    <col min="11282" max="11282" width="14" style="3" bestFit="1" customWidth="1"/>
    <col min="11283" max="11283" width="9.5703125" style="3" bestFit="1" customWidth="1"/>
    <col min="11284" max="11285" width="9.140625" style="3" bestFit="1" customWidth="1"/>
    <col min="11286" max="11286" width="11.42578125" style="3" bestFit="1" customWidth="1"/>
    <col min="11287" max="11287" width="16.28515625" style="3" bestFit="1" customWidth="1"/>
    <col min="11288" max="11288" width="9.42578125" style="3" bestFit="1" customWidth="1"/>
    <col min="11289" max="11289" width="14.140625" style="3" bestFit="1" customWidth="1"/>
    <col min="11290" max="11290" width="7.42578125" style="3" customWidth="1"/>
    <col min="11291" max="11291" width="8.5703125" style="3" bestFit="1" customWidth="1"/>
    <col min="11292" max="11292" width="10.140625" style="3" bestFit="1" customWidth="1"/>
    <col min="11293" max="11293" width="9.140625" style="3" customWidth="1"/>
    <col min="11294" max="11520" width="7.85546875" style="3"/>
    <col min="11521" max="11521" width="7.85546875" style="3" customWidth="1"/>
    <col min="11522" max="11522" width="42.85546875" style="3" customWidth="1"/>
    <col min="11523" max="11523" width="9.5703125" style="3" bestFit="1" customWidth="1"/>
    <col min="11524" max="11526" width="7.42578125" style="3" customWidth="1"/>
    <col min="11527" max="11527" width="13.85546875" style="3" bestFit="1" customWidth="1"/>
    <col min="11528" max="11529" width="7.42578125" style="3" customWidth="1"/>
    <col min="11530" max="11530" width="8.85546875" style="3" bestFit="1" customWidth="1"/>
    <col min="11531" max="11531" width="9.5703125" style="3" bestFit="1" customWidth="1"/>
    <col min="11532" max="11532" width="10.5703125" style="3" bestFit="1" customWidth="1"/>
    <col min="11533" max="11533" width="12.28515625" style="3" bestFit="1" customWidth="1"/>
    <col min="11534" max="11535" width="7.42578125" style="3" customWidth="1"/>
    <col min="11536" max="11536" width="11.5703125" style="3" bestFit="1" customWidth="1"/>
    <col min="11537" max="11537" width="8.42578125" style="3" customWidth="1"/>
    <col min="11538" max="11538" width="14" style="3" bestFit="1" customWidth="1"/>
    <col min="11539" max="11539" width="9.5703125" style="3" bestFit="1" customWidth="1"/>
    <col min="11540" max="11541" width="9.140625" style="3" bestFit="1" customWidth="1"/>
    <col min="11542" max="11542" width="11.42578125" style="3" bestFit="1" customWidth="1"/>
    <col min="11543" max="11543" width="16.28515625" style="3" bestFit="1" customWidth="1"/>
    <col min="11544" max="11544" width="9.42578125" style="3" bestFit="1" customWidth="1"/>
    <col min="11545" max="11545" width="14.140625" style="3" bestFit="1" customWidth="1"/>
    <col min="11546" max="11546" width="7.42578125" style="3" customWidth="1"/>
    <col min="11547" max="11547" width="8.5703125" style="3" bestFit="1" customWidth="1"/>
    <col min="11548" max="11548" width="10.140625" style="3" bestFit="1" customWidth="1"/>
    <col min="11549" max="11549" width="9.140625" style="3" customWidth="1"/>
    <col min="11550" max="11776" width="7.85546875" style="3"/>
    <col min="11777" max="11777" width="7.85546875" style="3" customWidth="1"/>
    <col min="11778" max="11778" width="42.85546875" style="3" customWidth="1"/>
    <col min="11779" max="11779" width="9.5703125" style="3" bestFit="1" customWidth="1"/>
    <col min="11780" max="11782" width="7.42578125" style="3" customWidth="1"/>
    <col min="11783" max="11783" width="13.85546875" style="3" bestFit="1" customWidth="1"/>
    <col min="11784" max="11785" width="7.42578125" style="3" customWidth="1"/>
    <col min="11786" max="11786" width="8.85546875" style="3" bestFit="1" customWidth="1"/>
    <col min="11787" max="11787" width="9.5703125" style="3" bestFit="1" customWidth="1"/>
    <col min="11788" max="11788" width="10.5703125" style="3" bestFit="1" customWidth="1"/>
    <col min="11789" max="11789" width="12.28515625" style="3" bestFit="1" customWidth="1"/>
    <col min="11790" max="11791" width="7.42578125" style="3" customWidth="1"/>
    <col min="11792" max="11792" width="11.5703125" style="3" bestFit="1" customWidth="1"/>
    <col min="11793" max="11793" width="8.42578125" style="3" customWidth="1"/>
    <col min="11794" max="11794" width="14" style="3" bestFit="1" customWidth="1"/>
    <col min="11795" max="11795" width="9.5703125" style="3" bestFit="1" customWidth="1"/>
    <col min="11796" max="11797" width="9.140625" style="3" bestFit="1" customWidth="1"/>
    <col min="11798" max="11798" width="11.42578125" style="3" bestFit="1" customWidth="1"/>
    <col min="11799" max="11799" width="16.28515625" style="3" bestFit="1" customWidth="1"/>
    <col min="11800" max="11800" width="9.42578125" style="3" bestFit="1" customWidth="1"/>
    <col min="11801" max="11801" width="14.140625" style="3" bestFit="1" customWidth="1"/>
    <col min="11802" max="11802" width="7.42578125" style="3" customWidth="1"/>
    <col min="11803" max="11803" width="8.5703125" style="3" bestFit="1" customWidth="1"/>
    <col min="11804" max="11804" width="10.140625" style="3" bestFit="1" customWidth="1"/>
    <col min="11805" max="11805" width="9.140625" style="3" customWidth="1"/>
    <col min="11806" max="12032" width="7.85546875" style="3"/>
    <col min="12033" max="12033" width="7.85546875" style="3" customWidth="1"/>
    <col min="12034" max="12034" width="42.85546875" style="3" customWidth="1"/>
    <col min="12035" max="12035" width="9.5703125" style="3" bestFit="1" customWidth="1"/>
    <col min="12036" max="12038" width="7.42578125" style="3" customWidth="1"/>
    <col min="12039" max="12039" width="13.85546875" style="3" bestFit="1" customWidth="1"/>
    <col min="12040" max="12041" width="7.42578125" style="3" customWidth="1"/>
    <col min="12042" max="12042" width="8.85546875" style="3" bestFit="1" customWidth="1"/>
    <col min="12043" max="12043" width="9.5703125" style="3" bestFit="1" customWidth="1"/>
    <col min="12044" max="12044" width="10.5703125" style="3" bestFit="1" customWidth="1"/>
    <col min="12045" max="12045" width="12.28515625" style="3" bestFit="1" customWidth="1"/>
    <col min="12046" max="12047" width="7.42578125" style="3" customWidth="1"/>
    <col min="12048" max="12048" width="11.5703125" style="3" bestFit="1" customWidth="1"/>
    <col min="12049" max="12049" width="8.42578125" style="3" customWidth="1"/>
    <col min="12050" max="12050" width="14" style="3" bestFit="1" customWidth="1"/>
    <col min="12051" max="12051" width="9.5703125" style="3" bestFit="1" customWidth="1"/>
    <col min="12052" max="12053" width="9.140625" style="3" bestFit="1" customWidth="1"/>
    <col min="12054" max="12054" width="11.42578125" style="3" bestFit="1" customWidth="1"/>
    <col min="12055" max="12055" width="16.28515625" style="3" bestFit="1" customWidth="1"/>
    <col min="12056" max="12056" width="9.42578125" style="3" bestFit="1" customWidth="1"/>
    <col min="12057" max="12057" width="14.140625" style="3" bestFit="1" customWidth="1"/>
    <col min="12058" max="12058" width="7.42578125" style="3" customWidth="1"/>
    <col min="12059" max="12059" width="8.5703125" style="3" bestFit="1" customWidth="1"/>
    <col min="12060" max="12060" width="10.140625" style="3" bestFit="1" customWidth="1"/>
    <col min="12061" max="12061" width="9.140625" style="3" customWidth="1"/>
    <col min="12062" max="12288" width="7.85546875" style="3"/>
    <col min="12289" max="12289" width="7.85546875" style="3" customWidth="1"/>
    <col min="12290" max="12290" width="42.85546875" style="3" customWidth="1"/>
    <col min="12291" max="12291" width="9.5703125" style="3" bestFit="1" customWidth="1"/>
    <col min="12292" max="12294" width="7.42578125" style="3" customWidth="1"/>
    <col min="12295" max="12295" width="13.85546875" style="3" bestFit="1" customWidth="1"/>
    <col min="12296" max="12297" width="7.42578125" style="3" customWidth="1"/>
    <col min="12298" max="12298" width="8.85546875" style="3" bestFit="1" customWidth="1"/>
    <col min="12299" max="12299" width="9.5703125" style="3" bestFit="1" customWidth="1"/>
    <col min="12300" max="12300" width="10.5703125" style="3" bestFit="1" customWidth="1"/>
    <col min="12301" max="12301" width="12.28515625" style="3" bestFit="1" customWidth="1"/>
    <col min="12302" max="12303" width="7.42578125" style="3" customWidth="1"/>
    <col min="12304" max="12304" width="11.5703125" style="3" bestFit="1" customWidth="1"/>
    <col min="12305" max="12305" width="8.42578125" style="3" customWidth="1"/>
    <col min="12306" max="12306" width="14" style="3" bestFit="1" customWidth="1"/>
    <col min="12307" max="12307" width="9.5703125" style="3" bestFit="1" customWidth="1"/>
    <col min="12308" max="12309" width="9.140625" style="3" bestFit="1" customWidth="1"/>
    <col min="12310" max="12310" width="11.42578125" style="3" bestFit="1" customWidth="1"/>
    <col min="12311" max="12311" width="16.28515625" style="3" bestFit="1" customWidth="1"/>
    <col min="12312" max="12312" width="9.42578125" style="3" bestFit="1" customWidth="1"/>
    <col min="12313" max="12313" width="14.140625" style="3" bestFit="1" customWidth="1"/>
    <col min="12314" max="12314" width="7.42578125" style="3" customWidth="1"/>
    <col min="12315" max="12315" width="8.5703125" style="3" bestFit="1" customWidth="1"/>
    <col min="12316" max="12316" width="10.140625" style="3" bestFit="1" customWidth="1"/>
    <col min="12317" max="12317" width="9.140625" style="3" customWidth="1"/>
    <col min="12318" max="12544" width="7.85546875" style="3"/>
    <col min="12545" max="12545" width="7.85546875" style="3" customWidth="1"/>
    <col min="12546" max="12546" width="42.85546875" style="3" customWidth="1"/>
    <col min="12547" max="12547" width="9.5703125" style="3" bestFit="1" customWidth="1"/>
    <col min="12548" max="12550" width="7.42578125" style="3" customWidth="1"/>
    <col min="12551" max="12551" width="13.85546875" style="3" bestFit="1" customWidth="1"/>
    <col min="12552" max="12553" width="7.42578125" style="3" customWidth="1"/>
    <col min="12554" max="12554" width="8.85546875" style="3" bestFit="1" customWidth="1"/>
    <col min="12555" max="12555" width="9.5703125" style="3" bestFit="1" customWidth="1"/>
    <col min="12556" max="12556" width="10.5703125" style="3" bestFit="1" customWidth="1"/>
    <col min="12557" max="12557" width="12.28515625" style="3" bestFit="1" customWidth="1"/>
    <col min="12558" max="12559" width="7.42578125" style="3" customWidth="1"/>
    <col min="12560" max="12560" width="11.5703125" style="3" bestFit="1" customWidth="1"/>
    <col min="12561" max="12561" width="8.42578125" style="3" customWidth="1"/>
    <col min="12562" max="12562" width="14" style="3" bestFit="1" customWidth="1"/>
    <col min="12563" max="12563" width="9.5703125" style="3" bestFit="1" customWidth="1"/>
    <col min="12564" max="12565" width="9.140625" style="3" bestFit="1" customWidth="1"/>
    <col min="12566" max="12566" width="11.42578125" style="3" bestFit="1" customWidth="1"/>
    <col min="12567" max="12567" width="16.28515625" style="3" bestFit="1" customWidth="1"/>
    <col min="12568" max="12568" width="9.42578125" style="3" bestFit="1" customWidth="1"/>
    <col min="12569" max="12569" width="14.140625" style="3" bestFit="1" customWidth="1"/>
    <col min="12570" max="12570" width="7.42578125" style="3" customWidth="1"/>
    <col min="12571" max="12571" width="8.5703125" style="3" bestFit="1" customWidth="1"/>
    <col min="12572" max="12572" width="10.140625" style="3" bestFit="1" customWidth="1"/>
    <col min="12573" max="12573" width="9.140625" style="3" customWidth="1"/>
    <col min="12574" max="12800" width="7.85546875" style="3"/>
    <col min="12801" max="12801" width="7.85546875" style="3" customWidth="1"/>
    <col min="12802" max="12802" width="42.85546875" style="3" customWidth="1"/>
    <col min="12803" max="12803" width="9.5703125" style="3" bestFit="1" customWidth="1"/>
    <col min="12804" max="12806" width="7.42578125" style="3" customWidth="1"/>
    <col min="12807" max="12807" width="13.85546875" style="3" bestFit="1" customWidth="1"/>
    <col min="12808" max="12809" width="7.42578125" style="3" customWidth="1"/>
    <col min="12810" max="12810" width="8.85546875" style="3" bestFit="1" customWidth="1"/>
    <col min="12811" max="12811" width="9.5703125" style="3" bestFit="1" customWidth="1"/>
    <col min="12812" max="12812" width="10.5703125" style="3" bestFit="1" customWidth="1"/>
    <col min="12813" max="12813" width="12.28515625" style="3" bestFit="1" customWidth="1"/>
    <col min="12814" max="12815" width="7.42578125" style="3" customWidth="1"/>
    <col min="12816" max="12816" width="11.5703125" style="3" bestFit="1" customWidth="1"/>
    <col min="12817" max="12817" width="8.42578125" style="3" customWidth="1"/>
    <col min="12818" max="12818" width="14" style="3" bestFit="1" customWidth="1"/>
    <col min="12819" max="12819" width="9.5703125" style="3" bestFit="1" customWidth="1"/>
    <col min="12820" max="12821" width="9.140625" style="3" bestFit="1" customWidth="1"/>
    <col min="12822" max="12822" width="11.42578125" style="3" bestFit="1" customWidth="1"/>
    <col min="12823" max="12823" width="16.28515625" style="3" bestFit="1" customWidth="1"/>
    <col min="12824" max="12824" width="9.42578125" style="3" bestFit="1" customWidth="1"/>
    <col min="12825" max="12825" width="14.140625" style="3" bestFit="1" customWidth="1"/>
    <col min="12826" max="12826" width="7.42578125" style="3" customWidth="1"/>
    <col min="12827" max="12827" width="8.5703125" style="3" bestFit="1" customWidth="1"/>
    <col min="12828" max="12828" width="10.140625" style="3" bestFit="1" customWidth="1"/>
    <col min="12829" max="12829" width="9.140625" style="3" customWidth="1"/>
    <col min="12830" max="13056" width="7.85546875" style="3"/>
    <col min="13057" max="13057" width="7.85546875" style="3" customWidth="1"/>
    <col min="13058" max="13058" width="42.85546875" style="3" customWidth="1"/>
    <col min="13059" max="13059" width="9.5703125" style="3" bestFit="1" customWidth="1"/>
    <col min="13060" max="13062" width="7.42578125" style="3" customWidth="1"/>
    <col min="13063" max="13063" width="13.85546875" style="3" bestFit="1" customWidth="1"/>
    <col min="13064" max="13065" width="7.42578125" style="3" customWidth="1"/>
    <col min="13066" max="13066" width="8.85546875" style="3" bestFit="1" customWidth="1"/>
    <col min="13067" max="13067" width="9.5703125" style="3" bestFit="1" customWidth="1"/>
    <col min="13068" max="13068" width="10.5703125" style="3" bestFit="1" customWidth="1"/>
    <col min="13069" max="13069" width="12.28515625" style="3" bestFit="1" customWidth="1"/>
    <col min="13070" max="13071" width="7.42578125" style="3" customWidth="1"/>
    <col min="13072" max="13072" width="11.5703125" style="3" bestFit="1" customWidth="1"/>
    <col min="13073" max="13073" width="8.42578125" style="3" customWidth="1"/>
    <col min="13074" max="13074" width="14" style="3" bestFit="1" customWidth="1"/>
    <col min="13075" max="13075" width="9.5703125" style="3" bestFit="1" customWidth="1"/>
    <col min="13076" max="13077" width="9.140625" style="3" bestFit="1" customWidth="1"/>
    <col min="13078" max="13078" width="11.42578125" style="3" bestFit="1" customWidth="1"/>
    <col min="13079" max="13079" width="16.28515625" style="3" bestFit="1" customWidth="1"/>
    <col min="13080" max="13080" width="9.42578125" style="3" bestFit="1" customWidth="1"/>
    <col min="13081" max="13081" width="14.140625" style="3" bestFit="1" customWidth="1"/>
    <col min="13082" max="13082" width="7.42578125" style="3" customWidth="1"/>
    <col min="13083" max="13083" width="8.5703125" style="3" bestFit="1" customWidth="1"/>
    <col min="13084" max="13084" width="10.140625" style="3" bestFit="1" customWidth="1"/>
    <col min="13085" max="13085" width="9.140625" style="3" customWidth="1"/>
    <col min="13086" max="13312" width="7.85546875" style="3"/>
    <col min="13313" max="13313" width="7.85546875" style="3" customWidth="1"/>
    <col min="13314" max="13314" width="42.85546875" style="3" customWidth="1"/>
    <col min="13315" max="13315" width="9.5703125" style="3" bestFit="1" customWidth="1"/>
    <col min="13316" max="13318" width="7.42578125" style="3" customWidth="1"/>
    <col min="13319" max="13319" width="13.85546875" style="3" bestFit="1" customWidth="1"/>
    <col min="13320" max="13321" width="7.42578125" style="3" customWidth="1"/>
    <col min="13322" max="13322" width="8.85546875" style="3" bestFit="1" customWidth="1"/>
    <col min="13323" max="13323" width="9.5703125" style="3" bestFit="1" customWidth="1"/>
    <col min="13324" max="13324" width="10.5703125" style="3" bestFit="1" customWidth="1"/>
    <col min="13325" max="13325" width="12.28515625" style="3" bestFit="1" customWidth="1"/>
    <col min="13326" max="13327" width="7.42578125" style="3" customWidth="1"/>
    <col min="13328" max="13328" width="11.5703125" style="3" bestFit="1" customWidth="1"/>
    <col min="13329" max="13329" width="8.42578125" style="3" customWidth="1"/>
    <col min="13330" max="13330" width="14" style="3" bestFit="1" customWidth="1"/>
    <col min="13331" max="13331" width="9.5703125" style="3" bestFit="1" customWidth="1"/>
    <col min="13332" max="13333" width="9.140625" style="3" bestFit="1" customWidth="1"/>
    <col min="13334" max="13334" width="11.42578125" style="3" bestFit="1" customWidth="1"/>
    <col min="13335" max="13335" width="16.28515625" style="3" bestFit="1" customWidth="1"/>
    <col min="13336" max="13336" width="9.42578125" style="3" bestFit="1" customWidth="1"/>
    <col min="13337" max="13337" width="14.140625" style="3" bestFit="1" customWidth="1"/>
    <col min="13338" max="13338" width="7.42578125" style="3" customWidth="1"/>
    <col min="13339" max="13339" width="8.5703125" style="3" bestFit="1" customWidth="1"/>
    <col min="13340" max="13340" width="10.140625" style="3" bestFit="1" customWidth="1"/>
    <col min="13341" max="13341" width="9.140625" style="3" customWidth="1"/>
    <col min="13342" max="13568" width="7.85546875" style="3"/>
    <col min="13569" max="13569" width="7.85546875" style="3" customWidth="1"/>
    <col min="13570" max="13570" width="42.85546875" style="3" customWidth="1"/>
    <col min="13571" max="13571" width="9.5703125" style="3" bestFit="1" customWidth="1"/>
    <col min="13572" max="13574" width="7.42578125" style="3" customWidth="1"/>
    <col min="13575" max="13575" width="13.85546875" style="3" bestFit="1" customWidth="1"/>
    <col min="13576" max="13577" width="7.42578125" style="3" customWidth="1"/>
    <col min="13578" max="13578" width="8.85546875" style="3" bestFit="1" customWidth="1"/>
    <col min="13579" max="13579" width="9.5703125" style="3" bestFit="1" customWidth="1"/>
    <col min="13580" max="13580" width="10.5703125" style="3" bestFit="1" customWidth="1"/>
    <col min="13581" max="13581" width="12.28515625" style="3" bestFit="1" customWidth="1"/>
    <col min="13582" max="13583" width="7.42578125" style="3" customWidth="1"/>
    <col min="13584" max="13584" width="11.5703125" style="3" bestFit="1" customWidth="1"/>
    <col min="13585" max="13585" width="8.42578125" style="3" customWidth="1"/>
    <col min="13586" max="13586" width="14" style="3" bestFit="1" customWidth="1"/>
    <col min="13587" max="13587" width="9.5703125" style="3" bestFit="1" customWidth="1"/>
    <col min="13588" max="13589" width="9.140625" style="3" bestFit="1" customWidth="1"/>
    <col min="13590" max="13590" width="11.42578125" style="3" bestFit="1" customWidth="1"/>
    <col min="13591" max="13591" width="16.28515625" style="3" bestFit="1" customWidth="1"/>
    <col min="13592" max="13592" width="9.42578125" style="3" bestFit="1" customWidth="1"/>
    <col min="13593" max="13593" width="14.140625" style="3" bestFit="1" customWidth="1"/>
    <col min="13594" max="13594" width="7.42578125" style="3" customWidth="1"/>
    <col min="13595" max="13595" width="8.5703125" style="3" bestFit="1" customWidth="1"/>
    <col min="13596" max="13596" width="10.140625" style="3" bestFit="1" customWidth="1"/>
    <col min="13597" max="13597" width="9.140625" style="3" customWidth="1"/>
    <col min="13598" max="13824" width="7.85546875" style="3"/>
    <col min="13825" max="13825" width="7.85546875" style="3" customWidth="1"/>
    <col min="13826" max="13826" width="42.85546875" style="3" customWidth="1"/>
    <col min="13827" max="13827" width="9.5703125" style="3" bestFit="1" customWidth="1"/>
    <col min="13828" max="13830" width="7.42578125" style="3" customWidth="1"/>
    <col min="13831" max="13831" width="13.85546875" style="3" bestFit="1" customWidth="1"/>
    <col min="13832" max="13833" width="7.42578125" style="3" customWidth="1"/>
    <col min="13834" max="13834" width="8.85546875" style="3" bestFit="1" customWidth="1"/>
    <col min="13835" max="13835" width="9.5703125" style="3" bestFit="1" customWidth="1"/>
    <col min="13836" max="13836" width="10.5703125" style="3" bestFit="1" customWidth="1"/>
    <col min="13837" max="13837" width="12.28515625" style="3" bestFit="1" customWidth="1"/>
    <col min="13838" max="13839" width="7.42578125" style="3" customWidth="1"/>
    <col min="13840" max="13840" width="11.5703125" style="3" bestFit="1" customWidth="1"/>
    <col min="13841" max="13841" width="8.42578125" style="3" customWidth="1"/>
    <col min="13842" max="13842" width="14" style="3" bestFit="1" customWidth="1"/>
    <col min="13843" max="13843" width="9.5703125" style="3" bestFit="1" customWidth="1"/>
    <col min="13844" max="13845" width="9.140625" style="3" bestFit="1" customWidth="1"/>
    <col min="13846" max="13846" width="11.42578125" style="3" bestFit="1" customWidth="1"/>
    <col min="13847" max="13847" width="16.28515625" style="3" bestFit="1" customWidth="1"/>
    <col min="13848" max="13848" width="9.42578125" style="3" bestFit="1" customWidth="1"/>
    <col min="13849" max="13849" width="14.140625" style="3" bestFit="1" customWidth="1"/>
    <col min="13850" max="13850" width="7.42578125" style="3" customWidth="1"/>
    <col min="13851" max="13851" width="8.5703125" style="3" bestFit="1" customWidth="1"/>
    <col min="13852" max="13852" width="10.140625" style="3" bestFit="1" customWidth="1"/>
    <col min="13853" max="13853" width="9.140625" style="3" customWidth="1"/>
    <col min="13854" max="14080" width="7.85546875" style="3"/>
    <col min="14081" max="14081" width="7.85546875" style="3" customWidth="1"/>
    <col min="14082" max="14082" width="42.85546875" style="3" customWidth="1"/>
    <col min="14083" max="14083" width="9.5703125" style="3" bestFit="1" customWidth="1"/>
    <col min="14084" max="14086" width="7.42578125" style="3" customWidth="1"/>
    <col min="14087" max="14087" width="13.85546875" style="3" bestFit="1" customWidth="1"/>
    <col min="14088" max="14089" width="7.42578125" style="3" customWidth="1"/>
    <col min="14090" max="14090" width="8.85546875" style="3" bestFit="1" customWidth="1"/>
    <col min="14091" max="14091" width="9.5703125" style="3" bestFit="1" customWidth="1"/>
    <col min="14092" max="14092" width="10.5703125" style="3" bestFit="1" customWidth="1"/>
    <col min="14093" max="14093" width="12.28515625" style="3" bestFit="1" customWidth="1"/>
    <col min="14094" max="14095" width="7.42578125" style="3" customWidth="1"/>
    <col min="14096" max="14096" width="11.5703125" style="3" bestFit="1" customWidth="1"/>
    <col min="14097" max="14097" width="8.42578125" style="3" customWidth="1"/>
    <col min="14098" max="14098" width="14" style="3" bestFit="1" customWidth="1"/>
    <col min="14099" max="14099" width="9.5703125" style="3" bestFit="1" customWidth="1"/>
    <col min="14100" max="14101" width="9.140625" style="3" bestFit="1" customWidth="1"/>
    <col min="14102" max="14102" width="11.42578125" style="3" bestFit="1" customWidth="1"/>
    <col min="14103" max="14103" width="16.28515625" style="3" bestFit="1" customWidth="1"/>
    <col min="14104" max="14104" width="9.42578125" style="3" bestFit="1" customWidth="1"/>
    <col min="14105" max="14105" width="14.140625" style="3" bestFit="1" customWidth="1"/>
    <col min="14106" max="14106" width="7.42578125" style="3" customWidth="1"/>
    <col min="14107" max="14107" width="8.5703125" style="3" bestFit="1" customWidth="1"/>
    <col min="14108" max="14108" width="10.140625" style="3" bestFit="1" customWidth="1"/>
    <col min="14109" max="14109" width="9.140625" style="3" customWidth="1"/>
    <col min="14110" max="14336" width="7.85546875" style="3"/>
    <col min="14337" max="14337" width="7.85546875" style="3" customWidth="1"/>
    <col min="14338" max="14338" width="42.85546875" style="3" customWidth="1"/>
    <col min="14339" max="14339" width="9.5703125" style="3" bestFit="1" customWidth="1"/>
    <col min="14340" max="14342" width="7.42578125" style="3" customWidth="1"/>
    <col min="14343" max="14343" width="13.85546875" style="3" bestFit="1" customWidth="1"/>
    <col min="14344" max="14345" width="7.42578125" style="3" customWidth="1"/>
    <col min="14346" max="14346" width="8.85546875" style="3" bestFit="1" customWidth="1"/>
    <col min="14347" max="14347" width="9.5703125" style="3" bestFit="1" customWidth="1"/>
    <col min="14348" max="14348" width="10.5703125" style="3" bestFit="1" customWidth="1"/>
    <col min="14349" max="14349" width="12.28515625" style="3" bestFit="1" customWidth="1"/>
    <col min="14350" max="14351" width="7.42578125" style="3" customWidth="1"/>
    <col min="14352" max="14352" width="11.5703125" style="3" bestFit="1" customWidth="1"/>
    <col min="14353" max="14353" width="8.42578125" style="3" customWidth="1"/>
    <col min="14354" max="14354" width="14" style="3" bestFit="1" customWidth="1"/>
    <col min="14355" max="14355" width="9.5703125" style="3" bestFit="1" customWidth="1"/>
    <col min="14356" max="14357" width="9.140625" style="3" bestFit="1" customWidth="1"/>
    <col min="14358" max="14358" width="11.42578125" style="3" bestFit="1" customWidth="1"/>
    <col min="14359" max="14359" width="16.28515625" style="3" bestFit="1" customWidth="1"/>
    <col min="14360" max="14360" width="9.42578125" style="3" bestFit="1" customWidth="1"/>
    <col min="14361" max="14361" width="14.140625" style="3" bestFit="1" customWidth="1"/>
    <col min="14362" max="14362" width="7.42578125" style="3" customWidth="1"/>
    <col min="14363" max="14363" width="8.5703125" style="3" bestFit="1" customWidth="1"/>
    <col min="14364" max="14364" width="10.140625" style="3" bestFit="1" customWidth="1"/>
    <col min="14365" max="14365" width="9.140625" style="3" customWidth="1"/>
    <col min="14366" max="14592" width="7.85546875" style="3"/>
    <col min="14593" max="14593" width="7.85546875" style="3" customWidth="1"/>
    <col min="14594" max="14594" width="42.85546875" style="3" customWidth="1"/>
    <col min="14595" max="14595" width="9.5703125" style="3" bestFit="1" customWidth="1"/>
    <col min="14596" max="14598" width="7.42578125" style="3" customWidth="1"/>
    <col min="14599" max="14599" width="13.85546875" style="3" bestFit="1" customWidth="1"/>
    <col min="14600" max="14601" width="7.42578125" style="3" customWidth="1"/>
    <col min="14602" max="14602" width="8.85546875" style="3" bestFit="1" customWidth="1"/>
    <col min="14603" max="14603" width="9.5703125" style="3" bestFit="1" customWidth="1"/>
    <col min="14604" max="14604" width="10.5703125" style="3" bestFit="1" customWidth="1"/>
    <col min="14605" max="14605" width="12.28515625" style="3" bestFit="1" customWidth="1"/>
    <col min="14606" max="14607" width="7.42578125" style="3" customWidth="1"/>
    <col min="14608" max="14608" width="11.5703125" style="3" bestFit="1" customWidth="1"/>
    <col min="14609" max="14609" width="8.42578125" style="3" customWidth="1"/>
    <col min="14610" max="14610" width="14" style="3" bestFit="1" customWidth="1"/>
    <col min="14611" max="14611" width="9.5703125" style="3" bestFit="1" customWidth="1"/>
    <col min="14612" max="14613" width="9.140625" style="3" bestFit="1" customWidth="1"/>
    <col min="14614" max="14614" width="11.42578125" style="3" bestFit="1" customWidth="1"/>
    <col min="14615" max="14615" width="16.28515625" style="3" bestFit="1" customWidth="1"/>
    <col min="14616" max="14616" width="9.42578125" style="3" bestFit="1" customWidth="1"/>
    <col min="14617" max="14617" width="14.140625" style="3" bestFit="1" customWidth="1"/>
    <col min="14618" max="14618" width="7.42578125" style="3" customWidth="1"/>
    <col min="14619" max="14619" width="8.5703125" style="3" bestFit="1" customWidth="1"/>
    <col min="14620" max="14620" width="10.140625" style="3" bestFit="1" customWidth="1"/>
    <col min="14621" max="14621" width="9.140625" style="3" customWidth="1"/>
    <col min="14622" max="14848" width="7.85546875" style="3"/>
    <col min="14849" max="14849" width="7.85546875" style="3" customWidth="1"/>
    <col min="14850" max="14850" width="42.85546875" style="3" customWidth="1"/>
    <col min="14851" max="14851" width="9.5703125" style="3" bestFit="1" customWidth="1"/>
    <col min="14852" max="14854" width="7.42578125" style="3" customWidth="1"/>
    <col min="14855" max="14855" width="13.85546875" style="3" bestFit="1" customWidth="1"/>
    <col min="14856" max="14857" width="7.42578125" style="3" customWidth="1"/>
    <col min="14858" max="14858" width="8.85546875" style="3" bestFit="1" customWidth="1"/>
    <col min="14859" max="14859" width="9.5703125" style="3" bestFit="1" customWidth="1"/>
    <col min="14860" max="14860" width="10.5703125" style="3" bestFit="1" customWidth="1"/>
    <col min="14861" max="14861" width="12.28515625" style="3" bestFit="1" customWidth="1"/>
    <col min="14862" max="14863" width="7.42578125" style="3" customWidth="1"/>
    <col min="14864" max="14864" width="11.5703125" style="3" bestFit="1" customWidth="1"/>
    <col min="14865" max="14865" width="8.42578125" style="3" customWidth="1"/>
    <col min="14866" max="14866" width="14" style="3" bestFit="1" customWidth="1"/>
    <col min="14867" max="14867" width="9.5703125" style="3" bestFit="1" customWidth="1"/>
    <col min="14868" max="14869" width="9.140625" style="3" bestFit="1" customWidth="1"/>
    <col min="14870" max="14870" width="11.42578125" style="3" bestFit="1" customWidth="1"/>
    <col min="14871" max="14871" width="16.28515625" style="3" bestFit="1" customWidth="1"/>
    <col min="14872" max="14872" width="9.42578125" style="3" bestFit="1" customWidth="1"/>
    <col min="14873" max="14873" width="14.140625" style="3" bestFit="1" customWidth="1"/>
    <col min="14874" max="14874" width="7.42578125" style="3" customWidth="1"/>
    <col min="14875" max="14875" width="8.5703125" style="3" bestFit="1" customWidth="1"/>
    <col min="14876" max="14876" width="10.140625" style="3" bestFit="1" customWidth="1"/>
    <col min="14877" max="14877" width="9.140625" style="3" customWidth="1"/>
    <col min="14878" max="15104" width="7.85546875" style="3"/>
    <col min="15105" max="15105" width="7.85546875" style="3" customWidth="1"/>
    <col min="15106" max="15106" width="42.85546875" style="3" customWidth="1"/>
    <col min="15107" max="15107" width="9.5703125" style="3" bestFit="1" customWidth="1"/>
    <col min="15108" max="15110" width="7.42578125" style="3" customWidth="1"/>
    <col min="15111" max="15111" width="13.85546875" style="3" bestFit="1" customWidth="1"/>
    <col min="15112" max="15113" width="7.42578125" style="3" customWidth="1"/>
    <col min="15114" max="15114" width="8.85546875" style="3" bestFit="1" customWidth="1"/>
    <col min="15115" max="15115" width="9.5703125" style="3" bestFit="1" customWidth="1"/>
    <col min="15116" max="15116" width="10.5703125" style="3" bestFit="1" customWidth="1"/>
    <col min="15117" max="15117" width="12.28515625" style="3" bestFit="1" customWidth="1"/>
    <col min="15118" max="15119" width="7.42578125" style="3" customWidth="1"/>
    <col min="15120" max="15120" width="11.5703125" style="3" bestFit="1" customWidth="1"/>
    <col min="15121" max="15121" width="8.42578125" style="3" customWidth="1"/>
    <col min="15122" max="15122" width="14" style="3" bestFit="1" customWidth="1"/>
    <col min="15123" max="15123" width="9.5703125" style="3" bestFit="1" customWidth="1"/>
    <col min="15124" max="15125" width="9.140625" style="3" bestFit="1" customWidth="1"/>
    <col min="15126" max="15126" width="11.42578125" style="3" bestFit="1" customWidth="1"/>
    <col min="15127" max="15127" width="16.28515625" style="3" bestFit="1" customWidth="1"/>
    <col min="15128" max="15128" width="9.42578125" style="3" bestFit="1" customWidth="1"/>
    <col min="15129" max="15129" width="14.140625" style="3" bestFit="1" customWidth="1"/>
    <col min="15130" max="15130" width="7.42578125" style="3" customWidth="1"/>
    <col min="15131" max="15131" width="8.5703125" style="3" bestFit="1" customWidth="1"/>
    <col min="15132" max="15132" width="10.140625" style="3" bestFit="1" customWidth="1"/>
    <col min="15133" max="15133" width="9.140625" style="3" customWidth="1"/>
    <col min="15134" max="15360" width="7.85546875" style="3"/>
    <col min="15361" max="15361" width="7.85546875" style="3" customWidth="1"/>
    <col min="15362" max="15362" width="42.85546875" style="3" customWidth="1"/>
    <col min="15363" max="15363" width="9.5703125" style="3" bestFit="1" customWidth="1"/>
    <col min="15364" max="15366" width="7.42578125" style="3" customWidth="1"/>
    <col min="15367" max="15367" width="13.85546875" style="3" bestFit="1" customWidth="1"/>
    <col min="15368" max="15369" width="7.42578125" style="3" customWidth="1"/>
    <col min="15370" max="15370" width="8.85546875" style="3" bestFit="1" customWidth="1"/>
    <col min="15371" max="15371" width="9.5703125" style="3" bestFit="1" customWidth="1"/>
    <col min="15372" max="15372" width="10.5703125" style="3" bestFit="1" customWidth="1"/>
    <col min="15373" max="15373" width="12.28515625" style="3" bestFit="1" customWidth="1"/>
    <col min="15374" max="15375" width="7.42578125" style="3" customWidth="1"/>
    <col min="15376" max="15376" width="11.5703125" style="3" bestFit="1" customWidth="1"/>
    <col min="15377" max="15377" width="8.42578125" style="3" customWidth="1"/>
    <col min="15378" max="15378" width="14" style="3" bestFit="1" customWidth="1"/>
    <col min="15379" max="15379" width="9.5703125" style="3" bestFit="1" customWidth="1"/>
    <col min="15380" max="15381" width="9.140625" style="3" bestFit="1" customWidth="1"/>
    <col min="15382" max="15382" width="11.42578125" style="3" bestFit="1" customWidth="1"/>
    <col min="15383" max="15383" width="16.28515625" style="3" bestFit="1" customWidth="1"/>
    <col min="15384" max="15384" width="9.42578125" style="3" bestFit="1" customWidth="1"/>
    <col min="15385" max="15385" width="14.140625" style="3" bestFit="1" customWidth="1"/>
    <col min="15386" max="15386" width="7.42578125" style="3" customWidth="1"/>
    <col min="15387" max="15387" width="8.5703125" style="3" bestFit="1" customWidth="1"/>
    <col min="15388" max="15388" width="10.140625" style="3" bestFit="1" customWidth="1"/>
    <col min="15389" max="15389" width="9.140625" style="3" customWidth="1"/>
    <col min="15390" max="15616" width="7.85546875" style="3"/>
    <col min="15617" max="15617" width="7.85546875" style="3" customWidth="1"/>
    <col min="15618" max="15618" width="42.85546875" style="3" customWidth="1"/>
    <col min="15619" max="15619" width="9.5703125" style="3" bestFit="1" customWidth="1"/>
    <col min="15620" max="15622" width="7.42578125" style="3" customWidth="1"/>
    <col min="15623" max="15623" width="13.85546875" style="3" bestFit="1" customWidth="1"/>
    <col min="15624" max="15625" width="7.42578125" style="3" customWidth="1"/>
    <col min="15626" max="15626" width="8.85546875" style="3" bestFit="1" customWidth="1"/>
    <col min="15627" max="15627" width="9.5703125" style="3" bestFit="1" customWidth="1"/>
    <col min="15628" max="15628" width="10.5703125" style="3" bestFit="1" customWidth="1"/>
    <col min="15629" max="15629" width="12.28515625" style="3" bestFit="1" customWidth="1"/>
    <col min="15630" max="15631" width="7.42578125" style="3" customWidth="1"/>
    <col min="15632" max="15632" width="11.5703125" style="3" bestFit="1" customWidth="1"/>
    <col min="15633" max="15633" width="8.42578125" style="3" customWidth="1"/>
    <col min="15634" max="15634" width="14" style="3" bestFit="1" customWidth="1"/>
    <col min="15635" max="15635" width="9.5703125" style="3" bestFit="1" customWidth="1"/>
    <col min="15636" max="15637" width="9.140625" style="3" bestFit="1" customWidth="1"/>
    <col min="15638" max="15638" width="11.42578125" style="3" bestFit="1" customWidth="1"/>
    <col min="15639" max="15639" width="16.28515625" style="3" bestFit="1" customWidth="1"/>
    <col min="15640" max="15640" width="9.42578125" style="3" bestFit="1" customWidth="1"/>
    <col min="15641" max="15641" width="14.140625" style="3" bestFit="1" customWidth="1"/>
    <col min="15642" max="15642" width="7.42578125" style="3" customWidth="1"/>
    <col min="15643" max="15643" width="8.5703125" style="3" bestFit="1" customWidth="1"/>
    <col min="15644" max="15644" width="10.140625" style="3" bestFit="1" customWidth="1"/>
    <col min="15645" max="15645" width="9.140625" style="3" customWidth="1"/>
    <col min="15646" max="15872" width="7.85546875" style="3"/>
    <col min="15873" max="15873" width="7.85546875" style="3" customWidth="1"/>
    <col min="15874" max="15874" width="42.85546875" style="3" customWidth="1"/>
    <col min="15875" max="15875" width="9.5703125" style="3" bestFit="1" customWidth="1"/>
    <col min="15876" max="15878" width="7.42578125" style="3" customWidth="1"/>
    <col min="15879" max="15879" width="13.85546875" style="3" bestFit="1" customWidth="1"/>
    <col min="15880" max="15881" width="7.42578125" style="3" customWidth="1"/>
    <col min="15882" max="15882" width="8.85546875" style="3" bestFit="1" customWidth="1"/>
    <col min="15883" max="15883" width="9.5703125" style="3" bestFit="1" customWidth="1"/>
    <col min="15884" max="15884" width="10.5703125" style="3" bestFit="1" customWidth="1"/>
    <col min="15885" max="15885" width="12.28515625" style="3" bestFit="1" customWidth="1"/>
    <col min="15886" max="15887" width="7.42578125" style="3" customWidth="1"/>
    <col min="15888" max="15888" width="11.5703125" style="3" bestFit="1" customWidth="1"/>
    <col min="15889" max="15889" width="8.42578125" style="3" customWidth="1"/>
    <col min="15890" max="15890" width="14" style="3" bestFit="1" customWidth="1"/>
    <col min="15891" max="15891" width="9.5703125" style="3" bestFit="1" customWidth="1"/>
    <col min="15892" max="15893" width="9.140625" style="3" bestFit="1" customWidth="1"/>
    <col min="15894" max="15894" width="11.42578125" style="3" bestFit="1" customWidth="1"/>
    <col min="15895" max="15895" width="16.28515625" style="3" bestFit="1" customWidth="1"/>
    <col min="15896" max="15896" width="9.42578125" style="3" bestFit="1" customWidth="1"/>
    <col min="15897" max="15897" width="14.140625" style="3" bestFit="1" customWidth="1"/>
    <col min="15898" max="15898" width="7.42578125" style="3" customWidth="1"/>
    <col min="15899" max="15899" width="8.5703125" style="3" bestFit="1" customWidth="1"/>
    <col min="15900" max="15900" width="10.140625" style="3" bestFit="1" customWidth="1"/>
    <col min="15901" max="15901" width="9.140625" style="3" customWidth="1"/>
    <col min="15902" max="16128" width="7.85546875" style="3"/>
    <col min="16129" max="16129" width="7.85546875" style="3" customWidth="1"/>
    <col min="16130" max="16130" width="42.85546875" style="3" customWidth="1"/>
    <col min="16131" max="16131" width="9.5703125" style="3" bestFit="1" customWidth="1"/>
    <col min="16132" max="16134" width="7.42578125" style="3" customWidth="1"/>
    <col min="16135" max="16135" width="13.85546875" style="3" bestFit="1" customWidth="1"/>
    <col min="16136" max="16137" width="7.42578125" style="3" customWidth="1"/>
    <col min="16138" max="16138" width="8.85546875" style="3" bestFit="1" customWidth="1"/>
    <col min="16139" max="16139" width="9.5703125" style="3" bestFit="1" customWidth="1"/>
    <col min="16140" max="16140" width="10.5703125" style="3" bestFit="1" customWidth="1"/>
    <col min="16141" max="16141" width="12.28515625" style="3" bestFit="1" customWidth="1"/>
    <col min="16142" max="16143" width="7.42578125" style="3" customWidth="1"/>
    <col min="16144" max="16144" width="11.5703125" style="3" bestFit="1" customWidth="1"/>
    <col min="16145" max="16145" width="8.42578125" style="3" customWidth="1"/>
    <col min="16146" max="16146" width="14" style="3" bestFit="1" customWidth="1"/>
    <col min="16147" max="16147" width="9.5703125" style="3" bestFit="1" customWidth="1"/>
    <col min="16148" max="16149" width="9.140625" style="3" bestFit="1" customWidth="1"/>
    <col min="16150" max="16150" width="11.42578125" style="3" bestFit="1" customWidth="1"/>
    <col min="16151" max="16151" width="16.28515625" style="3" bestFit="1" customWidth="1"/>
    <col min="16152" max="16152" width="9.42578125" style="3" bestFit="1" customWidth="1"/>
    <col min="16153" max="16153" width="14.140625" style="3" bestFit="1" customWidth="1"/>
    <col min="16154" max="16154" width="7.42578125" style="3" customWidth="1"/>
    <col min="16155" max="16155" width="8.5703125" style="3" bestFit="1" customWidth="1"/>
    <col min="16156" max="16156" width="10.140625" style="3" bestFit="1" customWidth="1"/>
    <col min="16157" max="16157" width="9.140625" style="3" customWidth="1"/>
    <col min="16158" max="16384" width="7.85546875" style="3"/>
  </cols>
  <sheetData>
    <row r="1" spans="1:29" ht="12" customHeight="1" x14ac:dyDescent="0.2">
      <c r="A1" s="454">
        <v>1996</v>
      </c>
      <c r="B1" s="455"/>
      <c r="C1" s="10" t="s">
        <v>0</v>
      </c>
      <c r="D1" s="11" t="s">
        <v>1</v>
      </c>
      <c r="E1" s="10" t="s">
        <v>2</v>
      </c>
      <c r="F1" s="12" t="s">
        <v>3</v>
      </c>
      <c r="G1" s="11" t="s">
        <v>4</v>
      </c>
      <c r="H1" s="11" t="s">
        <v>5</v>
      </c>
      <c r="I1" s="10" t="s">
        <v>6</v>
      </c>
      <c r="J1" s="10" t="s">
        <v>7</v>
      </c>
      <c r="K1" s="10" t="s">
        <v>8</v>
      </c>
      <c r="L1" s="10" t="s">
        <v>9</v>
      </c>
      <c r="M1" s="11" t="s">
        <v>10</v>
      </c>
      <c r="N1" s="11" t="s">
        <v>11</v>
      </c>
      <c r="O1" s="11" t="s">
        <v>12</v>
      </c>
      <c r="P1" s="11" t="s">
        <v>13</v>
      </c>
      <c r="Q1" s="11" t="s">
        <v>14</v>
      </c>
      <c r="R1" s="13" t="s">
        <v>15</v>
      </c>
      <c r="S1" s="11" t="s">
        <v>16</v>
      </c>
      <c r="T1" s="11" t="s">
        <v>17</v>
      </c>
      <c r="U1" s="11" t="s">
        <v>18</v>
      </c>
      <c r="V1" s="12" t="s">
        <v>19</v>
      </c>
      <c r="W1" s="14" t="s">
        <v>20</v>
      </c>
      <c r="X1" s="11" t="s">
        <v>21</v>
      </c>
      <c r="Y1" s="10" t="s">
        <v>102</v>
      </c>
      <c r="Z1" s="10" t="s">
        <v>23</v>
      </c>
      <c r="AA1" s="10" t="s">
        <v>24</v>
      </c>
      <c r="AB1" s="11" t="s">
        <v>25</v>
      </c>
      <c r="AC1" s="12" t="s">
        <v>3</v>
      </c>
    </row>
    <row r="2" spans="1:29" ht="12" customHeight="1" x14ac:dyDescent="0.2">
      <c r="A2" s="456"/>
      <c r="B2" s="457"/>
      <c r="C2" s="6"/>
      <c r="D2" s="6"/>
      <c r="E2" s="6"/>
      <c r="F2" s="15" t="s">
        <v>26</v>
      </c>
      <c r="G2" s="16" t="s">
        <v>27</v>
      </c>
      <c r="H2" s="7" t="s">
        <v>28</v>
      </c>
      <c r="I2" s="6"/>
      <c r="J2" s="6"/>
      <c r="K2" s="16"/>
      <c r="L2" s="7" t="s">
        <v>29</v>
      </c>
      <c r="M2" s="7" t="s">
        <v>30</v>
      </c>
      <c r="N2" s="7" t="s">
        <v>31</v>
      </c>
      <c r="O2" s="7"/>
      <c r="P2" s="7" t="s">
        <v>32</v>
      </c>
      <c r="Q2" s="16" t="s">
        <v>33</v>
      </c>
      <c r="R2" s="17" t="s">
        <v>34</v>
      </c>
      <c r="S2" s="7" t="s">
        <v>35</v>
      </c>
      <c r="T2" s="7" t="s">
        <v>36</v>
      </c>
      <c r="U2" s="7" t="s">
        <v>36</v>
      </c>
      <c r="V2" s="15"/>
      <c r="W2" s="18" t="s">
        <v>37</v>
      </c>
      <c r="X2" s="7" t="s">
        <v>38</v>
      </c>
      <c r="Y2" s="7" t="s">
        <v>37</v>
      </c>
      <c r="Z2" s="7" t="s">
        <v>39</v>
      </c>
      <c r="AA2" s="7"/>
      <c r="AB2" s="7" t="s">
        <v>40</v>
      </c>
      <c r="AC2" s="15"/>
    </row>
    <row r="3" spans="1:29" ht="12" customHeight="1" x14ac:dyDescent="0.2">
      <c r="A3" s="456"/>
      <c r="B3" s="457"/>
      <c r="C3" s="7" t="s">
        <v>41</v>
      </c>
      <c r="D3" s="7" t="s">
        <v>41</v>
      </c>
      <c r="E3" s="7" t="s">
        <v>41</v>
      </c>
      <c r="F3" s="15" t="s">
        <v>41</v>
      </c>
      <c r="G3" s="16" t="s">
        <v>41</v>
      </c>
      <c r="H3" s="7" t="s">
        <v>41</v>
      </c>
      <c r="I3" s="7" t="s">
        <v>41</v>
      </c>
      <c r="J3" s="7" t="s">
        <v>41</v>
      </c>
      <c r="K3" s="16" t="s">
        <v>41</v>
      </c>
      <c r="L3" s="7" t="s">
        <v>41</v>
      </c>
      <c r="M3" s="7" t="s">
        <v>41</v>
      </c>
      <c r="N3" s="7" t="s">
        <v>41</v>
      </c>
      <c r="O3" s="7" t="s">
        <v>41</v>
      </c>
      <c r="P3" s="7" t="s">
        <v>41</v>
      </c>
      <c r="Q3" s="16" t="s">
        <v>41</v>
      </c>
      <c r="R3" s="17" t="s">
        <v>41</v>
      </c>
      <c r="S3" s="7" t="s">
        <v>41</v>
      </c>
      <c r="T3" s="7" t="s">
        <v>41</v>
      </c>
      <c r="U3" s="7" t="s">
        <v>41</v>
      </c>
      <c r="V3" s="15" t="s">
        <v>41</v>
      </c>
      <c r="W3" s="18" t="s">
        <v>41</v>
      </c>
      <c r="X3" s="7" t="s">
        <v>41</v>
      </c>
      <c r="Y3" s="7" t="s">
        <v>41</v>
      </c>
      <c r="Z3" s="7" t="s">
        <v>41</v>
      </c>
      <c r="AA3" s="7" t="s">
        <v>41</v>
      </c>
      <c r="AB3" s="7" t="s">
        <v>41</v>
      </c>
      <c r="AC3" s="15" t="s">
        <v>41</v>
      </c>
    </row>
    <row r="4" spans="1:29" ht="12" customHeight="1" x14ac:dyDescent="0.2">
      <c r="A4" s="458"/>
      <c r="B4" s="459"/>
      <c r="C4" s="19"/>
      <c r="D4" s="19"/>
      <c r="E4" s="19"/>
      <c r="F4" s="20"/>
      <c r="G4" s="21"/>
      <c r="H4" s="19"/>
      <c r="I4" s="19"/>
      <c r="J4" s="19"/>
      <c r="K4" s="21"/>
      <c r="L4" s="19"/>
      <c r="M4" s="19"/>
      <c r="N4" s="19"/>
      <c r="O4" s="19"/>
      <c r="P4" s="19"/>
      <c r="Q4" s="21"/>
      <c r="R4" s="22"/>
      <c r="S4" s="19"/>
      <c r="T4" s="19"/>
      <c r="U4" s="19"/>
      <c r="V4" s="20"/>
      <c r="W4" s="23"/>
      <c r="X4" s="19"/>
      <c r="Y4" s="19"/>
      <c r="Z4" s="19"/>
      <c r="AA4" s="19"/>
      <c r="AB4" s="19"/>
      <c r="AC4" s="20"/>
    </row>
    <row r="5" spans="1:29" s="8" customFormat="1" ht="12" customHeight="1" x14ac:dyDescent="0.2">
      <c r="A5" s="24"/>
      <c r="B5" s="25"/>
      <c r="C5" s="6"/>
      <c r="D5" s="6"/>
      <c r="E5" s="6"/>
      <c r="F5" s="15"/>
      <c r="G5" s="16"/>
      <c r="H5" s="7"/>
      <c r="I5" s="6"/>
      <c r="J5" s="6"/>
      <c r="K5" s="16"/>
      <c r="L5" s="7"/>
      <c r="M5" s="7"/>
      <c r="N5" s="7"/>
      <c r="O5" s="7"/>
      <c r="P5" s="7"/>
      <c r="Q5" s="16"/>
      <c r="R5" s="17"/>
      <c r="S5" s="7"/>
      <c r="T5" s="7"/>
      <c r="U5" s="7"/>
      <c r="V5" s="15"/>
      <c r="W5" s="18"/>
      <c r="X5" s="7"/>
      <c r="Y5" s="7"/>
      <c r="Z5" s="7"/>
      <c r="AA5" s="7"/>
      <c r="AB5" s="7"/>
      <c r="AC5" s="15"/>
    </row>
    <row r="6" spans="1:29" s="8" customFormat="1" ht="12" customHeight="1" x14ac:dyDescent="0.2">
      <c r="A6" s="26" t="s">
        <v>42</v>
      </c>
      <c r="B6" s="27"/>
      <c r="C6" s="6">
        <v>0</v>
      </c>
      <c r="D6" s="6">
        <v>0</v>
      </c>
      <c r="E6" s="6">
        <v>0</v>
      </c>
      <c r="F6" s="15">
        <v>0</v>
      </c>
      <c r="G6" s="6">
        <v>0</v>
      </c>
      <c r="H6" s="6">
        <v>0</v>
      </c>
      <c r="I6" s="6">
        <v>0</v>
      </c>
      <c r="J6" s="6">
        <v>0</v>
      </c>
      <c r="K6" s="6">
        <v>0</v>
      </c>
      <c r="L6" s="6">
        <v>0</v>
      </c>
      <c r="M6" s="6">
        <v>0</v>
      </c>
      <c r="N6" s="6">
        <v>0</v>
      </c>
      <c r="O6" s="6">
        <v>0</v>
      </c>
      <c r="P6" s="6">
        <v>0</v>
      </c>
      <c r="Q6" s="6">
        <v>0</v>
      </c>
      <c r="R6" s="15">
        <v>0</v>
      </c>
      <c r="S6" s="6">
        <v>0</v>
      </c>
      <c r="T6" s="6">
        <v>0</v>
      </c>
      <c r="U6" s="6">
        <v>0</v>
      </c>
      <c r="V6" s="15">
        <v>0</v>
      </c>
      <c r="W6" s="18">
        <v>0</v>
      </c>
      <c r="X6" s="6">
        <v>62.968976196068787</v>
      </c>
      <c r="Y6" s="6">
        <v>13.476730641944936</v>
      </c>
      <c r="Z6" s="6">
        <v>2.6279999999999998E-2</v>
      </c>
      <c r="AA6" s="6">
        <v>1.2206346442682925</v>
      </c>
      <c r="AB6" s="6">
        <v>0</v>
      </c>
      <c r="AC6" s="15">
        <v>77.692621482282007</v>
      </c>
    </row>
    <row r="7" spans="1:29" s="8" customFormat="1" ht="12" customHeight="1" x14ac:dyDescent="0.2">
      <c r="A7" s="28" t="s">
        <v>43</v>
      </c>
      <c r="B7" s="27"/>
      <c r="C7" s="6">
        <v>6.9084197452494731</v>
      </c>
      <c r="D7" s="6">
        <v>192.25436685595918</v>
      </c>
      <c r="E7" s="6">
        <v>14.119162433531635</v>
      </c>
      <c r="F7" s="15">
        <v>213.28194903474028</v>
      </c>
      <c r="G7" s="6">
        <v>1499.1775088073678</v>
      </c>
      <c r="H7" s="6">
        <v>0</v>
      </c>
      <c r="I7" s="6">
        <v>-1.1618672530878982</v>
      </c>
      <c r="J7" s="6">
        <v>-207.0319621943012</v>
      </c>
      <c r="K7" s="6">
        <v>-28.062474454742393</v>
      </c>
      <c r="L7" s="6">
        <v>-208.73013593824743</v>
      </c>
      <c r="M7" s="6">
        <v>-4.3003467240000006</v>
      </c>
      <c r="N7" s="6">
        <v>-27.53529327298989</v>
      </c>
      <c r="O7" s="6">
        <v>111.16736825789101</v>
      </c>
      <c r="P7" s="6">
        <v>-1.2766260000000007</v>
      </c>
      <c r="Q7" s="6">
        <v>-196.02868949444249</v>
      </c>
      <c r="R7" s="15">
        <v>936.21748173344736</v>
      </c>
      <c r="S7" s="6">
        <v>312.30755953583372</v>
      </c>
      <c r="T7" s="6">
        <v>1.3670083612382955</v>
      </c>
      <c r="U7" s="6">
        <v>0</v>
      </c>
      <c r="V7" s="15">
        <v>313.674567897072</v>
      </c>
      <c r="W7" s="18">
        <v>1463.1739986652597</v>
      </c>
      <c r="X7" s="6"/>
      <c r="Y7" s="6"/>
      <c r="Z7" s="6">
        <v>25.239107076122725</v>
      </c>
      <c r="AA7" s="6"/>
      <c r="AB7" s="6">
        <v>206.426582784</v>
      </c>
      <c r="AC7" s="15">
        <v>1694.8396885253824</v>
      </c>
    </row>
    <row r="8" spans="1:29" s="8" customFormat="1" ht="12" customHeight="1" x14ac:dyDescent="0.2">
      <c r="A8" s="26"/>
      <c r="B8" s="27"/>
      <c r="C8" s="6"/>
      <c r="D8" s="6"/>
      <c r="E8" s="6"/>
      <c r="F8" s="15"/>
      <c r="G8" s="6"/>
      <c r="H8" s="6"/>
      <c r="I8" s="6"/>
      <c r="J8" s="6"/>
      <c r="K8" s="6"/>
      <c r="L8" s="6"/>
      <c r="M8" s="6"/>
      <c r="N8" s="6"/>
      <c r="O8" s="6"/>
      <c r="P8" s="6"/>
      <c r="Q8" s="6"/>
      <c r="R8" s="15"/>
      <c r="S8" s="6"/>
      <c r="T8" s="6"/>
      <c r="U8" s="6"/>
      <c r="V8" s="15"/>
      <c r="W8" s="18"/>
      <c r="X8" s="6"/>
      <c r="Y8" s="6"/>
      <c r="Z8" s="6"/>
      <c r="AA8" s="6"/>
      <c r="AB8" s="6"/>
      <c r="AC8" s="15"/>
    </row>
    <row r="9" spans="1:29" s="8" customFormat="1" ht="12" customHeight="1" x14ac:dyDescent="0.2">
      <c r="A9" s="31" t="s">
        <v>44</v>
      </c>
      <c r="B9" s="32"/>
      <c r="C9" s="33">
        <v>6.9084197452494731</v>
      </c>
      <c r="D9" s="33">
        <v>192.25436685595918</v>
      </c>
      <c r="E9" s="33">
        <v>14.119162433531635</v>
      </c>
      <c r="F9" s="34">
        <v>213.28194903474028</v>
      </c>
      <c r="G9" s="33">
        <v>1499.1775088073678</v>
      </c>
      <c r="H9" s="33">
        <v>0</v>
      </c>
      <c r="I9" s="33">
        <v>-1.1618672530878982</v>
      </c>
      <c r="J9" s="33">
        <v>-207.0319621943012</v>
      </c>
      <c r="K9" s="33">
        <v>-28.062474454742393</v>
      </c>
      <c r="L9" s="33">
        <v>-208.73013593824743</v>
      </c>
      <c r="M9" s="33">
        <v>-4.3003467240000006</v>
      </c>
      <c r="N9" s="33">
        <v>-27.53529327298989</v>
      </c>
      <c r="O9" s="33">
        <v>111.16736825789101</v>
      </c>
      <c r="P9" s="33">
        <v>-1.2766260000000007</v>
      </c>
      <c r="Q9" s="33">
        <v>-196.02868949444249</v>
      </c>
      <c r="R9" s="34">
        <v>936.21748173344736</v>
      </c>
      <c r="S9" s="33">
        <v>312.30755953583372</v>
      </c>
      <c r="T9" s="33">
        <v>1.3670083612382955</v>
      </c>
      <c r="U9" s="33">
        <v>0</v>
      </c>
      <c r="V9" s="34">
        <v>313.674567897072</v>
      </c>
      <c r="W9" s="35">
        <v>1463.1739986652597</v>
      </c>
      <c r="X9" s="33">
        <v>62.968976196068787</v>
      </c>
      <c r="Y9" s="33">
        <v>13.476730641944936</v>
      </c>
      <c r="Z9" s="33">
        <v>25.265387076122725</v>
      </c>
      <c r="AA9" s="33">
        <v>1.2206346442682925</v>
      </c>
      <c r="AB9" s="33">
        <v>206.426582784</v>
      </c>
      <c r="AC9" s="34">
        <v>1772.5323100076644</v>
      </c>
    </row>
    <row r="10" spans="1:29" s="8" customFormat="1" ht="12" customHeight="1" x14ac:dyDescent="0.2">
      <c r="A10" s="26"/>
      <c r="B10" s="27"/>
      <c r="C10" s="6"/>
      <c r="D10" s="6"/>
      <c r="E10" s="6"/>
      <c r="F10" s="15"/>
      <c r="G10" s="6"/>
      <c r="H10" s="6"/>
      <c r="I10" s="6"/>
      <c r="J10" s="6"/>
      <c r="K10" s="6"/>
      <c r="L10" s="6"/>
      <c r="M10" s="6"/>
      <c r="N10" s="6"/>
      <c r="O10" s="6"/>
      <c r="P10" s="6"/>
      <c r="Q10" s="6"/>
      <c r="R10" s="15"/>
      <c r="S10" s="6"/>
      <c r="T10" s="6"/>
      <c r="U10" s="6"/>
      <c r="V10" s="15"/>
      <c r="W10" s="18"/>
      <c r="X10" s="6"/>
      <c r="Y10" s="6"/>
      <c r="Z10" s="33"/>
      <c r="AA10" s="6"/>
      <c r="AB10" s="6"/>
      <c r="AC10" s="15"/>
    </row>
    <row r="11" spans="1:29" s="8" customFormat="1" ht="12" customHeight="1" x14ac:dyDescent="0.2">
      <c r="A11" s="31" t="s">
        <v>45</v>
      </c>
      <c r="B11" s="32"/>
      <c r="C11" s="33">
        <v>0</v>
      </c>
      <c r="D11" s="33">
        <v>0</v>
      </c>
      <c r="E11" s="35">
        <v>0</v>
      </c>
      <c r="F11" s="34">
        <v>0</v>
      </c>
      <c r="G11" s="33">
        <v>0</v>
      </c>
      <c r="H11" s="33">
        <v>0</v>
      </c>
      <c r="I11" s="33">
        <v>0</v>
      </c>
      <c r="J11" s="33">
        <v>0.19079164232986076</v>
      </c>
      <c r="K11" s="33">
        <v>46.806819696391919</v>
      </c>
      <c r="L11" s="33">
        <v>34.680253977000007</v>
      </c>
      <c r="M11" s="33">
        <v>1.1253276000000001E-2</v>
      </c>
      <c r="N11" s="33">
        <v>171.77794246799996</v>
      </c>
      <c r="O11" s="33">
        <v>0</v>
      </c>
      <c r="P11" s="33">
        <v>0</v>
      </c>
      <c r="Q11" s="33">
        <v>2.4290390000000004</v>
      </c>
      <c r="R11" s="34">
        <v>255.89610005972173</v>
      </c>
      <c r="S11" s="33"/>
      <c r="T11" s="33"/>
      <c r="U11" s="33"/>
      <c r="V11" s="34"/>
      <c r="W11" s="35">
        <v>255.89610005972173</v>
      </c>
      <c r="X11" s="33"/>
      <c r="Y11" s="33"/>
      <c r="Z11" s="33"/>
      <c r="AA11" s="33"/>
      <c r="AB11" s="33"/>
      <c r="AC11" s="34">
        <v>255.89610005972173</v>
      </c>
    </row>
    <row r="12" spans="1:29" s="8" customFormat="1" ht="12" customHeight="1" x14ac:dyDescent="0.2">
      <c r="A12" s="26"/>
      <c r="B12" s="27" t="s">
        <v>46</v>
      </c>
      <c r="C12" s="6">
        <v>0</v>
      </c>
      <c r="D12" s="6">
        <v>0</v>
      </c>
      <c r="E12" s="6">
        <v>0</v>
      </c>
      <c r="F12" s="15">
        <v>0</v>
      </c>
      <c r="G12" s="6">
        <v>0</v>
      </c>
      <c r="H12" s="6">
        <v>0</v>
      </c>
      <c r="I12" s="6">
        <v>0</v>
      </c>
      <c r="J12" s="6">
        <v>0.18912975899999998</v>
      </c>
      <c r="K12" s="6">
        <v>0</v>
      </c>
      <c r="L12" s="6">
        <v>34.680253977000007</v>
      </c>
      <c r="M12" s="6">
        <v>1.1253276000000001E-2</v>
      </c>
      <c r="N12" s="6">
        <v>171.77794246799996</v>
      </c>
      <c r="O12" s="6">
        <v>0</v>
      </c>
      <c r="P12" s="6">
        <v>0</v>
      </c>
      <c r="Q12" s="6">
        <v>2.4290390000000004</v>
      </c>
      <c r="R12" s="15">
        <v>209.08761847999995</v>
      </c>
      <c r="S12" s="6">
        <v>0</v>
      </c>
      <c r="T12" s="6">
        <v>0</v>
      </c>
      <c r="U12" s="6">
        <v>0</v>
      </c>
      <c r="V12" s="15">
        <v>0</v>
      </c>
      <c r="W12" s="18">
        <v>209.08761847999995</v>
      </c>
      <c r="X12" s="6"/>
      <c r="Y12" s="6"/>
      <c r="Z12" s="6">
        <v>0</v>
      </c>
      <c r="AA12" s="6">
        <v>0</v>
      </c>
      <c r="AB12" s="6">
        <v>0</v>
      </c>
      <c r="AC12" s="15">
        <v>209.08761847999995</v>
      </c>
    </row>
    <row r="13" spans="1:29" s="8" customFormat="1" ht="12" customHeight="1" x14ac:dyDescent="0.2">
      <c r="A13" s="26"/>
      <c r="B13" s="27" t="s">
        <v>47</v>
      </c>
      <c r="C13" s="6">
        <v>0</v>
      </c>
      <c r="D13" s="6">
        <v>0</v>
      </c>
      <c r="E13" s="6">
        <v>0</v>
      </c>
      <c r="F13" s="15">
        <v>0</v>
      </c>
      <c r="G13" s="6">
        <v>0</v>
      </c>
      <c r="H13" s="6">
        <v>0</v>
      </c>
      <c r="I13" s="6">
        <v>0</v>
      </c>
      <c r="J13" s="6">
        <v>1.6618833298607913E-3</v>
      </c>
      <c r="K13" s="6">
        <v>46.806819696391919</v>
      </c>
      <c r="L13" s="6">
        <v>0</v>
      </c>
      <c r="M13" s="6">
        <v>0</v>
      </c>
      <c r="N13" s="6">
        <v>0</v>
      </c>
      <c r="O13" s="6">
        <v>0</v>
      </c>
      <c r="P13" s="6">
        <v>0</v>
      </c>
      <c r="Q13" s="6">
        <v>0</v>
      </c>
      <c r="R13" s="15">
        <v>46.808481579721779</v>
      </c>
      <c r="S13" s="6"/>
      <c r="T13" s="6">
        <v>0</v>
      </c>
      <c r="U13" s="6">
        <v>0</v>
      </c>
      <c r="V13" s="15">
        <v>0</v>
      </c>
      <c r="W13" s="18">
        <v>46.808481579721779</v>
      </c>
      <c r="X13" s="6"/>
      <c r="Y13" s="6"/>
      <c r="Z13" s="6">
        <v>0</v>
      </c>
      <c r="AA13" s="6">
        <v>0</v>
      </c>
      <c r="AB13" s="6">
        <v>0</v>
      </c>
      <c r="AC13" s="15">
        <v>46.808481579721779</v>
      </c>
    </row>
    <row r="14" spans="1:29" s="8" customFormat="1" ht="12" customHeight="1" x14ac:dyDescent="0.2">
      <c r="A14" s="28"/>
      <c r="B14" s="27"/>
      <c r="C14" s="6"/>
      <c r="D14" s="6"/>
      <c r="E14" s="6"/>
      <c r="F14" s="15"/>
      <c r="G14" s="6"/>
      <c r="H14" s="6"/>
      <c r="I14" s="6"/>
      <c r="J14" s="6"/>
      <c r="K14" s="6"/>
      <c r="L14" s="6"/>
      <c r="M14" s="6"/>
      <c r="N14" s="6"/>
      <c r="O14" s="6"/>
      <c r="P14" s="6"/>
      <c r="Q14" s="6"/>
      <c r="R14" s="15"/>
      <c r="S14" s="6"/>
      <c r="T14" s="6"/>
      <c r="U14" s="6"/>
      <c r="V14" s="15"/>
      <c r="W14" s="18"/>
      <c r="X14" s="6"/>
      <c r="Y14" s="6"/>
      <c r="Z14" s="6"/>
      <c r="AA14" s="6"/>
      <c r="AB14" s="6"/>
      <c r="AC14" s="15"/>
    </row>
    <row r="15" spans="1:29" s="8" customFormat="1" ht="12" customHeight="1" x14ac:dyDescent="0.2">
      <c r="A15" s="31" t="s">
        <v>48</v>
      </c>
      <c r="B15" s="32"/>
      <c r="C15" s="33">
        <v>6.9084197452494731</v>
      </c>
      <c r="D15" s="33">
        <v>192.25436685595918</v>
      </c>
      <c r="E15" s="33">
        <v>14.119162433531635</v>
      </c>
      <c r="F15" s="34">
        <v>213.28194903474028</v>
      </c>
      <c r="G15" s="33">
        <v>1499.1775088073678</v>
      </c>
      <c r="H15" s="33">
        <v>0</v>
      </c>
      <c r="I15" s="33">
        <v>-1.1618672530878982</v>
      </c>
      <c r="J15" s="33">
        <v>-207.22275383663106</v>
      </c>
      <c r="K15" s="33">
        <v>-74.869294151134312</v>
      </c>
      <c r="L15" s="33">
        <v>-243.41038991524744</v>
      </c>
      <c r="M15" s="33">
        <v>-4.3116000000000003</v>
      </c>
      <c r="N15" s="33">
        <v>-199.31323574098985</v>
      </c>
      <c r="O15" s="33">
        <v>111.16736825789101</v>
      </c>
      <c r="P15" s="33">
        <v>-1.2766260000000007</v>
      </c>
      <c r="Q15" s="33">
        <v>-198.45772849444248</v>
      </c>
      <c r="R15" s="34">
        <v>680.32138167372602</v>
      </c>
      <c r="S15" s="33">
        <v>312.30755953583372</v>
      </c>
      <c r="T15" s="33">
        <v>1.3670083612382955</v>
      </c>
      <c r="U15" s="33">
        <v>0</v>
      </c>
      <c r="V15" s="34">
        <v>313.674567897072</v>
      </c>
      <c r="W15" s="35">
        <v>1207.2778986055382</v>
      </c>
      <c r="X15" s="33">
        <v>62.968976196068787</v>
      </c>
      <c r="Y15" s="33">
        <v>13.476730641944936</v>
      </c>
      <c r="Z15" s="33">
        <v>25.265387076122725</v>
      </c>
      <c r="AA15" s="33">
        <v>1.2206346442682925</v>
      </c>
      <c r="AB15" s="33">
        <v>206.426582784</v>
      </c>
      <c r="AC15" s="34">
        <v>1516.6362099479429</v>
      </c>
    </row>
    <row r="16" spans="1:29" s="8" customFormat="1" ht="12" customHeight="1" x14ac:dyDescent="0.2">
      <c r="A16" s="28"/>
      <c r="B16" s="27"/>
      <c r="C16" s="6"/>
      <c r="D16" s="6"/>
      <c r="E16" s="6"/>
      <c r="F16" s="15"/>
      <c r="G16" s="6"/>
      <c r="H16" s="6"/>
      <c r="I16" s="6"/>
      <c r="J16" s="6"/>
      <c r="K16" s="6"/>
      <c r="L16" s="6"/>
      <c r="M16" s="6"/>
      <c r="N16" s="6"/>
      <c r="O16" s="6"/>
      <c r="P16" s="6"/>
      <c r="Q16" s="6"/>
      <c r="R16" s="15"/>
      <c r="S16" s="6"/>
      <c r="T16" s="6"/>
      <c r="U16" s="6"/>
      <c r="V16" s="15"/>
      <c r="W16" s="18"/>
      <c r="X16" s="6"/>
      <c r="Y16" s="6"/>
      <c r="Z16" s="6"/>
      <c r="AA16" s="6"/>
      <c r="AB16" s="6"/>
      <c r="AC16" s="15"/>
    </row>
    <row r="17" spans="1:29" s="8" customFormat="1" ht="12" customHeight="1" x14ac:dyDescent="0.2">
      <c r="A17" s="45" t="s">
        <v>104</v>
      </c>
      <c r="B17" s="32"/>
      <c r="C17" s="33">
        <v>0</v>
      </c>
      <c r="D17" s="33">
        <v>164.80862066</v>
      </c>
      <c r="E17" s="33">
        <v>0</v>
      </c>
      <c r="F17" s="34">
        <v>164.80862066</v>
      </c>
      <c r="G17" s="33">
        <v>1499.1775088073678</v>
      </c>
      <c r="H17" s="33">
        <v>1.203864</v>
      </c>
      <c r="I17" s="33">
        <v>0</v>
      </c>
      <c r="J17" s="33">
        <v>0</v>
      </c>
      <c r="K17" s="33">
        <v>2.5845E-2</v>
      </c>
      <c r="L17" s="33">
        <v>6.4681342000000003E-2</v>
      </c>
      <c r="M17" s="33">
        <v>0</v>
      </c>
      <c r="N17" s="33">
        <v>5.8208760000000002</v>
      </c>
      <c r="O17" s="33">
        <v>2.5845E-2</v>
      </c>
      <c r="P17" s="33">
        <v>0</v>
      </c>
      <c r="Q17" s="33">
        <v>0</v>
      </c>
      <c r="R17" s="34">
        <v>1506.3186201493677</v>
      </c>
      <c r="S17" s="33">
        <v>62.108820656571424</v>
      </c>
      <c r="T17" s="33">
        <v>0</v>
      </c>
      <c r="U17" s="33">
        <v>11.257643</v>
      </c>
      <c r="V17" s="34">
        <v>73.366463656571426</v>
      </c>
      <c r="W17" s="34">
        <v>1744.4937044659391</v>
      </c>
      <c r="X17" s="33">
        <v>3.1453097287176397</v>
      </c>
      <c r="Y17" s="33">
        <v>3.3680425751140004</v>
      </c>
      <c r="Z17" s="33">
        <v>0</v>
      </c>
      <c r="AA17" s="33">
        <v>0</v>
      </c>
      <c r="AB17" s="33">
        <v>206.426582784</v>
      </c>
      <c r="AC17" s="34">
        <v>1957.4336395537709</v>
      </c>
    </row>
    <row r="18" spans="1:29" s="8" customFormat="1" ht="12" customHeight="1" x14ac:dyDescent="0.2">
      <c r="A18" s="28"/>
      <c r="B18" s="27"/>
      <c r="C18" s="6"/>
      <c r="D18" s="6"/>
      <c r="E18" s="6"/>
      <c r="F18" s="15"/>
      <c r="G18" s="6"/>
      <c r="H18" s="6"/>
      <c r="I18" s="6"/>
      <c r="J18" s="6"/>
      <c r="K18" s="6"/>
      <c r="L18" s="6"/>
      <c r="M18" s="6"/>
      <c r="N18" s="6"/>
      <c r="O18" s="6"/>
      <c r="P18" s="6"/>
      <c r="Q18" s="6"/>
      <c r="R18" s="15"/>
      <c r="S18" s="6"/>
      <c r="T18" s="6"/>
      <c r="U18" s="6"/>
      <c r="V18" s="15"/>
      <c r="W18" s="18"/>
      <c r="X18" s="6"/>
      <c r="Y18" s="6"/>
      <c r="Z18" s="6"/>
      <c r="AA18" s="6"/>
      <c r="AB18" s="6"/>
      <c r="AC18" s="15"/>
    </row>
    <row r="19" spans="1:29" s="8" customFormat="1" ht="12" customHeight="1" x14ac:dyDescent="0.2">
      <c r="A19" s="37" t="s">
        <v>50</v>
      </c>
      <c r="B19" s="38"/>
      <c r="C19" s="39">
        <v>0</v>
      </c>
      <c r="D19" s="39">
        <v>114.777102</v>
      </c>
      <c r="E19" s="39">
        <v>0</v>
      </c>
      <c r="F19" s="15">
        <v>114.777102</v>
      </c>
      <c r="G19" s="39">
        <v>0</v>
      </c>
      <c r="H19" s="39">
        <v>1.203864</v>
      </c>
      <c r="I19" s="39">
        <v>0</v>
      </c>
      <c r="J19" s="39">
        <v>0</v>
      </c>
      <c r="K19" s="39">
        <v>2.5845E-2</v>
      </c>
      <c r="L19" s="39">
        <v>6.4681342000000003E-2</v>
      </c>
      <c r="M19" s="39">
        <v>0</v>
      </c>
      <c r="N19" s="39">
        <v>5.8208760000000002</v>
      </c>
      <c r="O19" s="39">
        <v>2.5845E-2</v>
      </c>
      <c r="P19" s="39">
        <v>0</v>
      </c>
      <c r="Q19" s="39">
        <v>0</v>
      </c>
      <c r="R19" s="15">
        <v>7.1411113420000003</v>
      </c>
      <c r="S19" s="39">
        <v>62.108820656571424</v>
      </c>
      <c r="T19" s="39">
        <v>0</v>
      </c>
      <c r="U19" s="39">
        <v>11.257643</v>
      </c>
      <c r="V19" s="40">
        <v>73.366463656571426</v>
      </c>
      <c r="W19" s="15">
        <v>195.28467699857143</v>
      </c>
      <c r="X19" s="39">
        <v>3.1453097287176397</v>
      </c>
      <c r="Y19" s="39">
        <v>3.3680425751140004</v>
      </c>
      <c r="Z19" s="39">
        <v>0</v>
      </c>
      <c r="AA19" s="39">
        <v>0</v>
      </c>
      <c r="AB19" s="39">
        <v>206.426582784</v>
      </c>
      <c r="AC19" s="15">
        <v>408.22461208640311</v>
      </c>
    </row>
    <row r="20" spans="1:29" s="8" customFormat="1" ht="12" customHeight="1" x14ac:dyDescent="0.2">
      <c r="A20" s="37" t="s">
        <v>51</v>
      </c>
      <c r="B20" s="38"/>
      <c r="C20" s="39">
        <v>0</v>
      </c>
      <c r="D20" s="39">
        <v>114.777102</v>
      </c>
      <c r="E20" s="39">
        <v>0</v>
      </c>
      <c r="F20" s="15">
        <v>114.777102</v>
      </c>
      <c r="G20" s="39">
        <v>0</v>
      </c>
      <c r="H20" s="39">
        <v>0</v>
      </c>
      <c r="I20" s="39">
        <v>0</v>
      </c>
      <c r="J20" s="39">
        <v>0</v>
      </c>
      <c r="K20" s="39">
        <v>2.5845E-2</v>
      </c>
      <c r="L20" s="39">
        <v>3.8182342000000001E-2</v>
      </c>
      <c r="M20" s="39">
        <v>0</v>
      </c>
      <c r="N20" s="39">
        <v>5.1221480000000001</v>
      </c>
      <c r="O20" s="39">
        <v>2.5845E-2</v>
      </c>
      <c r="P20" s="39">
        <v>0</v>
      </c>
      <c r="Q20" s="39">
        <v>0</v>
      </c>
      <c r="R20" s="15">
        <v>5.2120203420000006</v>
      </c>
      <c r="S20" s="39">
        <v>43.005395999999998</v>
      </c>
      <c r="T20" s="39">
        <v>0</v>
      </c>
      <c r="U20" s="39">
        <v>11.257643</v>
      </c>
      <c r="V20" s="40">
        <v>54.263038999999999</v>
      </c>
      <c r="W20" s="15">
        <v>174.25216134199999</v>
      </c>
      <c r="X20" s="39">
        <v>2.6722147287176399</v>
      </c>
      <c r="Y20" s="39">
        <v>3.3680425751140004</v>
      </c>
      <c r="Z20" s="39">
        <v>0</v>
      </c>
      <c r="AA20" s="39">
        <v>0</v>
      </c>
      <c r="AB20" s="39">
        <v>206.426582784</v>
      </c>
      <c r="AC20" s="15">
        <v>386.71900142983168</v>
      </c>
    </row>
    <row r="21" spans="1:29" s="8" customFormat="1" ht="12" customHeight="1" x14ac:dyDescent="0.2">
      <c r="A21" s="41"/>
      <c r="B21" s="42" t="s">
        <v>52</v>
      </c>
      <c r="C21" s="6">
        <v>0</v>
      </c>
      <c r="D21" s="6">
        <v>114.777102</v>
      </c>
      <c r="E21" s="6">
        <v>0</v>
      </c>
      <c r="F21" s="15">
        <v>114.777102</v>
      </c>
      <c r="G21" s="6">
        <v>0</v>
      </c>
      <c r="H21" s="6">
        <v>0</v>
      </c>
      <c r="I21" s="6">
        <v>0</v>
      </c>
      <c r="J21" s="6">
        <v>0</v>
      </c>
      <c r="K21" s="6">
        <v>2.5845E-2</v>
      </c>
      <c r="L21" s="6">
        <v>3.8182342000000001E-2</v>
      </c>
      <c r="M21" s="6">
        <v>0</v>
      </c>
      <c r="N21" s="6">
        <v>5.1221480000000001</v>
      </c>
      <c r="O21" s="6">
        <v>2.5845E-2</v>
      </c>
      <c r="P21" s="6">
        <v>0</v>
      </c>
      <c r="Q21" s="6">
        <v>0</v>
      </c>
      <c r="R21" s="15">
        <v>5.2120203420000006</v>
      </c>
      <c r="S21" s="6">
        <v>43.005395999999998</v>
      </c>
      <c r="T21" s="6">
        <v>0</v>
      </c>
      <c r="U21" s="6">
        <v>11.257643</v>
      </c>
      <c r="V21" s="40">
        <v>54.263038999999999</v>
      </c>
      <c r="W21" s="15">
        <v>174.25216134199999</v>
      </c>
      <c r="X21" s="6">
        <v>2.6722147287176399</v>
      </c>
      <c r="Y21" s="6">
        <v>3.3680425751140004</v>
      </c>
      <c r="Z21" s="6">
        <v>0</v>
      </c>
      <c r="AA21" s="6">
        <v>0</v>
      </c>
      <c r="AB21" s="6">
        <v>0</v>
      </c>
      <c r="AC21" s="15">
        <v>180.29241864583165</v>
      </c>
    </row>
    <row r="22" spans="1:29" s="8" customFormat="1" ht="12" customHeight="1" x14ac:dyDescent="0.2">
      <c r="A22" s="37"/>
      <c r="B22" s="42" t="s">
        <v>53</v>
      </c>
      <c r="C22" s="6">
        <v>0</v>
      </c>
      <c r="D22" s="6">
        <v>0</v>
      </c>
      <c r="E22" s="6">
        <v>0</v>
      </c>
      <c r="F22" s="15">
        <v>0</v>
      </c>
      <c r="G22" s="6">
        <v>0</v>
      </c>
      <c r="H22" s="6">
        <v>0</v>
      </c>
      <c r="I22" s="6">
        <v>0</v>
      </c>
      <c r="J22" s="6">
        <v>0</v>
      </c>
      <c r="K22" s="6">
        <v>0</v>
      </c>
      <c r="L22" s="6">
        <v>0</v>
      </c>
      <c r="M22" s="6">
        <v>0</v>
      </c>
      <c r="N22" s="6">
        <v>0</v>
      </c>
      <c r="O22" s="6">
        <v>0</v>
      </c>
      <c r="P22" s="6">
        <v>0</v>
      </c>
      <c r="Q22" s="6">
        <v>0</v>
      </c>
      <c r="R22" s="15">
        <v>0</v>
      </c>
      <c r="S22" s="6">
        <v>0</v>
      </c>
      <c r="T22" s="6">
        <v>0</v>
      </c>
      <c r="U22" s="6">
        <v>0</v>
      </c>
      <c r="V22" s="40">
        <v>0</v>
      </c>
      <c r="W22" s="15">
        <v>0</v>
      </c>
      <c r="X22" s="6">
        <v>0</v>
      </c>
      <c r="Y22" s="6"/>
      <c r="Z22" s="6">
        <v>0</v>
      </c>
      <c r="AA22" s="6">
        <v>0</v>
      </c>
      <c r="AB22" s="6">
        <v>206.426582784</v>
      </c>
      <c r="AC22" s="15">
        <v>206.426582784</v>
      </c>
    </row>
    <row r="23" spans="1:29" s="8" customFormat="1" ht="12" customHeight="1" x14ac:dyDescent="0.2">
      <c r="A23" s="28" t="s">
        <v>54</v>
      </c>
      <c r="B23" s="43"/>
      <c r="C23" s="6">
        <v>0</v>
      </c>
      <c r="D23" s="6">
        <v>0</v>
      </c>
      <c r="E23" s="6">
        <v>0</v>
      </c>
      <c r="F23" s="15">
        <v>0</v>
      </c>
      <c r="G23" s="6">
        <v>0</v>
      </c>
      <c r="H23" s="6">
        <v>1.203864</v>
      </c>
      <c r="I23" s="6">
        <v>0</v>
      </c>
      <c r="J23" s="6">
        <v>0</v>
      </c>
      <c r="K23" s="6">
        <v>0</v>
      </c>
      <c r="L23" s="6">
        <v>2.6499000000000002E-2</v>
      </c>
      <c r="M23" s="6">
        <v>0</v>
      </c>
      <c r="N23" s="6">
        <v>0.66902099999999998</v>
      </c>
      <c r="O23" s="6">
        <v>0</v>
      </c>
      <c r="P23" s="6">
        <v>0</v>
      </c>
      <c r="Q23" s="6">
        <v>0</v>
      </c>
      <c r="R23" s="15">
        <v>1.899384</v>
      </c>
      <c r="S23" s="6">
        <v>18.613105656571427</v>
      </c>
      <c r="T23" s="6">
        <v>0</v>
      </c>
      <c r="U23" s="6">
        <v>0</v>
      </c>
      <c r="V23" s="40">
        <v>18.613105656571427</v>
      </c>
      <c r="W23" s="15">
        <v>20.512489656571429</v>
      </c>
      <c r="X23" s="6">
        <v>0.47309499999999999</v>
      </c>
      <c r="Y23" s="6"/>
      <c r="Z23" s="6">
        <v>0</v>
      </c>
      <c r="AA23" s="6">
        <v>0</v>
      </c>
      <c r="AB23" s="6">
        <v>0</v>
      </c>
      <c r="AC23" s="15">
        <v>20.985584656571429</v>
      </c>
    </row>
    <row r="24" spans="1:29" s="8" customFormat="1" ht="12" customHeight="1" x14ac:dyDescent="0.2">
      <c r="A24" s="28" t="s">
        <v>55</v>
      </c>
      <c r="B24" s="42"/>
      <c r="C24" s="6">
        <v>0</v>
      </c>
      <c r="D24" s="6">
        <v>0</v>
      </c>
      <c r="E24" s="6">
        <v>0</v>
      </c>
      <c r="F24" s="15">
        <v>0</v>
      </c>
      <c r="G24" s="6">
        <v>0</v>
      </c>
      <c r="H24" s="6">
        <v>0</v>
      </c>
      <c r="I24" s="6">
        <v>0</v>
      </c>
      <c r="J24" s="6">
        <v>0</v>
      </c>
      <c r="K24" s="6">
        <v>0</v>
      </c>
      <c r="L24" s="6">
        <v>0</v>
      </c>
      <c r="M24" s="6">
        <v>0</v>
      </c>
      <c r="N24" s="6">
        <v>2.9707000000000001E-2</v>
      </c>
      <c r="O24" s="6">
        <v>0</v>
      </c>
      <c r="P24" s="6">
        <v>0</v>
      </c>
      <c r="Q24" s="6">
        <v>0</v>
      </c>
      <c r="R24" s="15">
        <v>2.9707000000000001E-2</v>
      </c>
      <c r="S24" s="6">
        <v>0.490319</v>
      </c>
      <c r="T24" s="6">
        <v>0</v>
      </c>
      <c r="U24" s="6">
        <v>0</v>
      </c>
      <c r="V24" s="40">
        <v>0.490319</v>
      </c>
      <c r="W24" s="15">
        <v>0.52002599999999999</v>
      </c>
      <c r="X24" s="6">
        <v>0</v>
      </c>
      <c r="Y24" s="6"/>
      <c r="Z24" s="6">
        <v>0</v>
      </c>
      <c r="AA24" s="6">
        <v>0</v>
      </c>
      <c r="AB24" s="6">
        <v>0</v>
      </c>
      <c r="AC24" s="15">
        <v>0.52002599999999999</v>
      </c>
    </row>
    <row r="25" spans="1:29" s="8" customFormat="1" ht="12" customHeight="1" x14ac:dyDescent="0.2">
      <c r="A25" s="28" t="s">
        <v>56</v>
      </c>
      <c r="B25" s="42"/>
      <c r="C25" s="6">
        <v>0</v>
      </c>
      <c r="D25" s="6">
        <v>0</v>
      </c>
      <c r="E25" s="6">
        <v>0</v>
      </c>
      <c r="F25" s="15">
        <v>0</v>
      </c>
      <c r="G25" s="6">
        <v>1499.1775088073678</v>
      </c>
      <c r="H25" s="6">
        <v>0</v>
      </c>
      <c r="I25" s="6"/>
      <c r="J25" s="6"/>
      <c r="K25" s="6"/>
      <c r="L25" s="6"/>
      <c r="M25" s="6"/>
      <c r="N25" s="6"/>
      <c r="O25" s="6"/>
      <c r="P25" s="6"/>
      <c r="Q25" s="6"/>
      <c r="R25" s="15">
        <v>1499.1775088073678</v>
      </c>
      <c r="S25" s="6">
        <v>0</v>
      </c>
      <c r="T25" s="6">
        <v>0</v>
      </c>
      <c r="U25" s="6">
        <v>0</v>
      </c>
      <c r="V25" s="40">
        <v>0</v>
      </c>
      <c r="W25" s="15">
        <v>1499.1775088073678</v>
      </c>
      <c r="X25" s="6">
        <v>0</v>
      </c>
      <c r="Y25" s="6"/>
      <c r="Z25" s="6">
        <v>0</v>
      </c>
      <c r="AA25" s="6">
        <v>0</v>
      </c>
      <c r="AB25" s="6">
        <v>0</v>
      </c>
      <c r="AC25" s="15">
        <v>1499.1775088073678</v>
      </c>
    </row>
    <row r="26" spans="1:29" s="8" customFormat="1" ht="12" customHeight="1" x14ac:dyDescent="0.2">
      <c r="A26" s="28" t="s">
        <v>57</v>
      </c>
      <c r="B26" s="42"/>
      <c r="C26" s="6">
        <v>0</v>
      </c>
      <c r="D26" s="6">
        <v>50.031518660000003</v>
      </c>
      <c r="E26" s="6">
        <v>0</v>
      </c>
      <c r="F26" s="15">
        <v>50.031518660000003</v>
      </c>
      <c r="G26" s="39">
        <v>0</v>
      </c>
      <c r="H26" s="39">
        <v>0</v>
      </c>
      <c r="I26" s="39">
        <v>0</v>
      </c>
      <c r="J26" s="39">
        <v>0</v>
      </c>
      <c r="K26" s="39">
        <v>0</v>
      </c>
      <c r="L26" s="39">
        <v>0</v>
      </c>
      <c r="M26" s="39">
        <v>0</v>
      </c>
      <c r="N26" s="39">
        <v>0</v>
      </c>
      <c r="O26" s="39">
        <v>0</v>
      </c>
      <c r="P26" s="39">
        <v>0</v>
      </c>
      <c r="Q26" s="39">
        <v>0</v>
      </c>
      <c r="R26" s="15">
        <v>0</v>
      </c>
      <c r="S26" s="39">
        <v>0</v>
      </c>
      <c r="T26" s="39">
        <v>0</v>
      </c>
      <c r="U26" s="39">
        <v>0</v>
      </c>
      <c r="V26" s="40">
        <v>0</v>
      </c>
      <c r="W26" s="15">
        <v>50.031518660000003</v>
      </c>
      <c r="X26" s="39">
        <v>0</v>
      </c>
      <c r="Y26" s="39"/>
      <c r="Z26" s="39">
        <v>0</v>
      </c>
      <c r="AA26" s="39">
        <v>0</v>
      </c>
      <c r="AB26" s="39">
        <v>0</v>
      </c>
      <c r="AC26" s="15">
        <v>50.031518660000003</v>
      </c>
    </row>
    <row r="27" spans="1:29" s="8" customFormat="1" ht="12" customHeight="1" x14ac:dyDescent="0.2">
      <c r="A27" s="28"/>
      <c r="B27" s="42" t="s">
        <v>58</v>
      </c>
      <c r="C27" s="6">
        <v>0</v>
      </c>
      <c r="D27" s="6">
        <v>50.031518660000003</v>
      </c>
      <c r="E27" s="6">
        <v>0</v>
      </c>
      <c r="F27" s="15">
        <v>50.031518660000003</v>
      </c>
      <c r="G27" s="6">
        <v>0</v>
      </c>
      <c r="H27" s="6">
        <v>0</v>
      </c>
      <c r="I27" s="6">
        <v>0</v>
      </c>
      <c r="J27" s="6">
        <v>0</v>
      </c>
      <c r="K27" s="6">
        <v>0</v>
      </c>
      <c r="L27" s="6">
        <v>0</v>
      </c>
      <c r="M27" s="6">
        <v>0</v>
      </c>
      <c r="N27" s="6">
        <v>0</v>
      </c>
      <c r="O27" s="6">
        <v>0</v>
      </c>
      <c r="P27" s="6">
        <v>0</v>
      </c>
      <c r="Q27" s="6">
        <v>0</v>
      </c>
      <c r="R27" s="15">
        <v>0</v>
      </c>
      <c r="S27" s="6">
        <v>0</v>
      </c>
      <c r="T27" s="6">
        <v>0</v>
      </c>
      <c r="U27" s="6">
        <v>0</v>
      </c>
      <c r="V27" s="40">
        <v>0</v>
      </c>
      <c r="W27" s="15">
        <v>50.031518660000003</v>
      </c>
      <c r="X27" s="6">
        <v>0</v>
      </c>
      <c r="Y27" s="6"/>
      <c r="Z27" s="6">
        <v>0</v>
      </c>
      <c r="AA27" s="6">
        <v>0</v>
      </c>
      <c r="AB27" s="6">
        <v>0</v>
      </c>
      <c r="AC27" s="15">
        <v>50.031518660000003</v>
      </c>
    </row>
    <row r="28" spans="1:29" s="8" customFormat="1" ht="12" customHeight="1" x14ac:dyDescent="0.2">
      <c r="A28" s="28"/>
      <c r="B28" s="38" t="s">
        <v>59</v>
      </c>
      <c r="C28" s="6">
        <v>0</v>
      </c>
      <c r="D28" s="6">
        <v>0</v>
      </c>
      <c r="E28" s="6">
        <v>0</v>
      </c>
      <c r="F28" s="15">
        <v>0</v>
      </c>
      <c r="G28" s="6">
        <v>0</v>
      </c>
      <c r="H28" s="6">
        <v>0</v>
      </c>
      <c r="I28" s="6">
        <v>0</v>
      </c>
      <c r="J28" s="6">
        <v>0</v>
      </c>
      <c r="K28" s="6">
        <v>0</v>
      </c>
      <c r="L28" s="6">
        <v>0</v>
      </c>
      <c r="M28" s="6">
        <v>0</v>
      </c>
      <c r="N28" s="6">
        <v>0</v>
      </c>
      <c r="O28" s="6">
        <v>0</v>
      </c>
      <c r="P28" s="6">
        <v>0</v>
      </c>
      <c r="Q28" s="6">
        <v>0</v>
      </c>
      <c r="R28" s="15">
        <v>0</v>
      </c>
      <c r="S28" s="6">
        <v>0</v>
      </c>
      <c r="T28" s="6">
        <v>0</v>
      </c>
      <c r="U28" s="6">
        <v>0</v>
      </c>
      <c r="V28" s="40">
        <v>0</v>
      </c>
      <c r="W28" s="15">
        <v>0</v>
      </c>
      <c r="X28" s="6">
        <v>0</v>
      </c>
      <c r="Y28" s="6"/>
      <c r="Z28" s="6">
        <v>0</v>
      </c>
      <c r="AA28" s="6">
        <v>0</v>
      </c>
      <c r="AB28" s="6">
        <v>0</v>
      </c>
      <c r="AC28" s="15">
        <v>0</v>
      </c>
    </row>
    <row r="29" spans="1:29" s="8" customFormat="1" ht="12" customHeight="1" x14ac:dyDescent="0.2">
      <c r="A29" s="28"/>
      <c r="B29" s="42"/>
      <c r="C29" s="6"/>
      <c r="D29" s="6"/>
      <c r="E29" s="6"/>
      <c r="F29" s="15"/>
      <c r="G29" s="6"/>
      <c r="H29" s="6"/>
      <c r="I29" s="6"/>
      <c r="J29" s="6"/>
      <c r="K29" s="6"/>
      <c r="L29" s="6"/>
      <c r="M29" s="6"/>
      <c r="N29" s="6"/>
      <c r="O29" s="6"/>
      <c r="P29" s="6"/>
      <c r="Q29" s="6"/>
      <c r="R29" s="15"/>
      <c r="S29" s="6"/>
      <c r="T29" s="6"/>
      <c r="U29" s="6"/>
      <c r="V29" s="15"/>
      <c r="W29" s="18"/>
      <c r="X29" s="6"/>
      <c r="Y29" s="6"/>
      <c r="Z29" s="6"/>
      <c r="AA29" s="6"/>
      <c r="AB29" s="6"/>
      <c r="AC29" s="15"/>
    </row>
    <row r="30" spans="1:29" s="8" customFormat="1" ht="12" customHeight="1" x14ac:dyDescent="0.2">
      <c r="A30" s="45" t="s">
        <v>105</v>
      </c>
      <c r="B30" s="32"/>
      <c r="C30" s="33">
        <v>1.6966869788105261</v>
      </c>
      <c r="D30" s="33">
        <v>0</v>
      </c>
      <c r="E30" s="33">
        <v>38.307611100000003</v>
      </c>
      <c r="F30" s="34">
        <v>40.004298078810528</v>
      </c>
      <c r="G30" s="33">
        <v>0</v>
      </c>
      <c r="H30" s="33">
        <v>34.762334443999997</v>
      </c>
      <c r="I30" s="33">
        <v>24.996255999999999</v>
      </c>
      <c r="J30" s="33">
        <v>261.38849099999999</v>
      </c>
      <c r="K30" s="33">
        <v>74.978724</v>
      </c>
      <c r="L30" s="33">
        <v>538.79344300000002</v>
      </c>
      <c r="M30" s="33">
        <v>4.3116000000000003</v>
      </c>
      <c r="N30" s="33">
        <v>277.85317199999997</v>
      </c>
      <c r="O30" s="33">
        <v>50.512</v>
      </c>
      <c r="P30" s="33">
        <v>9.42</v>
      </c>
      <c r="Q30" s="33">
        <v>212.24439999999998</v>
      </c>
      <c r="R30" s="34">
        <v>1489.2604204440001</v>
      </c>
      <c r="S30" s="33">
        <v>0</v>
      </c>
      <c r="T30" s="33">
        <v>9.3429705319000007</v>
      </c>
      <c r="U30" s="33">
        <v>0</v>
      </c>
      <c r="V30" s="34">
        <v>9.3429705319000007</v>
      </c>
      <c r="W30" s="34">
        <v>1538.6076890547106</v>
      </c>
      <c r="X30" s="33">
        <v>0</v>
      </c>
      <c r="Y30" s="33"/>
      <c r="Z30" s="33">
        <v>151.17336</v>
      </c>
      <c r="AA30" s="33">
        <v>11.386679876571428</v>
      </c>
      <c r="AB30" s="33">
        <v>0</v>
      </c>
      <c r="AC30" s="34">
        <v>1701.167728931282</v>
      </c>
    </row>
    <row r="31" spans="1:29" s="8" customFormat="1" ht="12" customHeight="1" x14ac:dyDescent="0.2">
      <c r="A31" s="28"/>
      <c r="B31" s="27"/>
      <c r="C31" s="6"/>
      <c r="D31" s="6"/>
      <c r="E31" s="6"/>
      <c r="F31" s="15"/>
      <c r="G31" s="6"/>
      <c r="H31" s="6"/>
      <c r="I31" s="6"/>
      <c r="J31" s="6"/>
      <c r="K31" s="6"/>
      <c r="L31" s="6"/>
      <c r="M31" s="6"/>
      <c r="N31" s="6"/>
      <c r="O31" s="6"/>
      <c r="P31" s="6"/>
      <c r="Q31" s="6"/>
      <c r="R31" s="15"/>
      <c r="S31" s="6"/>
      <c r="T31" s="6"/>
      <c r="U31" s="6"/>
      <c r="V31" s="15"/>
      <c r="W31" s="18"/>
      <c r="X31" s="6"/>
      <c r="Y31" s="6"/>
      <c r="Z31" s="6"/>
      <c r="AA31" s="6"/>
      <c r="AB31" s="6"/>
      <c r="AC31" s="15"/>
    </row>
    <row r="32" spans="1:29" s="8" customFormat="1" ht="12" customHeight="1" x14ac:dyDescent="0.2">
      <c r="A32" s="37" t="s">
        <v>50</v>
      </c>
      <c r="B32" s="38"/>
      <c r="C32" s="6">
        <v>0</v>
      </c>
      <c r="D32" s="6">
        <v>0</v>
      </c>
      <c r="E32" s="6">
        <v>0</v>
      </c>
      <c r="F32" s="15">
        <v>0</v>
      </c>
      <c r="G32" s="6">
        <v>0</v>
      </c>
      <c r="H32" s="6">
        <v>0</v>
      </c>
      <c r="I32" s="6">
        <v>0</v>
      </c>
      <c r="J32" s="6">
        <v>0</v>
      </c>
      <c r="K32" s="6">
        <v>0</v>
      </c>
      <c r="L32" s="6">
        <v>0</v>
      </c>
      <c r="M32" s="6">
        <v>0</v>
      </c>
      <c r="N32" s="6">
        <v>0</v>
      </c>
      <c r="O32" s="6">
        <v>0</v>
      </c>
      <c r="P32" s="6">
        <v>0</v>
      </c>
      <c r="Q32" s="6">
        <v>0</v>
      </c>
      <c r="R32" s="15">
        <v>0</v>
      </c>
      <c r="S32" s="6">
        <v>0</v>
      </c>
      <c r="T32" s="6">
        <v>0</v>
      </c>
      <c r="U32" s="6">
        <v>0</v>
      </c>
      <c r="V32" s="40">
        <v>0</v>
      </c>
      <c r="W32" s="15">
        <v>0</v>
      </c>
      <c r="X32" s="6">
        <v>0</v>
      </c>
      <c r="Y32" s="6"/>
      <c r="Z32" s="6">
        <v>151.17336</v>
      </c>
      <c r="AA32" s="6">
        <v>11.386679876571428</v>
      </c>
      <c r="AB32" s="6">
        <v>0</v>
      </c>
      <c r="AC32" s="15">
        <v>162.56003987657144</v>
      </c>
    </row>
    <row r="33" spans="1:29" s="8" customFormat="1" ht="12" customHeight="1" x14ac:dyDescent="0.2">
      <c r="A33" s="37" t="s">
        <v>51</v>
      </c>
      <c r="B33" s="38"/>
      <c r="C33" s="6">
        <v>0</v>
      </c>
      <c r="D33" s="6">
        <v>0</v>
      </c>
      <c r="E33" s="6">
        <v>0</v>
      </c>
      <c r="F33" s="15">
        <v>0</v>
      </c>
      <c r="G33" s="6">
        <v>0</v>
      </c>
      <c r="H33" s="6">
        <v>0</v>
      </c>
      <c r="I33" s="6">
        <v>0</v>
      </c>
      <c r="J33" s="6">
        <v>0</v>
      </c>
      <c r="K33" s="6">
        <v>0</v>
      </c>
      <c r="L33" s="6">
        <v>0</v>
      </c>
      <c r="M33" s="6">
        <v>0</v>
      </c>
      <c r="N33" s="6">
        <v>0</v>
      </c>
      <c r="O33" s="6">
        <v>0</v>
      </c>
      <c r="P33" s="6">
        <v>0</v>
      </c>
      <c r="Q33" s="6">
        <v>0</v>
      </c>
      <c r="R33" s="15">
        <v>0</v>
      </c>
      <c r="S33" s="6">
        <v>0</v>
      </c>
      <c r="T33" s="6">
        <v>0</v>
      </c>
      <c r="U33" s="6">
        <v>0</v>
      </c>
      <c r="V33" s="40">
        <v>0</v>
      </c>
      <c r="W33" s="15">
        <v>0</v>
      </c>
      <c r="X33" s="6">
        <v>0</v>
      </c>
      <c r="Y33" s="6"/>
      <c r="Z33" s="6">
        <v>146.92890211106399</v>
      </c>
      <c r="AA33" s="6">
        <v>0.53761099999999995</v>
      </c>
      <c r="AB33" s="6">
        <v>0</v>
      </c>
      <c r="AC33" s="15">
        <v>147.46651311106399</v>
      </c>
    </row>
    <row r="34" spans="1:29" s="8" customFormat="1" ht="12" customHeight="1" x14ac:dyDescent="0.2">
      <c r="A34" s="46"/>
      <c r="B34" s="42" t="s">
        <v>52</v>
      </c>
      <c r="C34" s="6">
        <v>0</v>
      </c>
      <c r="D34" s="6">
        <v>0</v>
      </c>
      <c r="E34" s="6">
        <v>0</v>
      </c>
      <c r="F34" s="15">
        <v>0</v>
      </c>
      <c r="G34" s="6">
        <v>0</v>
      </c>
      <c r="H34" s="6">
        <v>0</v>
      </c>
      <c r="I34" s="6">
        <v>0</v>
      </c>
      <c r="J34" s="6">
        <v>0</v>
      </c>
      <c r="K34" s="6">
        <v>0</v>
      </c>
      <c r="L34" s="6">
        <v>0</v>
      </c>
      <c r="M34" s="6">
        <v>0</v>
      </c>
      <c r="N34" s="6">
        <v>0</v>
      </c>
      <c r="O34" s="6">
        <v>0</v>
      </c>
      <c r="P34" s="6">
        <v>0</v>
      </c>
      <c r="Q34" s="6">
        <v>0</v>
      </c>
      <c r="R34" s="15">
        <v>0</v>
      </c>
      <c r="S34" s="6">
        <v>0</v>
      </c>
      <c r="T34" s="6">
        <v>0</v>
      </c>
      <c r="U34" s="6">
        <v>0</v>
      </c>
      <c r="V34" s="40">
        <v>0</v>
      </c>
      <c r="W34" s="15">
        <v>0</v>
      </c>
      <c r="X34" s="6">
        <v>0</v>
      </c>
      <c r="Y34" s="6"/>
      <c r="Z34" s="6">
        <v>72.673142111063996</v>
      </c>
      <c r="AA34" s="6">
        <v>0.53761099999999995</v>
      </c>
      <c r="AB34" s="6">
        <v>0</v>
      </c>
      <c r="AC34" s="15">
        <v>73.210753111063994</v>
      </c>
    </row>
    <row r="35" spans="1:29" s="8" customFormat="1" ht="12" customHeight="1" x14ac:dyDescent="0.2">
      <c r="A35" s="37"/>
      <c r="B35" s="42" t="s">
        <v>53</v>
      </c>
      <c r="C35" s="6">
        <v>0</v>
      </c>
      <c r="D35" s="6">
        <v>0</v>
      </c>
      <c r="E35" s="6">
        <v>0</v>
      </c>
      <c r="F35" s="15">
        <v>0</v>
      </c>
      <c r="G35" s="6">
        <v>0</v>
      </c>
      <c r="H35" s="6">
        <v>0</v>
      </c>
      <c r="I35" s="6">
        <v>0</v>
      </c>
      <c r="J35" s="6">
        <v>0</v>
      </c>
      <c r="K35" s="6">
        <v>0</v>
      </c>
      <c r="L35" s="6">
        <v>0</v>
      </c>
      <c r="M35" s="6">
        <v>0</v>
      </c>
      <c r="N35" s="6">
        <v>0</v>
      </c>
      <c r="O35" s="6">
        <v>0</v>
      </c>
      <c r="P35" s="6">
        <v>0</v>
      </c>
      <c r="Q35" s="6">
        <v>0</v>
      </c>
      <c r="R35" s="15">
        <v>0</v>
      </c>
      <c r="S35" s="6">
        <v>0</v>
      </c>
      <c r="T35" s="6">
        <v>0</v>
      </c>
      <c r="U35" s="6">
        <v>0</v>
      </c>
      <c r="V35" s="40">
        <v>0</v>
      </c>
      <c r="W35" s="15">
        <v>0</v>
      </c>
      <c r="X35" s="6">
        <v>0</v>
      </c>
      <c r="Y35" s="6"/>
      <c r="Z35" s="6">
        <v>74.255759999999995</v>
      </c>
      <c r="AA35" s="6">
        <v>0</v>
      </c>
      <c r="AB35" s="6">
        <v>0</v>
      </c>
      <c r="AC35" s="15">
        <v>74.255759999999995</v>
      </c>
    </row>
    <row r="36" spans="1:29" s="8" customFormat="1" ht="12" customHeight="1" x14ac:dyDescent="0.2">
      <c r="A36" s="28" t="s">
        <v>54</v>
      </c>
      <c r="B36" s="43"/>
      <c r="C36" s="6">
        <v>0</v>
      </c>
      <c r="D36" s="6">
        <v>0</v>
      </c>
      <c r="E36" s="6">
        <v>0</v>
      </c>
      <c r="F36" s="15">
        <v>0</v>
      </c>
      <c r="G36" s="6">
        <v>0</v>
      </c>
      <c r="H36" s="6">
        <v>0</v>
      </c>
      <c r="I36" s="6">
        <v>0</v>
      </c>
      <c r="J36" s="6">
        <v>0</v>
      </c>
      <c r="K36" s="6">
        <v>0</v>
      </c>
      <c r="L36" s="6">
        <v>0</v>
      </c>
      <c r="M36" s="6">
        <v>0</v>
      </c>
      <c r="N36" s="6">
        <v>0</v>
      </c>
      <c r="O36" s="6">
        <v>0</v>
      </c>
      <c r="P36" s="6">
        <v>0</v>
      </c>
      <c r="Q36" s="6">
        <v>0</v>
      </c>
      <c r="R36" s="15">
        <v>0</v>
      </c>
      <c r="S36" s="6">
        <v>0</v>
      </c>
      <c r="T36" s="6">
        <v>0</v>
      </c>
      <c r="U36" s="6">
        <v>0</v>
      </c>
      <c r="V36" s="40">
        <v>0</v>
      </c>
      <c r="W36" s="15">
        <v>0</v>
      </c>
      <c r="X36" s="6">
        <v>0</v>
      </c>
      <c r="Y36" s="6"/>
      <c r="Z36" s="6">
        <v>4.2444578889360001</v>
      </c>
      <c r="AA36" s="6">
        <v>10.431471876571427</v>
      </c>
      <c r="AB36" s="6">
        <v>0</v>
      </c>
      <c r="AC36" s="15">
        <v>14.675929765507426</v>
      </c>
    </row>
    <row r="37" spans="1:29" s="8" customFormat="1" ht="12" customHeight="1" x14ac:dyDescent="0.2">
      <c r="A37" s="26" t="s">
        <v>55</v>
      </c>
      <c r="B37" s="42"/>
      <c r="C37" s="6">
        <v>0</v>
      </c>
      <c r="D37" s="6">
        <v>0</v>
      </c>
      <c r="E37" s="6">
        <v>0</v>
      </c>
      <c r="F37" s="15">
        <v>0</v>
      </c>
      <c r="G37" s="6">
        <v>0</v>
      </c>
      <c r="H37" s="6">
        <v>0</v>
      </c>
      <c r="I37" s="6">
        <v>0</v>
      </c>
      <c r="J37" s="6">
        <v>0</v>
      </c>
      <c r="K37" s="6">
        <v>0</v>
      </c>
      <c r="L37" s="6">
        <v>0</v>
      </c>
      <c r="M37" s="6">
        <v>0</v>
      </c>
      <c r="N37" s="6">
        <v>0</v>
      </c>
      <c r="O37" s="6">
        <v>0</v>
      </c>
      <c r="P37" s="6">
        <v>0</v>
      </c>
      <c r="Q37" s="6">
        <v>0</v>
      </c>
      <c r="R37" s="15">
        <v>0</v>
      </c>
      <c r="S37" s="6">
        <v>0</v>
      </c>
      <c r="T37" s="6">
        <v>0</v>
      </c>
      <c r="U37" s="6">
        <v>0</v>
      </c>
      <c r="V37" s="40">
        <v>0</v>
      </c>
      <c r="W37" s="15">
        <v>0</v>
      </c>
      <c r="X37" s="6">
        <v>0</v>
      </c>
      <c r="Y37" s="6"/>
      <c r="Z37" s="6">
        <v>0</v>
      </c>
      <c r="AA37" s="6">
        <v>0.417597</v>
      </c>
      <c r="AB37" s="6">
        <v>0</v>
      </c>
      <c r="AC37" s="15">
        <v>0.417597</v>
      </c>
    </row>
    <row r="38" spans="1:29" s="8" customFormat="1" ht="12" customHeight="1" x14ac:dyDescent="0.2">
      <c r="A38" s="28" t="s">
        <v>56</v>
      </c>
      <c r="B38" s="42"/>
      <c r="C38" s="6">
        <v>0</v>
      </c>
      <c r="D38" s="6">
        <v>0</v>
      </c>
      <c r="E38" s="6">
        <v>0</v>
      </c>
      <c r="F38" s="15">
        <v>0</v>
      </c>
      <c r="G38" s="6"/>
      <c r="H38" s="6">
        <v>34.762334443999997</v>
      </c>
      <c r="I38" s="6">
        <v>24.996255999999999</v>
      </c>
      <c r="J38" s="6">
        <v>261.38849099999999</v>
      </c>
      <c r="K38" s="6">
        <v>74.978724</v>
      </c>
      <c r="L38" s="6">
        <v>538.79344300000002</v>
      </c>
      <c r="M38" s="6">
        <v>4.3116000000000003</v>
      </c>
      <c r="N38" s="6">
        <v>277.85317199999997</v>
      </c>
      <c r="O38" s="6">
        <v>50.512</v>
      </c>
      <c r="P38" s="6">
        <v>9.42</v>
      </c>
      <c r="Q38" s="6">
        <v>212.24439999999998</v>
      </c>
      <c r="R38" s="15">
        <v>1489.2604204440001</v>
      </c>
      <c r="S38" s="6">
        <v>0</v>
      </c>
      <c r="T38" s="6">
        <v>0</v>
      </c>
      <c r="U38" s="6">
        <v>0</v>
      </c>
      <c r="V38" s="40">
        <v>0</v>
      </c>
      <c r="W38" s="15">
        <v>1489.2604204440001</v>
      </c>
      <c r="X38" s="6">
        <v>0</v>
      </c>
      <c r="Y38" s="6"/>
      <c r="Z38" s="6">
        <v>0</v>
      </c>
      <c r="AA38" s="6">
        <v>0</v>
      </c>
      <c r="AB38" s="6">
        <v>0</v>
      </c>
      <c r="AC38" s="15">
        <v>1489.2604204440001</v>
      </c>
    </row>
    <row r="39" spans="1:29" s="8" customFormat="1" ht="12" customHeight="1" x14ac:dyDescent="0.2">
      <c r="A39" s="28" t="s">
        <v>57</v>
      </c>
      <c r="B39" s="42"/>
      <c r="C39" s="6">
        <v>1.6966869788105261</v>
      </c>
      <c r="D39" s="6">
        <v>0</v>
      </c>
      <c r="E39" s="6">
        <v>38.307611100000003</v>
      </c>
      <c r="F39" s="15">
        <v>40.004298078810528</v>
      </c>
      <c r="G39" s="6">
        <v>0</v>
      </c>
      <c r="H39" s="6">
        <v>0</v>
      </c>
      <c r="I39" s="6">
        <v>0</v>
      </c>
      <c r="J39" s="6">
        <v>0</v>
      </c>
      <c r="K39" s="6">
        <v>0</v>
      </c>
      <c r="L39" s="6">
        <v>0</v>
      </c>
      <c r="M39" s="6">
        <v>0</v>
      </c>
      <c r="N39" s="6">
        <v>0</v>
      </c>
      <c r="O39" s="6">
        <v>0</v>
      </c>
      <c r="P39" s="6">
        <v>0</v>
      </c>
      <c r="Q39" s="6">
        <v>0</v>
      </c>
      <c r="R39" s="15">
        <v>0</v>
      </c>
      <c r="S39" s="6">
        <v>0</v>
      </c>
      <c r="T39" s="6">
        <v>9.3429705319000007</v>
      </c>
      <c r="U39" s="6">
        <v>0</v>
      </c>
      <c r="V39" s="40">
        <v>9.3429705319000007</v>
      </c>
      <c r="W39" s="15">
        <v>49.347268610710529</v>
      </c>
      <c r="X39" s="6">
        <v>0</v>
      </c>
      <c r="Y39" s="6"/>
      <c r="Z39" s="6">
        <v>0</v>
      </c>
      <c r="AA39" s="6">
        <v>0</v>
      </c>
      <c r="AB39" s="6">
        <v>0</v>
      </c>
      <c r="AC39" s="15">
        <v>49.347268610710529</v>
      </c>
    </row>
    <row r="40" spans="1:29" s="8" customFormat="1" ht="12" customHeight="1" x14ac:dyDescent="0.2">
      <c r="A40" s="28"/>
      <c r="B40" s="42" t="s">
        <v>58</v>
      </c>
      <c r="C40" s="6">
        <v>1.6966869788105261</v>
      </c>
      <c r="D40" s="6">
        <v>0</v>
      </c>
      <c r="E40" s="6">
        <v>38.307611100000003</v>
      </c>
      <c r="F40" s="15">
        <v>40.004298078810528</v>
      </c>
      <c r="G40" s="6">
        <v>0</v>
      </c>
      <c r="H40" s="6">
        <v>0</v>
      </c>
      <c r="I40" s="6">
        <v>0</v>
      </c>
      <c r="J40" s="6">
        <v>0</v>
      </c>
      <c r="K40" s="6">
        <v>0</v>
      </c>
      <c r="L40" s="6">
        <v>0</v>
      </c>
      <c r="M40" s="6">
        <v>0</v>
      </c>
      <c r="N40" s="6">
        <v>0</v>
      </c>
      <c r="O40" s="6">
        <v>0</v>
      </c>
      <c r="P40" s="6">
        <v>0</v>
      </c>
      <c r="Q40" s="6">
        <v>0</v>
      </c>
      <c r="R40" s="15">
        <v>0</v>
      </c>
      <c r="S40" s="6">
        <v>0</v>
      </c>
      <c r="T40" s="6">
        <v>9.3429705319000007</v>
      </c>
      <c r="U40" s="6">
        <v>0</v>
      </c>
      <c r="V40" s="40">
        <v>9.3429705319000007</v>
      </c>
      <c r="W40" s="15">
        <v>49.347268610710529</v>
      </c>
      <c r="X40" s="6">
        <v>0</v>
      </c>
      <c r="Y40" s="6"/>
      <c r="Z40" s="6">
        <v>0</v>
      </c>
      <c r="AA40" s="6">
        <v>0</v>
      </c>
      <c r="AB40" s="6">
        <v>0</v>
      </c>
      <c r="AC40" s="15">
        <v>49.347268610710529</v>
      </c>
    </row>
    <row r="41" spans="1:29" s="8" customFormat="1" ht="12" customHeight="1" x14ac:dyDescent="0.2">
      <c r="A41" s="28"/>
      <c r="B41" s="38" t="s">
        <v>59</v>
      </c>
      <c r="C41" s="6">
        <v>0</v>
      </c>
      <c r="D41" s="6">
        <v>0</v>
      </c>
      <c r="E41" s="6">
        <v>0</v>
      </c>
      <c r="F41" s="15">
        <v>0</v>
      </c>
      <c r="G41" s="6">
        <v>0</v>
      </c>
      <c r="H41" s="6">
        <v>0</v>
      </c>
      <c r="I41" s="6">
        <v>0</v>
      </c>
      <c r="J41" s="6">
        <v>0</v>
      </c>
      <c r="K41" s="6">
        <v>0</v>
      </c>
      <c r="L41" s="6">
        <v>0</v>
      </c>
      <c r="M41" s="6">
        <v>0</v>
      </c>
      <c r="N41" s="6">
        <v>0</v>
      </c>
      <c r="O41" s="6">
        <v>0</v>
      </c>
      <c r="P41" s="6">
        <v>0</v>
      </c>
      <c r="Q41" s="6">
        <v>0</v>
      </c>
      <c r="R41" s="15">
        <v>0</v>
      </c>
      <c r="S41" s="6">
        <v>0</v>
      </c>
      <c r="T41" s="6">
        <v>0</v>
      </c>
      <c r="U41" s="6">
        <v>0</v>
      </c>
      <c r="V41" s="40">
        <v>0</v>
      </c>
      <c r="W41" s="15">
        <v>0</v>
      </c>
      <c r="X41" s="6">
        <v>0</v>
      </c>
      <c r="Y41" s="6"/>
      <c r="Z41" s="6">
        <v>0</v>
      </c>
      <c r="AA41" s="6">
        <v>0</v>
      </c>
      <c r="AB41" s="6">
        <v>0</v>
      </c>
      <c r="AC41" s="15">
        <v>0</v>
      </c>
    </row>
    <row r="42" spans="1:29" s="8" customFormat="1" ht="12" customHeight="1" x14ac:dyDescent="0.2">
      <c r="A42" s="28"/>
      <c r="B42" s="27"/>
      <c r="C42" s="6"/>
      <c r="D42" s="6"/>
      <c r="E42" s="6"/>
      <c r="F42" s="15"/>
      <c r="G42" s="6"/>
      <c r="H42" s="6"/>
      <c r="I42" s="6"/>
      <c r="J42" s="6"/>
      <c r="K42" s="6"/>
      <c r="L42" s="6"/>
      <c r="M42" s="6"/>
      <c r="N42" s="6"/>
      <c r="O42" s="6"/>
      <c r="P42" s="6"/>
      <c r="Q42" s="6"/>
      <c r="R42" s="15"/>
      <c r="S42" s="6"/>
      <c r="T42" s="6"/>
      <c r="U42" s="6"/>
      <c r="V42" s="15"/>
      <c r="W42" s="18"/>
      <c r="X42" s="6"/>
      <c r="Y42" s="6"/>
      <c r="Z42" s="6"/>
      <c r="AA42" s="6"/>
      <c r="AB42" s="6"/>
      <c r="AC42" s="15"/>
    </row>
    <row r="43" spans="1:29" s="8" customFormat="1" ht="12" customHeight="1" x14ac:dyDescent="0.2">
      <c r="A43" s="31" t="s">
        <v>61</v>
      </c>
      <c r="B43" s="32"/>
      <c r="C43" s="33">
        <v>0</v>
      </c>
      <c r="D43" s="33">
        <v>1.1484981839999999</v>
      </c>
      <c r="E43" s="33">
        <v>0</v>
      </c>
      <c r="F43" s="34">
        <v>1.1484981839999999</v>
      </c>
      <c r="G43" s="33">
        <v>0</v>
      </c>
      <c r="H43" s="33">
        <v>33.558470443999994</v>
      </c>
      <c r="I43" s="33">
        <v>0.12960726</v>
      </c>
      <c r="J43" s="33">
        <v>0</v>
      </c>
      <c r="K43" s="33">
        <v>0</v>
      </c>
      <c r="L43" s="33">
        <v>1.635252403</v>
      </c>
      <c r="M43" s="33">
        <v>0</v>
      </c>
      <c r="N43" s="33">
        <v>24.245510056000001</v>
      </c>
      <c r="O43" s="33">
        <v>0</v>
      </c>
      <c r="P43" s="33">
        <v>7.8472681999999994</v>
      </c>
      <c r="Q43" s="33">
        <v>1.2246000000000062E-3</v>
      </c>
      <c r="R43" s="34">
        <v>67.417332962999993</v>
      </c>
      <c r="S43" s="33">
        <v>8.633644E-2</v>
      </c>
      <c r="T43" s="33">
        <v>4.2513325999999996</v>
      </c>
      <c r="U43" s="33">
        <v>0</v>
      </c>
      <c r="V43" s="34">
        <v>4.3376690399999998</v>
      </c>
      <c r="W43" s="34">
        <v>72.903500186999992</v>
      </c>
      <c r="X43" s="33">
        <v>0</v>
      </c>
      <c r="Y43" s="33"/>
      <c r="Z43" s="33">
        <v>11.862919405605929</v>
      </c>
      <c r="AA43" s="33">
        <v>1.999247</v>
      </c>
      <c r="AB43" s="33">
        <v>0</v>
      </c>
      <c r="AC43" s="34">
        <v>86.765666592605925</v>
      </c>
    </row>
    <row r="44" spans="1:29" s="8" customFormat="1" ht="12" customHeight="1" x14ac:dyDescent="0.2">
      <c r="A44" s="47"/>
      <c r="B44" s="27"/>
      <c r="C44" s="6"/>
      <c r="D44" s="6"/>
      <c r="E44" s="6"/>
      <c r="F44" s="15"/>
      <c r="G44" s="6"/>
      <c r="H44" s="6"/>
      <c r="I44" s="6"/>
      <c r="J44" s="6"/>
      <c r="K44" s="6"/>
      <c r="L44" s="6"/>
      <c r="M44" s="6"/>
      <c r="N44" s="6"/>
      <c r="O44" s="6"/>
      <c r="P44" s="6"/>
      <c r="Q44" s="6"/>
      <c r="R44" s="15"/>
      <c r="S44" s="6"/>
      <c r="T44" s="6"/>
      <c r="U44" s="6"/>
      <c r="V44" s="15"/>
      <c r="W44" s="18"/>
      <c r="X44" s="6"/>
      <c r="Y44" s="6"/>
      <c r="Z44" s="6"/>
      <c r="AA44" s="6"/>
      <c r="AB44" s="6"/>
      <c r="AC44" s="15"/>
    </row>
    <row r="45" spans="1:29" s="8" customFormat="1" ht="12" customHeight="1" x14ac:dyDescent="0.2">
      <c r="A45" s="37" t="s">
        <v>50</v>
      </c>
      <c r="B45" s="38"/>
      <c r="C45" s="6">
        <v>0</v>
      </c>
      <c r="D45" s="6">
        <v>0</v>
      </c>
      <c r="E45" s="6">
        <v>0</v>
      </c>
      <c r="F45" s="15">
        <v>0</v>
      </c>
      <c r="G45" s="6">
        <v>0</v>
      </c>
      <c r="H45" s="6">
        <v>0</v>
      </c>
      <c r="I45" s="6">
        <v>0</v>
      </c>
      <c r="J45" s="6">
        <v>0</v>
      </c>
      <c r="K45" s="6">
        <v>0</v>
      </c>
      <c r="L45" s="6">
        <v>0</v>
      </c>
      <c r="M45" s="6">
        <v>0</v>
      </c>
      <c r="N45" s="6">
        <v>0</v>
      </c>
      <c r="O45" s="6">
        <v>0</v>
      </c>
      <c r="P45" s="6">
        <v>0</v>
      </c>
      <c r="Q45" s="6">
        <v>0</v>
      </c>
      <c r="R45" s="15">
        <v>0</v>
      </c>
      <c r="S45" s="6">
        <v>0</v>
      </c>
      <c r="T45" s="6">
        <v>0</v>
      </c>
      <c r="U45" s="6">
        <v>0</v>
      </c>
      <c r="V45" s="40">
        <v>0</v>
      </c>
      <c r="W45" s="15">
        <v>0</v>
      </c>
      <c r="X45" s="6">
        <v>0</v>
      </c>
      <c r="Y45" s="6"/>
      <c r="Z45" s="6">
        <v>7.9592399999999852</v>
      </c>
      <c r="AA45" s="6">
        <v>7.4055999999999997E-2</v>
      </c>
      <c r="AB45" s="6">
        <v>0</v>
      </c>
      <c r="AC45" s="15">
        <v>8.0332959999999858</v>
      </c>
    </row>
    <row r="46" spans="1:29" s="8" customFormat="1" ht="12" customHeight="1" x14ac:dyDescent="0.2">
      <c r="A46" s="37" t="s">
        <v>51</v>
      </c>
      <c r="B46" s="38"/>
      <c r="C46" s="6">
        <v>0</v>
      </c>
      <c r="D46" s="6">
        <v>0</v>
      </c>
      <c r="E46" s="6">
        <v>0</v>
      </c>
      <c r="F46" s="15">
        <v>0</v>
      </c>
      <c r="G46" s="6">
        <v>0</v>
      </c>
      <c r="H46" s="6">
        <v>0</v>
      </c>
      <c r="I46" s="6">
        <v>0</v>
      </c>
      <c r="J46" s="6">
        <v>0</v>
      </c>
      <c r="K46" s="6">
        <v>0</v>
      </c>
      <c r="L46" s="6">
        <v>0</v>
      </c>
      <c r="M46" s="6">
        <v>0</v>
      </c>
      <c r="N46" s="6">
        <v>0</v>
      </c>
      <c r="O46" s="6">
        <v>0</v>
      </c>
      <c r="P46" s="6">
        <v>0</v>
      </c>
      <c r="Q46" s="6">
        <v>0</v>
      </c>
      <c r="R46" s="15">
        <v>0</v>
      </c>
      <c r="S46" s="6">
        <v>0</v>
      </c>
      <c r="T46" s="6">
        <v>0</v>
      </c>
      <c r="U46" s="6">
        <v>0</v>
      </c>
      <c r="V46" s="40">
        <v>0</v>
      </c>
      <c r="W46" s="15">
        <v>0</v>
      </c>
      <c r="X46" s="6">
        <v>0</v>
      </c>
      <c r="Y46" s="6"/>
      <c r="Z46" s="6">
        <v>7.7189876666639847</v>
      </c>
      <c r="AA46" s="6">
        <v>0</v>
      </c>
      <c r="AB46" s="6">
        <v>0</v>
      </c>
      <c r="AC46" s="15">
        <v>7.7189876666639847</v>
      </c>
    </row>
    <row r="47" spans="1:29" s="8" customFormat="1" ht="12" customHeight="1" x14ac:dyDescent="0.2">
      <c r="A47" s="46"/>
      <c r="B47" s="42" t="s">
        <v>52</v>
      </c>
      <c r="C47" s="6">
        <v>0</v>
      </c>
      <c r="D47" s="6">
        <v>0</v>
      </c>
      <c r="E47" s="6">
        <v>0</v>
      </c>
      <c r="F47" s="15">
        <v>0</v>
      </c>
      <c r="G47" s="6">
        <v>0</v>
      </c>
      <c r="H47" s="6">
        <v>0</v>
      </c>
      <c r="I47" s="6">
        <v>0</v>
      </c>
      <c r="J47" s="6">
        <v>0</v>
      </c>
      <c r="K47" s="6">
        <v>0</v>
      </c>
      <c r="L47" s="6">
        <v>0</v>
      </c>
      <c r="M47" s="6">
        <v>0</v>
      </c>
      <c r="N47" s="6">
        <v>0</v>
      </c>
      <c r="O47" s="6">
        <v>0</v>
      </c>
      <c r="P47" s="6">
        <v>0</v>
      </c>
      <c r="Q47" s="6">
        <v>0</v>
      </c>
      <c r="R47" s="15">
        <v>0</v>
      </c>
      <c r="S47" s="6">
        <v>0</v>
      </c>
      <c r="T47" s="6">
        <v>0</v>
      </c>
      <c r="U47" s="6">
        <v>0</v>
      </c>
      <c r="V47" s="40">
        <v>0</v>
      </c>
      <c r="W47" s="15">
        <v>0</v>
      </c>
      <c r="X47" s="6">
        <v>0</v>
      </c>
      <c r="Y47" s="6"/>
      <c r="Z47" s="6">
        <v>3.7456676666639948</v>
      </c>
      <c r="AA47" s="6">
        <v>0</v>
      </c>
      <c r="AB47" s="6">
        <v>0</v>
      </c>
      <c r="AC47" s="15">
        <v>3.7456676666639948</v>
      </c>
    </row>
    <row r="48" spans="1:29" s="8" customFormat="1" ht="12" customHeight="1" x14ac:dyDescent="0.2">
      <c r="A48" s="37"/>
      <c r="B48" s="42" t="s">
        <v>53</v>
      </c>
      <c r="C48" s="6">
        <v>0</v>
      </c>
      <c r="D48" s="6">
        <v>0</v>
      </c>
      <c r="E48" s="6">
        <v>0</v>
      </c>
      <c r="F48" s="15">
        <v>0</v>
      </c>
      <c r="G48" s="6">
        <v>0</v>
      </c>
      <c r="H48" s="6">
        <v>0</v>
      </c>
      <c r="I48" s="6">
        <v>0</v>
      </c>
      <c r="J48" s="6">
        <v>0</v>
      </c>
      <c r="K48" s="6">
        <v>0</v>
      </c>
      <c r="L48" s="6">
        <v>0</v>
      </c>
      <c r="M48" s="6">
        <v>0</v>
      </c>
      <c r="N48" s="6">
        <v>0</v>
      </c>
      <c r="O48" s="6">
        <v>0</v>
      </c>
      <c r="P48" s="6">
        <v>0</v>
      </c>
      <c r="Q48" s="6">
        <v>0</v>
      </c>
      <c r="R48" s="15">
        <v>0</v>
      </c>
      <c r="S48" s="6">
        <v>0</v>
      </c>
      <c r="T48" s="6">
        <v>0</v>
      </c>
      <c r="U48" s="6">
        <v>0</v>
      </c>
      <c r="V48" s="40">
        <v>0</v>
      </c>
      <c r="W48" s="15">
        <v>0</v>
      </c>
      <c r="X48" s="6">
        <v>0</v>
      </c>
      <c r="Y48" s="6"/>
      <c r="Z48" s="6">
        <v>3.9733199999999895</v>
      </c>
      <c r="AA48" s="6">
        <v>0</v>
      </c>
      <c r="AB48" s="6">
        <v>0</v>
      </c>
      <c r="AC48" s="15">
        <v>3.9733199999999895</v>
      </c>
    </row>
    <row r="49" spans="1:29" s="8" customFormat="1" ht="12" customHeight="1" x14ac:dyDescent="0.2">
      <c r="A49" s="37"/>
      <c r="B49" s="126" t="s">
        <v>103</v>
      </c>
      <c r="C49" s="6">
        <v>0</v>
      </c>
      <c r="D49" s="6">
        <v>0</v>
      </c>
      <c r="E49" s="6">
        <v>0</v>
      </c>
      <c r="F49" s="15">
        <v>0</v>
      </c>
      <c r="G49" s="6">
        <v>0</v>
      </c>
      <c r="H49" s="6">
        <v>0</v>
      </c>
      <c r="I49" s="6">
        <v>0</v>
      </c>
      <c r="J49" s="6">
        <v>0</v>
      </c>
      <c r="K49" s="6">
        <v>0</v>
      </c>
      <c r="L49" s="6">
        <v>0</v>
      </c>
      <c r="M49" s="6">
        <v>0</v>
      </c>
      <c r="N49" s="6">
        <v>0</v>
      </c>
      <c r="O49" s="6">
        <v>0</v>
      </c>
      <c r="P49" s="6">
        <v>0</v>
      </c>
      <c r="Q49" s="6">
        <v>0</v>
      </c>
      <c r="R49" s="15">
        <v>0</v>
      </c>
      <c r="S49" s="6">
        <v>0</v>
      </c>
      <c r="T49" s="6">
        <v>0</v>
      </c>
      <c r="U49" s="6">
        <v>0</v>
      </c>
      <c r="V49" s="40">
        <v>0</v>
      </c>
      <c r="W49" s="15">
        <v>0</v>
      </c>
      <c r="X49" s="6">
        <v>0</v>
      </c>
      <c r="Y49" s="6"/>
      <c r="Z49" s="6">
        <v>0</v>
      </c>
      <c r="AA49" s="6">
        <v>0</v>
      </c>
      <c r="AB49" s="6">
        <v>0</v>
      </c>
      <c r="AC49" s="15">
        <v>0</v>
      </c>
    </row>
    <row r="50" spans="1:29" s="8" customFormat="1" ht="12" customHeight="1" x14ac:dyDescent="0.2">
      <c r="A50" s="28" t="s">
        <v>54</v>
      </c>
      <c r="B50" s="43"/>
      <c r="C50" s="6">
        <v>0</v>
      </c>
      <c r="D50" s="6">
        <v>0</v>
      </c>
      <c r="E50" s="6">
        <v>0</v>
      </c>
      <c r="F50" s="15">
        <v>0</v>
      </c>
      <c r="G50" s="6">
        <v>0</v>
      </c>
      <c r="H50" s="6">
        <v>0</v>
      </c>
      <c r="I50" s="6">
        <v>0</v>
      </c>
      <c r="J50" s="6">
        <v>0</v>
      </c>
      <c r="K50" s="6">
        <v>0</v>
      </c>
      <c r="L50" s="6">
        <v>0</v>
      </c>
      <c r="M50" s="6">
        <v>0</v>
      </c>
      <c r="N50" s="6">
        <v>0</v>
      </c>
      <c r="O50" s="6">
        <v>0</v>
      </c>
      <c r="P50" s="6">
        <v>0</v>
      </c>
      <c r="Q50" s="6">
        <v>0</v>
      </c>
      <c r="R50" s="15">
        <v>0</v>
      </c>
      <c r="S50" s="6">
        <v>0</v>
      </c>
      <c r="T50" s="6">
        <v>0</v>
      </c>
      <c r="U50" s="6">
        <v>0</v>
      </c>
      <c r="V50" s="40">
        <v>0</v>
      </c>
      <c r="W50" s="15">
        <v>0</v>
      </c>
      <c r="X50" s="6">
        <v>0</v>
      </c>
      <c r="Y50" s="6"/>
      <c r="Z50" s="6">
        <v>0.24025233333600035</v>
      </c>
      <c r="AA50" s="6">
        <v>7.4055999999999997E-2</v>
      </c>
      <c r="AB50" s="6">
        <v>0</v>
      </c>
      <c r="AC50" s="15">
        <v>0.31430833333600033</v>
      </c>
    </row>
    <row r="51" spans="1:29" s="8" customFormat="1" ht="12" customHeight="1" x14ac:dyDescent="0.2">
      <c r="A51" s="28" t="s">
        <v>55</v>
      </c>
      <c r="B51" s="42"/>
      <c r="C51" s="6">
        <v>0</v>
      </c>
      <c r="D51" s="6">
        <v>0</v>
      </c>
      <c r="E51" s="6">
        <v>0</v>
      </c>
      <c r="F51" s="15">
        <v>0</v>
      </c>
      <c r="G51" s="6">
        <v>0</v>
      </c>
      <c r="H51" s="6">
        <v>0</v>
      </c>
      <c r="I51" s="6">
        <v>0</v>
      </c>
      <c r="J51" s="6">
        <v>0</v>
      </c>
      <c r="K51" s="6">
        <v>0</v>
      </c>
      <c r="L51" s="6">
        <v>0</v>
      </c>
      <c r="M51" s="6">
        <v>0</v>
      </c>
      <c r="N51" s="6">
        <v>0</v>
      </c>
      <c r="O51" s="6">
        <v>0</v>
      </c>
      <c r="P51" s="6">
        <v>0</v>
      </c>
      <c r="Q51" s="6">
        <v>0</v>
      </c>
      <c r="R51" s="15">
        <v>0</v>
      </c>
      <c r="S51" s="6">
        <v>0</v>
      </c>
      <c r="T51" s="6">
        <v>0</v>
      </c>
      <c r="U51" s="6">
        <v>0</v>
      </c>
      <c r="V51" s="40">
        <v>0</v>
      </c>
      <c r="W51" s="15">
        <v>0</v>
      </c>
      <c r="X51" s="6">
        <v>0</v>
      </c>
      <c r="Y51" s="6"/>
      <c r="Z51" s="6">
        <v>0</v>
      </c>
      <c r="AA51" s="6">
        <v>0</v>
      </c>
      <c r="AB51" s="6">
        <v>0</v>
      </c>
      <c r="AC51" s="15">
        <v>0</v>
      </c>
    </row>
    <row r="52" spans="1:29" s="8" customFormat="1" ht="12" customHeight="1" x14ac:dyDescent="0.2">
      <c r="A52" s="28" t="s">
        <v>56</v>
      </c>
      <c r="B52" s="42"/>
      <c r="C52" s="6">
        <v>0</v>
      </c>
      <c r="D52" s="6">
        <v>0</v>
      </c>
      <c r="E52" s="6">
        <v>0</v>
      </c>
      <c r="F52" s="15">
        <v>0</v>
      </c>
      <c r="G52" s="6">
        <v>0</v>
      </c>
      <c r="H52" s="6">
        <v>33.558470443999994</v>
      </c>
      <c r="I52" s="6">
        <v>0</v>
      </c>
      <c r="J52" s="6">
        <v>0</v>
      </c>
      <c r="K52" s="6">
        <v>0</v>
      </c>
      <c r="L52" s="6">
        <v>0.79493274599999997</v>
      </c>
      <c r="M52" s="6">
        <v>0</v>
      </c>
      <c r="N52" s="6">
        <v>23.363388155999999</v>
      </c>
      <c r="O52" s="6">
        <v>0</v>
      </c>
      <c r="P52" s="6">
        <v>7.8472681999999994</v>
      </c>
      <c r="Q52" s="6">
        <v>-1.5512999999999996E-2</v>
      </c>
      <c r="R52" s="15">
        <v>65.548546545999997</v>
      </c>
      <c r="S52" s="6">
        <v>8.633644E-2</v>
      </c>
      <c r="T52" s="6">
        <v>0</v>
      </c>
      <c r="U52" s="6">
        <v>0</v>
      </c>
      <c r="V52" s="40">
        <v>8.633644E-2</v>
      </c>
      <c r="W52" s="15">
        <v>65.634882985999994</v>
      </c>
      <c r="X52" s="6">
        <v>0</v>
      </c>
      <c r="Y52" s="6"/>
      <c r="Z52" s="6">
        <v>3.9446255644059445</v>
      </c>
      <c r="AA52" s="6">
        <v>1.841032</v>
      </c>
      <c r="AB52" s="6">
        <v>0</v>
      </c>
      <c r="AC52" s="15">
        <v>71.420540550405946</v>
      </c>
    </row>
    <row r="53" spans="1:29" s="8" customFormat="1" ht="12" customHeight="1" x14ac:dyDescent="0.2">
      <c r="A53" s="48"/>
      <c r="B53" s="43" t="s">
        <v>106</v>
      </c>
      <c r="C53" s="6">
        <v>0</v>
      </c>
      <c r="D53" s="6">
        <v>0</v>
      </c>
      <c r="E53" s="6">
        <v>0</v>
      </c>
      <c r="F53" s="29">
        <v>0</v>
      </c>
      <c r="G53" s="6">
        <v>0</v>
      </c>
      <c r="H53" s="6">
        <v>1.4857999999999976</v>
      </c>
      <c r="I53" s="6">
        <v>0</v>
      </c>
      <c r="J53" s="6">
        <v>0</v>
      </c>
      <c r="K53" s="6">
        <v>0</v>
      </c>
      <c r="L53" s="6">
        <v>0</v>
      </c>
      <c r="M53" s="6">
        <v>0</v>
      </c>
      <c r="N53" s="6">
        <v>1.7375579999999999</v>
      </c>
      <c r="O53" s="6">
        <v>0</v>
      </c>
      <c r="P53" s="6">
        <v>0</v>
      </c>
      <c r="Q53" s="6">
        <v>0</v>
      </c>
      <c r="R53" s="15">
        <v>3.2233579999999975</v>
      </c>
      <c r="S53" s="6">
        <v>0</v>
      </c>
      <c r="T53" s="6">
        <v>0</v>
      </c>
      <c r="U53" s="6">
        <v>0</v>
      </c>
      <c r="V53" s="49">
        <v>0</v>
      </c>
      <c r="W53" s="15">
        <v>3.2233579999999975</v>
      </c>
      <c r="X53" s="6">
        <v>0</v>
      </c>
      <c r="Y53" s="6"/>
      <c r="Z53" s="6"/>
      <c r="AA53" s="6">
        <v>0</v>
      </c>
      <c r="AB53" s="6">
        <v>0</v>
      </c>
      <c r="AC53" s="15">
        <v>3.2233579999999975</v>
      </c>
    </row>
    <row r="54" spans="1:29" s="8" customFormat="1" ht="12" customHeight="1" x14ac:dyDescent="0.2">
      <c r="A54" s="28" t="s">
        <v>57</v>
      </c>
      <c r="B54" s="42"/>
      <c r="C54" s="6">
        <v>0</v>
      </c>
      <c r="D54" s="6">
        <v>1.1484981839999999</v>
      </c>
      <c r="E54" s="6">
        <v>0</v>
      </c>
      <c r="F54" s="15">
        <v>1.1484981839999999</v>
      </c>
      <c r="G54" s="6">
        <v>0</v>
      </c>
      <c r="H54" s="6">
        <v>0</v>
      </c>
      <c r="I54" s="6">
        <v>0.12960726</v>
      </c>
      <c r="J54" s="6">
        <v>0</v>
      </c>
      <c r="K54" s="6">
        <v>0</v>
      </c>
      <c r="L54" s="6">
        <v>0.840319657</v>
      </c>
      <c r="M54" s="6">
        <v>0</v>
      </c>
      <c r="N54" s="6">
        <v>0.88212190000000001</v>
      </c>
      <c r="O54" s="6">
        <v>0</v>
      </c>
      <c r="P54" s="6">
        <v>0</v>
      </c>
      <c r="Q54" s="6">
        <v>1.6737600000000002E-2</v>
      </c>
      <c r="R54" s="15">
        <v>1.8687864169999999</v>
      </c>
      <c r="S54" s="6">
        <v>0</v>
      </c>
      <c r="T54" s="6">
        <v>4.2513325999999996</v>
      </c>
      <c r="U54" s="6">
        <v>0</v>
      </c>
      <c r="V54" s="40">
        <v>4.2513325999999996</v>
      </c>
      <c r="W54" s="15">
        <v>7.2686172009999996</v>
      </c>
      <c r="X54" s="6">
        <v>0</v>
      </c>
      <c r="Y54" s="6"/>
      <c r="Z54" s="6">
        <v>-4.0946158799999993E-2</v>
      </c>
      <c r="AA54" s="6">
        <v>8.4158999999999998E-2</v>
      </c>
      <c r="AB54" s="6">
        <v>0</v>
      </c>
      <c r="AC54" s="15">
        <v>7.3118300421999995</v>
      </c>
    </row>
    <row r="55" spans="1:29" s="8" customFormat="1" ht="12" customHeight="1" x14ac:dyDescent="0.2">
      <c r="A55" s="28"/>
      <c r="B55" s="42" t="s">
        <v>58</v>
      </c>
      <c r="C55" s="6">
        <v>0</v>
      </c>
      <c r="D55" s="6">
        <v>0</v>
      </c>
      <c r="E55" s="6">
        <v>0</v>
      </c>
      <c r="F55" s="15">
        <v>0</v>
      </c>
      <c r="G55" s="6">
        <v>0</v>
      </c>
      <c r="H55" s="6">
        <v>0</v>
      </c>
      <c r="I55" s="6">
        <v>0</v>
      </c>
      <c r="J55" s="6">
        <v>0</v>
      </c>
      <c r="K55" s="6">
        <v>0</v>
      </c>
      <c r="L55" s="6">
        <v>0</v>
      </c>
      <c r="M55" s="6">
        <v>0</v>
      </c>
      <c r="N55" s="6">
        <v>0</v>
      </c>
      <c r="O55" s="6">
        <v>0</v>
      </c>
      <c r="P55" s="6">
        <v>0</v>
      </c>
      <c r="Q55" s="6">
        <v>0</v>
      </c>
      <c r="R55" s="15">
        <v>0</v>
      </c>
      <c r="S55" s="6">
        <v>0</v>
      </c>
      <c r="T55" s="6">
        <v>4.2513325999999996</v>
      </c>
      <c r="U55" s="6">
        <v>0</v>
      </c>
      <c r="V55" s="40">
        <v>4.2513325999999996</v>
      </c>
      <c r="W55" s="15">
        <v>4.2513325999999996</v>
      </c>
      <c r="X55" s="6">
        <v>0</v>
      </c>
      <c r="Y55" s="6"/>
      <c r="Z55" s="6">
        <v>0.16225560000000003</v>
      </c>
      <c r="AA55" s="6">
        <v>0</v>
      </c>
      <c r="AB55" s="6">
        <v>0</v>
      </c>
      <c r="AC55" s="15">
        <v>4.4135881999999995</v>
      </c>
    </row>
    <row r="56" spans="1:29" s="8" customFormat="1" ht="12" customHeight="1" x14ac:dyDescent="0.2">
      <c r="A56" s="28"/>
      <c r="B56" s="38" t="s">
        <v>63</v>
      </c>
      <c r="C56" s="6">
        <v>0</v>
      </c>
      <c r="D56" s="6">
        <v>1.1484981839999999</v>
      </c>
      <c r="E56" s="6">
        <v>0</v>
      </c>
      <c r="F56" s="15">
        <v>1.1484981839999999</v>
      </c>
      <c r="G56" s="6">
        <v>0</v>
      </c>
      <c r="H56" s="6">
        <v>0</v>
      </c>
      <c r="I56" s="6">
        <v>0.12960726</v>
      </c>
      <c r="J56" s="6">
        <v>0</v>
      </c>
      <c r="K56" s="6">
        <v>0</v>
      </c>
      <c r="L56" s="6">
        <v>0.840319657</v>
      </c>
      <c r="M56" s="6">
        <v>0</v>
      </c>
      <c r="N56" s="6">
        <v>0.88212190000000001</v>
      </c>
      <c r="O56" s="6">
        <v>0</v>
      </c>
      <c r="P56" s="6">
        <v>0</v>
      </c>
      <c r="Q56" s="6">
        <v>1.6737600000000002E-2</v>
      </c>
      <c r="R56" s="15">
        <v>1.8687864169999999</v>
      </c>
      <c r="S56" s="6">
        <v>0</v>
      </c>
      <c r="T56" s="6">
        <v>0</v>
      </c>
      <c r="U56" s="6">
        <v>0</v>
      </c>
      <c r="V56" s="40">
        <v>0</v>
      </c>
      <c r="W56" s="15">
        <v>3.0172846010000001</v>
      </c>
      <c r="X56" s="6">
        <v>0</v>
      </c>
      <c r="Y56" s="6"/>
      <c r="Z56" s="6">
        <v>-0.20320175880000002</v>
      </c>
      <c r="AA56" s="6">
        <v>8.4158999999999998E-2</v>
      </c>
      <c r="AB56" s="6">
        <v>0</v>
      </c>
      <c r="AC56" s="15">
        <v>2.8982418422</v>
      </c>
    </row>
    <row r="57" spans="1:29" s="8" customFormat="1" ht="12" customHeight="1" x14ac:dyDescent="0.2">
      <c r="A57" s="28"/>
      <c r="B57" s="131" t="s">
        <v>106</v>
      </c>
      <c r="C57" s="6">
        <v>0</v>
      </c>
      <c r="D57" s="6">
        <v>1.1484981839999999</v>
      </c>
      <c r="E57" s="6">
        <v>0</v>
      </c>
      <c r="F57" s="15">
        <v>1.1484981839999999</v>
      </c>
      <c r="G57" s="6">
        <v>0</v>
      </c>
      <c r="H57" s="6">
        <v>0</v>
      </c>
      <c r="I57" s="6">
        <v>0</v>
      </c>
      <c r="J57" s="6">
        <v>0</v>
      </c>
      <c r="K57" s="6">
        <v>0</v>
      </c>
      <c r="L57" s="6">
        <v>2.4156805409999982E-2</v>
      </c>
      <c r="M57" s="6">
        <v>0</v>
      </c>
      <c r="N57" s="6">
        <v>0</v>
      </c>
      <c r="O57" s="6">
        <v>0</v>
      </c>
      <c r="P57" s="6">
        <v>0</v>
      </c>
      <c r="Q57" s="6">
        <v>0</v>
      </c>
      <c r="R57" s="29">
        <v>2.2934999999999983E-2</v>
      </c>
      <c r="S57" s="6">
        <v>0</v>
      </c>
      <c r="T57" s="6">
        <v>0</v>
      </c>
      <c r="U57" s="50">
        <v>0</v>
      </c>
      <c r="V57" s="50">
        <v>0</v>
      </c>
      <c r="W57" s="15">
        <v>2.2084350000000001</v>
      </c>
      <c r="X57" s="6">
        <v>0</v>
      </c>
      <c r="Y57" s="6"/>
      <c r="Z57" s="6"/>
      <c r="AA57" s="6">
        <v>8.4158999999999998E-2</v>
      </c>
      <c r="AB57" s="50">
        <v>0</v>
      </c>
      <c r="AC57" s="18">
        <v>1.6438614</v>
      </c>
    </row>
    <row r="58" spans="1:29" s="8" customFormat="1" ht="12" customHeight="1" x14ac:dyDescent="0.2">
      <c r="A58" s="28"/>
      <c r="B58" s="25"/>
      <c r="C58" s="6"/>
      <c r="D58" s="6"/>
      <c r="E58" s="6"/>
      <c r="F58" s="15"/>
      <c r="G58" s="6"/>
      <c r="H58" s="6"/>
      <c r="I58" s="6"/>
      <c r="J58" s="6"/>
      <c r="K58" s="6"/>
      <c r="L58" s="6"/>
      <c r="M58" s="6"/>
      <c r="N58" s="6"/>
      <c r="O58" s="6"/>
      <c r="P58" s="6"/>
      <c r="Q58" s="6"/>
      <c r="R58" s="29"/>
      <c r="S58" s="6"/>
      <c r="T58" s="6"/>
      <c r="U58" s="50"/>
      <c r="V58" s="50"/>
      <c r="W58" s="15"/>
      <c r="X58" s="6"/>
      <c r="Y58" s="6"/>
      <c r="Z58" s="6"/>
      <c r="AA58" s="6"/>
      <c r="AB58" s="50"/>
      <c r="AC58" s="18"/>
    </row>
    <row r="59" spans="1:29" s="52" customFormat="1" ht="12" customHeight="1" x14ac:dyDescent="0.2">
      <c r="A59" s="47" t="s">
        <v>64</v>
      </c>
      <c r="B59" s="51"/>
      <c r="C59" s="7"/>
      <c r="D59" s="7"/>
      <c r="E59" s="18"/>
      <c r="F59" s="15">
        <v>0</v>
      </c>
      <c r="G59" s="7"/>
      <c r="H59" s="7"/>
      <c r="I59" s="7"/>
      <c r="J59" s="7"/>
      <c r="K59" s="7"/>
      <c r="L59" s="7"/>
      <c r="M59" s="7"/>
      <c r="N59" s="7"/>
      <c r="O59" s="7"/>
      <c r="P59" s="7"/>
      <c r="Q59" s="18"/>
      <c r="R59" s="18">
        <v>0</v>
      </c>
      <c r="S59" s="7">
        <v>0</v>
      </c>
      <c r="T59" s="7">
        <v>0</v>
      </c>
      <c r="U59" s="18">
        <v>0</v>
      </c>
      <c r="V59" s="18">
        <v>0</v>
      </c>
      <c r="W59" s="15">
        <v>0</v>
      </c>
      <c r="X59" s="7">
        <v>0</v>
      </c>
      <c r="Y59" s="7"/>
      <c r="Z59" s="7">
        <v>8.874520652615363</v>
      </c>
      <c r="AA59" s="7">
        <v>0</v>
      </c>
      <c r="AB59" s="18">
        <v>0</v>
      </c>
      <c r="AC59" s="15">
        <v>8.874520652615363</v>
      </c>
    </row>
    <row r="60" spans="1:29" s="8" customFormat="1" ht="12" customHeight="1" x14ac:dyDescent="0.2">
      <c r="A60" s="28"/>
      <c r="B60" s="27"/>
      <c r="C60" s="6"/>
      <c r="D60" s="6"/>
      <c r="E60" s="6"/>
      <c r="F60" s="15"/>
      <c r="G60" s="6">
        <v>0</v>
      </c>
      <c r="H60" s="6">
        <v>0</v>
      </c>
      <c r="I60" s="6">
        <v>0</v>
      </c>
      <c r="J60" s="6">
        <v>0</v>
      </c>
      <c r="K60" s="6">
        <v>0</v>
      </c>
      <c r="L60" s="6">
        <v>0</v>
      </c>
      <c r="M60" s="6">
        <v>0</v>
      </c>
      <c r="N60" s="6">
        <v>0</v>
      </c>
      <c r="O60" s="6">
        <v>0</v>
      </c>
      <c r="P60" s="6">
        <v>0</v>
      </c>
      <c r="Q60" s="6">
        <v>0</v>
      </c>
      <c r="R60" s="15">
        <v>0</v>
      </c>
      <c r="S60" s="6">
        <v>0</v>
      </c>
      <c r="T60" s="6">
        <v>0</v>
      </c>
      <c r="U60" s="6">
        <v>0</v>
      </c>
      <c r="V60" s="40">
        <v>0</v>
      </c>
      <c r="W60" s="15">
        <v>0</v>
      </c>
      <c r="X60" s="6">
        <v>0</v>
      </c>
      <c r="Y60" s="6"/>
      <c r="Z60" s="6">
        <v>0</v>
      </c>
      <c r="AA60" s="6">
        <v>0</v>
      </c>
      <c r="AB60" s="6">
        <v>0</v>
      </c>
      <c r="AC60" s="15">
        <v>0</v>
      </c>
    </row>
    <row r="61" spans="1:29" s="8" customFormat="1" ht="12" customHeight="1" x14ac:dyDescent="0.2">
      <c r="A61" s="53" t="s">
        <v>107</v>
      </c>
      <c r="B61" s="27"/>
      <c r="C61" s="6">
        <v>8.6051067240599988</v>
      </c>
      <c r="D61" s="6">
        <v>26.297248011959173</v>
      </c>
      <c r="E61" s="6">
        <v>52.426773533531637</v>
      </c>
      <c r="F61" s="15">
        <v>87.329128269550807</v>
      </c>
      <c r="G61" s="6">
        <v>0</v>
      </c>
      <c r="H61" s="6">
        <v>0</v>
      </c>
      <c r="I61" s="6">
        <v>23.704781486912101</v>
      </c>
      <c r="J61" s="6">
        <v>54.165737163368931</v>
      </c>
      <c r="K61" s="6">
        <v>8.3584848865683625E-2</v>
      </c>
      <c r="L61" s="6">
        <v>293.68311933975258</v>
      </c>
      <c r="M61" s="6">
        <v>0</v>
      </c>
      <c r="N61" s="6">
        <v>48.47355020301012</v>
      </c>
      <c r="O61" s="6">
        <v>161.65352325789101</v>
      </c>
      <c r="P61" s="6">
        <v>0.29610580000000031</v>
      </c>
      <c r="Q61" s="6">
        <v>13.785446905557507</v>
      </c>
      <c r="R61" s="15">
        <v>595.84584900535788</v>
      </c>
      <c r="S61" s="6">
        <v>250.1124024392623</v>
      </c>
      <c r="T61" s="6">
        <v>6.4586462931382957</v>
      </c>
      <c r="U61" s="6">
        <v>-11.257643</v>
      </c>
      <c r="V61" s="40">
        <v>245.31340573240058</v>
      </c>
      <c r="W61" s="15">
        <v>928.48838300730927</v>
      </c>
      <c r="X61" s="6">
        <v>59.823666467351146</v>
      </c>
      <c r="Y61" s="6">
        <v>10.108688066830936</v>
      </c>
      <c r="Z61" s="6">
        <v>155.70130701790143</v>
      </c>
      <c r="AA61" s="6">
        <v>10.60806752083972</v>
      </c>
      <c r="AB61" s="6">
        <v>0</v>
      </c>
      <c r="AC61" s="15">
        <v>1164.7301120802324</v>
      </c>
    </row>
    <row r="62" spans="1:29" s="8" customFormat="1" ht="12" customHeight="1" x14ac:dyDescent="0.2">
      <c r="A62" s="47"/>
      <c r="B62" s="27"/>
      <c r="C62" s="6"/>
      <c r="D62" s="6"/>
      <c r="E62" s="6"/>
      <c r="F62" s="15"/>
      <c r="G62" s="6"/>
      <c r="H62" s="6"/>
      <c r="I62" s="6"/>
      <c r="J62" s="6"/>
      <c r="K62" s="6"/>
      <c r="L62" s="6"/>
      <c r="M62" s="6"/>
      <c r="N62" s="6"/>
      <c r="O62" s="6"/>
      <c r="P62" s="6"/>
      <c r="Q62" s="6"/>
      <c r="R62" s="15"/>
      <c r="S62" s="6"/>
      <c r="T62" s="6"/>
      <c r="U62" s="6"/>
      <c r="V62" s="40"/>
      <c r="W62" s="15"/>
      <c r="X62" s="6"/>
      <c r="Y62" s="6"/>
      <c r="Z62" s="6"/>
      <c r="AA62" s="6"/>
      <c r="AB62" s="6"/>
      <c r="AC62" s="15"/>
    </row>
    <row r="63" spans="1:29" s="8" customFormat="1" ht="12" customHeight="1" x14ac:dyDescent="0.2">
      <c r="A63" s="53" t="s">
        <v>66</v>
      </c>
      <c r="B63" s="27"/>
      <c r="C63" s="6">
        <v>0</v>
      </c>
      <c r="D63" s="6">
        <v>0</v>
      </c>
      <c r="E63" s="50">
        <v>0</v>
      </c>
      <c r="F63" s="29">
        <v>0</v>
      </c>
      <c r="G63" s="6">
        <v>0</v>
      </c>
      <c r="H63" s="6">
        <v>0</v>
      </c>
      <c r="I63" s="6">
        <v>0</v>
      </c>
      <c r="J63" s="6">
        <v>14.210854715202004</v>
      </c>
      <c r="K63" s="6">
        <v>-2.7894353493707058</v>
      </c>
      <c r="L63" s="6">
        <v>-56.843418860808015</v>
      </c>
      <c r="M63" s="6">
        <v>0</v>
      </c>
      <c r="N63" s="6">
        <v>0</v>
      </c>
      <c r="O63" s="6">
        <v>0</v>
      </c>
      <c r="P63" s="6">
        <v>0.33306690738754696</v>
      </c>
      <c r="Q63" s="50">
        <v>-7.1054273576010019</v>
      </c>
      <c r="R63" s="29">
        <v>-113.68683772161603</v>
      </c>
      <c r="S63" s="6">
        <v>0</v>
      </c>
      <c r="T63" s="6">
        <v>-0.88817841970012523</v>
      </c>
      <c r="U63" s="50">
        <v>0</v>
      </c>
      <c r="V63" s="29">
        <v>0</v>
      </c>
      <c r="W63" s="29">
        <v>0</v>
      </c>
      <c r="X63" s="6">
        <v>0</v>
      </c>
      <c r="Y63" s="6">
        <v>0</v>
      </c>
      <c r="Z63" s="6">
        <v>0</v>
      </c>
      <c r="AA63" s="6">
        <v>0</v>
      </c>
      <c r="AB63" s="50">
        <v>0</v>
      </c>
      <c r="AC63" s="29">
        <v>-227.37367544323206</v>
      </c>
    </row>
    <row r="64" spans="1:29" s="8" customFormat="1" ht="12" customHeight="1" x14ac:dyDescent="0.2">
      <c r="A64" s="28"/>
      <c r="B64" s="27"/>
      <c r="C64" s="6"/>
      <c r="D64" s="6"/>
      <c r="E64" s="6"/>
      <c r="F64" s="15"/>
      <c r="G64" s="6"/>
      <c r="H64" s="6"/>
      <c r="I64" s="6"/>
      <c r="J64" s="6"/>
      <c r="K64" s="6"/>
      <c r="L64" s="6"/>
      <c r="M64" s="6"/>
      <c r="N64" s="6"/>
      <c r="O64" s="6"/>
      <c r="P64" s="6"/>
      <c r="Q64" s="6"/>
      <c r="R64" s="15"/>
      <c r="S64" s="6"/>
      <c r="T64" s="6"/>
      <c r="U64" s="6"/>
      <c r="V64" s="15"/>
      <c r="W64" s="18"/>
      <c r="X64" s="6"/>
      <c r="Y64" s="6"/>
      <c r="Z64" s="6"/>
      <c r="AA64" s="6"/>
      <c r="AB64" s="6"/>
      <c r="AC64" s="15"/>
    </row>
    <row r="65" spans="1:29" s="8" customFormat="1" ht="12" customHeight="1" x14ac:dyDescent="0.2">
      <c r="A65" s="45" t="s">
        <v>108</v>
      </c>
      <c r="B65" s="32"/>
      <c r="C65" s="33">
        <v>8.6051067240599988</v>
      </c>
      <c r="D65" s="33">
        <v>26.297248011959173</v>
      </c>
      <c r="E65" s="33">
        <v>52.426773533531637</v>
      </c>
      <c r="F65" s="34">
        <v>87.329128269550807</v>
      </c>
      <c r="G65" s="33">
        <v>0</v>
      </c>
      <c r="H65" s="33">
        <v>0</v>
      </c>
      <c r="I65" s="33">
        <v>23.704781486912101</v>
      </c>
      <c r="J65" s="33">
        <v>54.165737163368917</v>
      </c>
      <c r="K65" s="33">
        <v>8.3584848865686415E-2</v>
      </c>
      <c r="L65" s="33">
        <v>293.68311933975264</v>
      </c>
      <c r="M65" s="33">
        <v>0</v>
      </c>
      <c r="N65" s="33">
        <v>48.47355020301012</v>
      </c>
      <c r="O65" s="33">
        <v>161.65352325789101</v>
      </c>
      <c r="P65" s="33">
        <v>0.29610579999999997</v>
      </c>
      <c r="Q65" s="33">
        <v>13.785446905557514</v>
      </c>
      <c r="R65" s="34">
        <v>595.84584900535799</v>
      </c>
      <c r="S65" s="33">
        <v>250.1124024392623</v>
      </c>
      <c r="T65" s="33">
        <v>6.4586462931382966</v>
      </c>
      <c r="U65" s="33">
        <v>-11.257643</v>
      </c>
      <c r="V65" s="34">
        <v>245.31340573240058</v>
      </c>
      <c r="W65" s="55">
        <v>928.48838300730927</v>
      </c>
      <c r="X65" s="55">
        <v>59.823666467351146</v>
      </c>
      <c r="Y65" s="33">
        <v>10.108688066830936</v>
      </c>
      <c r="Z65" s="33">
        <v>155.70130701790143</v>
      </c>
      <c r="AA65" s="33">
        <v>10.60806752083972</v>
      </c>
      <c r="AB65" s="35">
        <v>0</v>
      </c>
      <c r="AC65" s="34">
        <v>1164.7301120802326</v>
      </c>
    </row>
    <row r="66" spans="1:29" s="8" customFormat="1" ht="12" customHeight="1" x14ac:dyDescent="0.2">
      <c r="A66" s="28"/>
      <c r="B66" s="27"/>
      <c r="C66" s="6"/>
      <c r="D66" s="6"/>
      <c r="E66" s="6"/>
      <c r="F66" s="15"/>
      <c r="G66" s="6"/>
      <c r="H66" s="6"/>
      <c r="I66" s="6"/>
      <c r="J66" s="6"/>
      <c r="K66" s="6"/>
      <c r="L66" s="6"/>
      <c r="M66" s="6"/>
      <c r="N66" s="6"/>
      <c r="O66" s="6"/>
      <c r="P66" s="6"/>
      <c r="Q66" s="6"/>
      <c r="R66" s="15"/>
      <c r="S66" s="6"/>
      <c r="T66" s="6"/>
      <c r="U66" s="6"/>
      <c r="V66" s="15"/>
      <c r="W66" s="18"/>
      <c r="X66" s="6"/>
      <c r="Y66" s="6"/>
      <c r="Z66" s="6"/>
      <c r="AA66" s="6"/>
      <c r="AB66" s="6"/>
      <c r="AC66" s="15"/>
    </row>
    <row r="67" spans="1:29" s="8" customFormat="1" ht="12" customHeight="1" x14ac:dyDescent="0.2">
      <c r="A67" s="45" t="s">
        <v>109</v>
      </c>
      <c r="B67" s="32"/>
      <c r="C67" s="33">
        <v>8.6051067240599988</v>
      </c>
      <c r="D67" s="33">
        <v>0</v>
      </c>
      <c r="E67" s="33">
        <v>0</v>
      </c>
      <c r="F67" s="34">
        <v>8.6051067240599988</v>
      </c>
      <c r="G67" s="33">
        <v>0</v>
      </c>
      <c r="H67" s="33">
        <v>0</v>
      </c>
      <c r="I67" s="33">
        <v>14.655230560686338</v>
      </c>
      <c r="J67" s="33">
        <v>0</v>
      </c>
      <c r="K67" s="33">
        <v>0</v>
      </c>
      <c r="L67" s="33">
        <v>2.2885592E-2</v>
      </c>
      <c r="M67" s="33">
        <v>0</v>
      </c>
      <c r="N67" s="33">
        <v>0.13753036347567343</v>
      </c>
      <c r="O67" s="33">
        <v>161.65352325789101</v>
      </c>
      <c r="P67" s="33">
        <v>0</v>
      </c>
      <c r="Q67" s="35">
        <v>12.912446905557514</v>
      </c>
      <c r="R67" s="35">
        <v>189.38161667961054</v>
      </c>
      <c r="S67" s="33">
        <v>18.718988618000004</v>
      </c>
      <c r="T67" s="33">
        <v>0</v>
      </c>
      <c r="U67" s="33">
        <v>0</v>
      </c>
      <c r="V67" s="34">
        <v>18.718988618000004</v>
      </c>
      <c r="W67" s="34">
        <v>216.70571202167054</v>
      </c>
      <c r="X67" s="33">
        <v>0</v>
      </c>
      <c r="Y67" s="33"/>
      <c r="Z67" s="33">
        <v>0</v>
      </c>
      <c r="AA67" s="33">
        <v>0</v>
      </c>
      <c r="AB67" s="33">
        <v>0</v>
      </c>
      <c r="AC67" s="34">
        <v>216.70571202167054</v>
      </c>
    </row>
    <row r="68" spans="1:29" s="8" customFormat="1" ht="12" customHeight="1" x14ac:dyDescent="0.2">
      <c r="A68" s="28"/>
      <c r="B68" s="43" t="s">
        <v>69</v>
      </c>
      <c r="C68" s="6">
        <v>8.6051067240599988</v>
      </c>
      <c r="D68" s="6">
        <v>0</v>
      </c>
      <c r="E68" s="6">
        <v>0</v>
      </c>
      <c r="F68" s="15">
        <v>8.6051067240599988</v>
      </c>
      <c r="G68" s="6">
        <v>0</v>
      </c>
      <c r="H68" s="6">
        <v>0</v>
      </c>
      <c r="I68" s="6">
        <v>14.655230560686338</v>
      </c>
      <c r="J68" s="6">
        <v>0</v>
      </c>
      <c r="K68" s="6">
        <v>0</v>
      </c>
      <c r="L68" s="6">
        <v>2.2885592E-2</v>
      </c>
      <c r="M68" s="6">
        <v>0</v>
      </c>
      <c r="N68" s="6">
        <v>0.13753036347567343</v>
      </c>
      <c r="O68" s="6">
        <v>161.65352325789101</v>
      </c>
      <c r="P68" s="6">
        <v>0</v>
      </c>
      <c r="Q68" s="6">
        <v>0</v>
      </c>
      <c r="R68" s="15">
        <v>176.46916977405303</v>
      </c>
      <c r="S68" s="6">
        <v>18.718988618000004</v>
      </c>
      <c r="T68" s="6">
        <v>0</v>
      </c>
      <c r="U68" s="6">
        <v>0</v>
      </c>
      <c r="V68" s="40">
        <v>18.718988618000004</v>
      </c>
      <c r="W68" s="15">
        <v>203.79326511611305</v>
      </c>
      <c r="X68" s="6">
        <v>0</v>
      </c>
      <c r="Y68" s="6"/>
      <c r="Z68" s="6">
        <v>0</v>
      </c>
      <c r="AA68" s="6">
        <v>0</v>
      </c>
      <c r="AB68" s="6">
        <v>0</v>
      </c>
      <c r="AC68" s="15">
        <v>203.79326511611305</v>
      </c>
    </row>
    <row r="69" spans="1:29" s="8" customFormat="1" ht="12" customHeight="1" x14ac:dyDescent="0.2">
      <c r="A69" s="28"/>
      <c r="B69" s="27" t="s">
        <v>70</v>
      </c>
      <c r="C69" s="6">
        <v>0</v>
      </c>
      <c r="D69" s="6">
        <v>0</v>
      </c>
      <c r="E69" s="6">
        <v>0</v>
      </c>
      <c r="F69" s="15">
        <v>0</v>
      </c>
      <c r="G69" s="6">
        <v>0</v>
      </c>
      <c r="H69" s="6">
        <v>0</v>
      </c>
      <c r="I69" s="6">
        <v>0</v>
      </c>
      <c r="J69" s="6">
        <v>0</v>
      </c>
      <c r="K69" s="6">
        <v>0</v>
      </c>
      <c r="L69" s="6">
        <v>0</v>
      </c>
      <c r="M69" s="6">
        <v>0</v>
      </c>
      <c r="N69" s="6">
        <v>0</v>
      </c>
      <c r="O69" s="6">
        <v>0</v>
      </c>
      <c r="P69" s="6">
        <v>0</v>
      </c>
      <c r="Q69" s="6">
        <v>12.912446905557514</v>
      </c>
      <c r="R69" s="15">
        <v>12.912446905557514</v>
      </c>
      <c r="S69" s="6">
        <v>0</v>
      </c>
      <c r="T69" s="6">
        <v>0</v>
      </c>
      <c r="U69" s="6">
        <v>0</v>
      </c>
      <c r="V69" s="40">
        <v>0</v>
      </c>
      <c r="W69" s="15">
        <v>12.912446905557514</v>
      </c>
      <c r="X69" s="6">
        <v>0</v>
      </c>
      <c r="Y69" s="6"/>
      <c r="Z69" s="6">
        <v>0</v>
      </c>
      <c r="AA69" s="6">
        <v>0</v>
      </c>
      <c r="AB69" s="6">
        <v>0</v>
      </c>
      <c r="AC69" s="15">
        <v>12.912446905557514</v>
      </c>
    </row>
    <row r="70" spans="1:29" s="8" customFormat="1" ht="12" customHeight="1" x14ac:dyDescent="0.2">
      <c r="A70" s="28"/>
      <c r="B70" s="27"/>
      <c r="C70" s="6"/>
      <c r="D70" s="6"/>
      <c r="E70" s="6"/>
      <c r="F70" s="15"/>
      <c r="G70" s="6"/>
      <c r="H70" s="6"/>
      <c r="I70" s="6"/>
      <c r="J70" s="6"/>
      <c r="K70" s="6"/>
      <c r="L70" s="6"/>
      <c r="M70" s="6"/>
      <c r="N70" s="6"/>
      <c r="O70" s="6"/>
      <c r="P70" s="6"/>
      <c r="Q70" s="6"/>
      <c r="R70" s="15"/>
      <c r="S70" s="6"/>
      <c r="T70" s="6"/>
      <c r="U70" s="6"/>
      <c r="V70" s="15"/>
      <c r="W70" s="18"/>
      <c r="X70" s="6"/>
      <c r="Y70" s="6"/>
      <c r="Z70" s="6"/>
      <c r="AA70" s="6"/>
      <c r="AB70" s="6"/>
      <c r="AC70" s="15"/>
    </row>
    <row r="71" spans="1:29" s="8" customFormat="1" ht="12" customHeight="1" x14ac:dyDescent="0.2">
      <c r="A71" s="53" t="s">
        <v>110</v>
      </c>
      <c r="B71" s="56"/>
      <c r="C71" s="7">
        <v>0</v>
      </c>
      <c r="D71" s="7">
        <v>26.297248011959173</v>
      </c>
      <c r="E71" s="7">
        <v>52.426773533531637</v>
      </c>
      <c r="F71" s="20">
        <v>78.724021545490814</v>
      </c>
      <c r="G71" s="7">
        <v>0</v>
      </c>
      <c r="H71" s="7">
        <v>0</v>
      </c>
      <c r="I71" s="7">
        <v>9.0495509262257627</v>
      </c>
      <c r="J71" s="7">
        <v>54.165737163368917</v>
      </c>
      <c r="K71" s="7">
        <v>8.3584848865686415E-2</v>
      </c>
      <c r="L71" s="7">
        <v>293.66023374775261</v>
      </c>
      <c r="M71" s="7">
        <v>0</v>
      </c>
      <c r="N71" s="7">
        <v>48.336019839534444</v>
      </c>
      <c r="O71" s="7">
        <v>0</v>
      </c>
      <c r="P71" s="7">
        <v>0.29610579999999997</v>
      </c>
      <c r="Q71" s="7">
        <v>0.873</v>
      </c>
      <c r="R71" s="20">
        <v>406.46423232574745</v>
      </c>
      <c r="S71" s="7">
        <v>231.3934138212623</v>
      </c>
      <c r="T71" s="7">
        <v>6.4586462931382966</v>
      </c>
      <c r="U71" s="7">
        <v>-11.257643</v>
      </c>
      <c r="V71" s="20">
        <v>226.59441711440058</v>
      </c>
      <c r="W71" s="20">
        <v>711.78267098563879</v>
      </c>
      <c r="X71" s="7">
        <v>59.823666467351146</v>
      </c>
      <c r="Y71" s="7">
        <v>10.108688066830936</v>
      </c>
      <c r="Z71" s="7">
        <v>155.70130701790143</v>
      </c>
      <c r="AA71" s="7">
        <v>10.60806752083972</v>
      </c>
      <c r="AB71" s="7">
        <v>0</v>
      </c>
      <c r="AC71" s="15">
        <v>948.02440005856204</v>
      </c>
    </row>
    <row r="72" spans="1:29" s="8" customFormat="1" ht="12" customHeight="1" x14ac:dyDescent="0.2">
      <c r="A72" s="45" t="s">
        <v>72</v>
      </c>
      <c r="B72" s="32"/>
      <c r="C72" s="33">
        <v>0</v>
      </c>
      <c r="D72" s="33">
        <v>19.525460990499994</v>
      </c>
      <c r="E72" s="33">
        <v>52.426773533531637</v>
      </c>
      <c r="F72" s="34">
        <v>71.952234524031638</v>
      </c>
      <c r="G72" s="33">
        <v>0</v>
      </c>
      <c r="H72" s="33">
        <v>0</v>
      </c>
      <c r="I72" s="33">
        <v>0.60830480110099538</v>
      </c>
      <c r="J72" s="33">
        <v>0.17917600245526799</v>
      </c>
      <c r="K72" s="33">
        <v>0</v>
      </c>
      <c r="L72" s="33">
        <v>8.5625389924549289</v>
      </c>
      <c r="M72" s="33">
        <v>0</v>
      </c>
      <c r="N72" s="33">
        <v>33.129326264219387</v>
      </c>
      <c r="O72" s="33">
        <v>0</v>
      </c>
      <c r="P72" s="33">
        <v>0.29610579999999997</v>
      </c>
      <c r="Q72" s="33">
        <v>0</v>
      </c>
      <c r="R72" s="34">
        <v>42.775451860230582</v>
      </c>
      <c r="S72" s="33">
        <v>102.14762049800002</v>
      </c>
      <c r="T72" s="33">
        <v>6.4586462931382966</v>
      </c>
      <c r="U72" s="33">
        <v>-11.257643</v>
      </c>
      <c r="V72" s="34">
        <v>97.348623791138309</v>
      </c>
      <c r="W72" s="35">
        <v>212.07631017540049</v>
      </c>
      <c r="X72" s="33">
        <v>58.690099267213121</v>
      </c>
      <c r="Y72" s="33">
        <v>0.95878462000000009</v>
      </c>
      <c r="Z72" s="33">
        <v>87.437030205314059</v>
      </c>
      <c r="AA72" s="33">
        <v>9.7084345208397202</v>
      </c>
      <c r="AB72" s="33">
        <v>0</v>
      </c>
      <c r="AC72" s="34">
        <v>368.8706587887674</v>
      </c>
    </row>
    <row r="73" spans="1:29" s="8" customFormat="1" ht="12" customHeight="1" x14ac:dyDescent="0.2">
      <c r="A73" s="28"/>
      <c r="B73" s="27" t="s">
        <v>73</v>
      </c>
      <c r="C73" s="6">
        <v>0</v>
      </c>
      <c r="D73" s="6">
        <v>16.876799999999999</v>
      </c>
      <c r="E73" s="6">
        <v>50.344556220360154</v>
      </c>
      <c r="F73" s="15">
        <v>67.22135622036015</v>
      </c>
      <c r="G73" s="6">
        <v>0</v>
      </c>
      <c r="H73" s="6">
        <v>0</v>
      </c>
      <c r="I73" s="6">
        <v>0</v>
      </c>
      <c r="J73" s="6">
        <v>0</v>
      </c>
      <c r="K73" s="6">
        <v>0</v>
      </c>
      <c r="L73" s="6">
        <v>2.3215517350736806E-3</v>
      </c>
      <c r="M73" s="6">
        <v>0</v>
      </c>
      <c r="N73" s="6">
        <v>1.0762799999999999</v>
      </c>
      <c r="O73" s="6">
        <v>0</v>
      </c>
      <c r="P73" s="6">
        <v>0</v>
      </c>
      <c r="Q73" s="6">
        <v>0</v>
      </c>
      <c r="R73" s="15">
        <v>1.0786015517350735</v>
      </c>
      <c r="S73" s="6">
        <v>7.4787291480000002</v>
      </c>
      <c r="T73" s="6">
        <v>6.4586462931382966</v>
      </c>
      <c r="U73" s="6">
        <v>-11.257643</v>
      </c>
      <c r="V73" s="15">
        <v>2.679732441138297</v>
      </c>
      <c r="W73" s="18">
        <v>70.979690213233525</v>
      </c>
      <c r="X73" s="6">
        <v>0</v>
      </c>
      <c r="Y73" s="6"/>
      <c r="Z73" s="6">
        <v>8.4255371999999991</v>
      </c>
      <c r="AA73" s="6"/>
      <c r="AB73" s="6"/>
      <c r="AC73" s="15">
        <v>79.405227413233519</v>
      </c>
    </row>
    <row r="74" spans="1:29" s="8" customFormat="1" ht="12" customHeight="1" x14ac:dyDescent="0.2">
      <c r="A74" s="26"/>
      <c r="B74" s="27" t="s">
        <v>74</v>
      </c>
      <c r="C74" s="6">
        <v>0</v>
      </c>
      <c r="D74" s="6">
        <v>0</v>
      </c>
      <c r="E74" s="6">
        <v>1.72289</v>
      </c>
      <c r="F74" s="15">
        <v>1.72289</v>
      </c>
      <c r="G74" s="6">
        <v>0</v>
      </c>
      <c r="H74" s="6">
        <v>0</v>
      </c>
      <c r="I74" s="6">
        <v>2.23693638407284E-2</v>
      </c>
      <c r="J74" s="6">
        <v>0</v>
      </c>
      <c r="K74" s="6">
        <v>0</v>
      </c>
      <c r="L74" s="6">
        <v>0.37409506353726157</v>
      </c>
      <c r="M74" s="6">
        <v>0</v>
      </c>
      <c r="N74" s="6">
        <v>2.1935042571025147</v>
      </c>
      <c r="O74" s="6">
        <v>0</v>
      </c>
      <c r="P74" s="6">
        <v>0</v>
      </c>
      <c r="Q74" s="6">
        <v>0</v>
      </c>
      <c r="R74" s="15">
        <v>2.5899686844805045</v>
      </c>
      <c r="S74" s="6">
        <v>4.0872344040000002</v>
      </c>
      <c r="T74" s="6">
        <v>0</v>
      </c>
      <c r="U74" s="6">
        <v>0</v>
      </c>
      <c r="V74" s="15">
        <v>4.0872344040000002</v>
      </c>
      <c r="W74" s="18">
        <v>8.4000930884805047</v>
      </c>
      <c r="X74" s="6">
        <v>0</v>
      </c>
      <c r="Y74" s="6"/>
      <c r="Z74" s="6">
        <v>5.8134871188000004</v>
      </c>
      <c r="AA74" s="6"/>
      <c r="AB74" s="6"/>
      <c r="AC74" s="15">
        <v>14.213580207280504</v>
      </c>
    </row>
    <row r="75" spans="1:29" s="8" customFormat="1" ht="12" customHeight="1" x14ac:dyDescent="0.2">
      <c r="A75" s="26"/>
      <c r="B75" s="27" t="s">
        <v>75</v>
      </c>
      <c r="C75" s="6">
        <v>0</v>
      </c>
      <c r="D75" s="6">
        <v>1.25E-3</v>
      </c>
      <c r="E75" s="6">
        <v>0</v>
      </c>
      <c r="F75" s="15">
        <v>1.25E-3</v>
      </c>
      <c r="G75" s="6">
        <v>0</v>
      </c>
      <c r="H75" s="6"/>
      <c r="I75" s="6">
        <v>0.43934499999999999</v>
      </c>
      <c r="J75" s="6">
        <v>0</v>
      </c>
      <c r="K75" s="6">
        <v>0</v>
      </c>
      <c r="L75" s="6">
        <v>0.97655700000000001</v>
      </c>
      <c r="M75" s="6">
        <v>0</v>
      </c>
      <c r="N75" s="6">
        <v>8.9978870000000004</v>
      </c>
      <c r="O75" s="6">
        <v>0</v>
      </c>
      <c r="P75" s="6">
        <v>0</v>
      </c>
      <c r="Q75" s="6">
        <v>0</v>
      </c>
      <c r="R75" s="15">
        <v>10.413789000000001</v>
      </c>
      <c r="S75" s="6">
        <v>40.353730120000009</v>
      </c>
      <c r="T75" s="6">
        <v>0</v>
      </c>
      <c r="U75" s="6">
        <v>0</v>
      </c>
      <c r="V75" s="15">
        <v>40.353730120000009</v>
      </c>
      <c r="W75" s="18">
        <v>50.768769120000009</v>
      </c>
      <c r="X75" s="6">
        <v>58.690098467213119</v>
      </c>
      <c r="Y75" s="6"/>
      <c r="Z75" s="6">
        <v>30.827681699594059</v>
      </c>
      <c r="AA75" s="6"/>
      <c r="AB75" s="6"/>
      <c r="AC75" s="15">
        <v>140.28654928680717</v>
      </c>
    </row>
    <row r="76" spans="1:29" s="8" customFormat="1" ht="12" customHeight="1" x14ac:dyDescent="0.2">
      <c r="A76" s="26"/>
      <c r="B76" s="43" t="s">
        <v>76</v>
      </c>
      <c r="C76" s="6">
        <v>0</v>
      </c>
      <c r="D76" s="6">
        <v>1.2260034505000001</v>
      </c>
      <c r="E76" s="6">
        <v>0</v>
      </c>
      <c r="F76" s="15">
        <v>1.2260034505000001</v>
      </c>
      <c r="G76" s="6">
        <v>0</v>
      </c>
      <c r="H76" s="6">
        <v>0</v>
      </c>
      <c r="I76" s="6">
        <v>7.8194889564702878E-3</v>
      </c>
      <c r="J76" s="6">
        <v>0</v>
      </c>
      <c r="K76" s="6">
        <v>0</v>
      </c>
      <c r="L76" s="6">
        <v>0.78052359758617873</v>
      </c>
      <c r="M76" s="6">
        <v>0</v>
      </c>
      <c r="N76" s="6">
        <v>13.714408284959172</v>
      </c>
      <c r="O76" s="6">
        <v>0</v>
      </c>
      <c r="P76" s="6">
        <v>0</v>
      </c>
      <c r="Q76" s="6">
        <v>0</v>
      </c>
      <c r="R76" s="15">
        <v>14.502751371501821</v>
      </c>
      <c r="S76" s="6">
        <v>11.734812540000002</v>
      </c>
      <c r="T76" s="6">
        <v>0</v>
      </c>
      <c r="U76" s="6">
        <v>0</v>
      </c>
      <c r="V76" s="15">
        <v>11.734812540000002</v>
      </c>
      <c r="W76" s="18">
        <v>27.463567362001822</v>
      </c>
      <c r="X76" s="6">
        <v>0</v>
      </c>
      <c r="Y76" s="6"/>
      <c r="Z76" s="6">
        <v>9.2403231263999999</v>
      </c>
      <c r="AA76" s="6"/>
      <c r="AB76" s="6"/>
      <c r="AC76" s="15">
        <v>36.703890488401825</v>
      </c>
    </row>
    <row r="77" spans="1:29" s="8" customFormat="1" ht="12" customHeight="1" x14ac:dyDescent="0.2">
      <c r="A77" s="26"/>
      <c r="B77" s="27" t="s">
        <v>77</v>
      </c>
      <c r="C77" s="6">
        <v>0</v>
      </c>
      <c r="D77" s="6">
        <v>1.3305499999999999</v>
      </c>
      <c r="E77" s="6">
        <v>0</v>
      </c>
      <c r="F77" s="15">
        <v>1.3305499999999999</v>
      </c>
      <c r="G77" s="6">
        <v>0</v>
      </c>
      <c r="H77" s="6">
        <v>0</v>
      </c>
      <c r="I77" s="6">
        <v>0</v>
      </c>
      <c r="J77" s="6">
        <v>0</v>
      </c>
      <c r="K77" s="6">
        <v>0</v>
      </c>
      <c r="L77" s="6">
        <v>0.17744676060524894</v>
      </c>
      <c r="M77" s="6">
        <v>0</v>
      </c>
      <c r="N77" s="6">
        <v>0.17790941940644261</v>
      </c>
      <c r="O77" s="6">
        <v>0</v>
      </c>
      <c r="P77" s="6">
        <v>0</v>
      </c>
      <c r="Q77" s="6">
        <v>0</v>
      </c>
      <c r="R77" s="15">
        <v>0.35535618001169156</v>
      </c>
      <c r="S77" s="6">
        <v>4.1281301819999996</v>
      </c>
      <c r="T77" s="6">
        <v>0</v>
      </c>
      <c r="U77" s="6">
        <v>0</v>
      </c>
      <c r="V77" s="15">
        <v>4.1281301819999996</v>
      </c>
      <c r="W77" s="18">
        <v>5.8140363620116906</v>
      </c>
      <c r="X77" s="6">
        <v>0</v>
      </c>
      <c r="Y77" s="6"/>
      <c r="Z77" s="6">
        <v>5.4067067999999994</v>
      </c>
      <c r="AA77" s="6"/>
      <c r="AB77" s="6"/>
      <c r="AC77" s="15">
        <v>11.22074316201169</v>
      </c>
    </row>
    <row r="78" spans="1:29" s="8" customFormat="1" ht="12" customHeight="1" x14ac:dyDescent="0.2">
      <c r="A78" s="26"/>
      <c r="B78" s="27" t="s">
        <v>78</v>
      </c>
      <c r="C78" s="6">
        <v>0</v>
      </c>
      <c r="D78" s="6">
        <v>9.0857540000000014E-2</v>
      </c>
      <c r="E78" s="6">
        <v>2.3623222931986574E-2</v>
      </c>
      <c r="F78" s="15">
        <v>0.11448076293198658</v>
      </c>
      <c r="G78" s="6">
        <v>0</v>
      </c>
      <c r="H78" s="6">
        <v>0</v>
      </c>
      <c r="I78" s="6">
        <v>2.9664786561084504E-2</v>
      </c>
      <c r="J78" s="6">
        <v>0</v>
      </c>
      <c r="K78" s="6">
        <v>0</v>
      </c>
      <c r="L78" s="6">
        <v>0.49963479477670542</v>
      </c>
      <c r="M78" s="6">
        <v>0</v>
      </c>
      <c r="N78" s="6">
        <v>1.6728411181312577</v>
      </c>
      <c r="O78" s="6">
        <v>0</v>
      </c>
      <c r="P78" s="6">
        <v>0.29610579999999997</v>
      </c>
      <c r="Q78" s="6">
        <v>0</v>
      </c>
      <c r="R78" s="15">
        <v>2.4982464994690474</v>
      </c>
      <c r="S78" s="6">
        <v>11.042161328000001</v>
      </c>
      <c r="T78" s="6">
        <v>0</v>
      </c>
      <c r="U78" s="6">
        <v>0</v>
      </c>
      <c r="V78" s="15">
        <v>11.042161328000001</v>
      </c>
      <c r="W78" s="18">
        <v>13.654888590401034</v>
      </c>
      <c r="X78" s="6">
        <v>0</v>
      </c>
      <c r="Y78" s="6"/>
      <c r="Z78" s="6">
        <v>2.7316799999999999</v>
      </c>
      <c r="AA78" s="6"/>
      <c r="AB78" s="6"/>
      <c r="AC78" s="15">
        <v>16.386568590401033</v>
      </c>
    </row>
    <row r="79" spans="1:29" s="8" customFormat="1" ht="12" customHeight="1" x14ac:dyDescent="0.2">
      <c r="A79" s="26"/>
      <c r="B79" s="27" t="s">
        <v>79</v>
      </c>
      <c r="C79" s="6">
        <v>0</v>
      </c>
      <c r="D79" s="6">
        <v>0</v>
      </c>
      <c r="E79" s="6">
        <v>0.33570409023949288</v>
      </c>
      <c r="F79" s="15">
        <v>0.33570409023949288</v>
      </c>
      <c r="G79" s="6">
        <v>0</v>
      </c>
      <c r="H79" s="6">
        <v>0</v>
      </c>
      <c r="I79" s="6">
        <v>4.9453215950447979E-2</v>
      </c>
      <c r="J79" s="6">
        <v>0</v>
      </c>
      <c r="K79" s="6">
        <v>0</v>
      </c>
      <c r="L79" s="6">
        <v>0.91364444361978925</v>
      </c>
      <c r="M79" s="6">
        <v>0</v>
      </c>
      <c r="N79" s="6">
        <v>0.692295855068079</v>
      </c>
      <c r="O79" s="6">
        <v>0</v>
      </c>
      <c r="P79" s="6">
        <v>0</v>
      </c>
      <c r="Q79" s="6">
        <v>0</v>
      </c>
      <c r="R79" s="15">
        <v>1.6553935146383161</v>
      </c>
      <c r="S79" s="6">
        <v>9.879900954</v>
      </c>
      <c r="T79" s="6">
        <v>0</v>
      </c>
      <c r="U79" s="6">
        <v>0</v>
      </c>
      <c r="V79" s="15">
        <v>9.879900954</v>
      </c>
      <c r="W79" s="18">
        <v>11.870998558877808</v>
      </c>
      <c r="X79" s="6">
        <v>8.0000000000000007E-7</v>
      </c>
      <c r="Y79" s="6"/>
      <c r="Z79" s="6">
        <v>7.4409977987999998</v>
      </c>
      <c r="AA79" s="6"/>
      <c r="AB79" s="6"/>
      <c r="AC79" s="15">
        <v>19.311997157677808</v>
      </c>
    </row>
    <row r="80" spans="1:29" s="8" customFormat="1" ht="12" customHeight="1" x14ac:dyDescent="0.2">
      <c r="A80" s="28"/>
      <c r="B80" s="27" t="s">
        <v>80</v>
      </c>
      <c r="C80" s="6">
        <v>0</v>
      </c>
      <c r="D80" s="6">
        <v>0</v>
      </c>
      <c r="E80" s="6">
        <v>0</v>
      </c>
      <c r="F80" s="15">
        <v>0</v>
      </c>
      <c r="G80" s="6">
        <v>0</v>
      </c>
      <c r="H80" s="6">
        <v>0</v>
      </c>
      <c r="I80" s="6">
        <v>5.8829128848823194E-2</v>
      </c>
      <c r="J80" s="6">
        <v>0</v>
      </c>
      <c r="K80" s="6">
        <v>0</v>
      </c>
      <c r="L80" s="6">
        <v>0.26949166260419322</v>
      </c>
      <c r="M80" s="6">
        <v>0</v>
      </c>
      <c r="N80" s="6">
        <v>1.7429692439857827</v>
      </c>
      <c r="O80" s="6">
        <v>0</v>
      </c>
      <c r="P80" s="6">
        <v>0</v>
      </c>
      <c r="Q80" s="6">
        <v>0</v>
      </c>
      <c r="R80" s="15">
        <v>2.0712900354387989</v>
      </c>
      <c r="S80" s="6">
        <v>7.724283314</v>
      </c>
      <c r="T80" s="6">
        <v>0</v>
      </c>
      <c r="U80" s="6">
        <v>0</v>
      </c>
      <c r="V80" s="15">
        <v>7.724283314</v>
      </c>
      <c r="W80" s="18">
        <v>9.7955733494387989</v>
      </c>
      <c r="X80" s="6">
        <v>0</v>
      </c>
      <c r="Y80" s="6"/>
      <c r="Z80" s="6">
        <v>5.9245200000000002</v>
      </c>
      <c r="AA80" s="6"/>
      <c r="AB80" s="6"/>
      <c r="AC80" s="15">
        <v>15.720093349438798</v>
      </c>
    </row>
    <row r="81" spans="1:29" s="8" customFormat="1" ht="12" customHeight="1" x14ac:dyDescent="0.2">
      <c r="A81" s="26"/>
      <c r="B81" s="27" t="s">
        <v>81</v>
      </c>
      <c r="C81" s="6">
        <v>0</v>
      </c>
      <c r="D81" s="6">
        <v>0</v>
      </c>
      <c r="E81" s="6">
        <v>0</v>
      </c>
      <c r="F81" s="15">
        <v>0</v>
      </c>
      <c r="G81" s="6">
        <v>0</v>
      </c>
      <c r="H81" s="6">
        <v>0</v>
      </c>
      <c r="I81" s="6">
        <v>8.238169434410577E-4</v>
      </c>
      <c r="J81" s="6">
        <v>0.17917600245526799</v>
      </c>
      <c r="K81" s="6">
        <v>0</v>
      </c>
      <c r="L81" s="6">
        <v>4.5688241179904789</v>
      </c>
      <c r="M81" s="6">
        <v>0</v>
      </c>
      <c r="N81" s="6">
        <v>2.861231085566132</v>
      </c>
      <c r="O81" s="6">
        <v>0</v>
      </c>
      <c r="P81" s="6">
        <v>0</v>
      </c>
      <c r="Q81" s="6">
        <v>0</v>
      </c>
      <c r="R81" s="15">
        <v>7.6100550229553203</v>
      </c>
      <c r="S81" s="6">
        <v>5.7186385079999997</v>
      </c>
      <c r="T81" s="6">
        <v>0</v>
      </c>
      <c r="U81" s="6">
        <v>0</v>
      </c>
      <c r="V81" s="15">
        <v>5.7186385079999997</v>
      </c>
      <c r="W81" s="18">
        <v>13.32869353095532</v>
      </c>
      <c r="X81" s="123"/>
      <c r="Y81" s="6">
        <v>0.95878462000000009</v>
      </c>
      <c r="Z81" s="6">
        <v>6.1992799775999998</v>
      </c>
      <c r="AA81" s="6"/>
      <c r="AB81" s="6"/>
      <c r="AC81" s="15">
        <v>20.486758128555319</v>
      </c>
    </row>
    <row r="82" spans="1:29" s="8" customFormat="1" ht="12" customHeight="1" x14ac:dyDescent="0.2">
      <c r="A82" s="57"/>
      <c r="B82" s="32" t="s">
        <v>82</v>
      </c>
      <c r="C82" s="58">
        <v>0</v>
      </c>
      <c r="D82" s="58">
        <v>2.5565534505</v>
      </c>
      <c r="E82" s="58">
        <v>0</v>
      </c>
      <c r="F82" s="34">
        <v>2.5565534505</v>
      </c>
      <c r="G82" s="55">
        <v>0</v>
      </c>
      <c r="H82" s="33">
        <v>0</v>
      </c>
      <c r="I82" s="33">
        <v>0</v>
      </c>
      <c r="J82" s="33">
        <v>0</v>
      </c>
      <c r="K82" s="33">
        <v>0</v>
      </c>
      <c r="L82" s="33">
        <v>8.2336711408800001E-2</v>
      </c>
      <c r="M82" s="33">
        <v>0</v>
      </c>
      <c r="N82" s="33">
        <v>3.9373677916206891</v>
      </c>
      <c r="O82" s="33">
        <v>0</v>
      </c>
      <c r="P82" s="33">
        <v>0</v>
      </c>
      <c r="Q82" s="35">
        <v>0</v>
      </c>
      <c r="R82" s="34">
        <v>4.0197045030294891</v>
      </c>
      <c r="S82" s="33">
        <v>8.0399546819999994</v>
      </c>
      <c r="T82" s="33">
        <v>0</v>
      </c>
      <c r="U82" s="33">
        <v>0</v>
      </c>
      <c r="V82" s="34">
        <v>8.0399546819999994</v>
      </c>
      <c r="W82" s="34">
        <v>14.616212635529489</v>
      </c>
      <c r="X82" s="33">
        <v>0.34705580000000003</v>
      </c>
      <c r="Y82" s="33"/>
      <c r="Z82" s="33">
        <v>0</v>
      </c>
      <c r="AA82" s="33">
        <v>1.0624196442682925</v>
      </c>
      <c r="AB82" s="33">
        <v>0</v>
      </c>
      <c r="AC82" s="34">
        <v>16.025688079797781</v>
      </c>
    </row>
    <row r="83" spans="1:29" s="8" customFormat="1" ht="12" customHeight="1" x14ac:dyDescent="0.2">
      <c r="A83" s="26"/>
      <c r="B83" s="27" t="s">
        <v>73</v>
      </c>
      <c r="C83" s="6">
        <v>0</v>
      </c>
      <c r="D83" s="6">
        <v>0</v>
      </c>
      <c r="E83" s="6">
        <v>0</v>
      </c>
      <c r="F83" s="15">
        <v>0</v>
      </c>
      <c r="G83" s="6">
        <v>0</v>
      </c>
      <c r="H83" s="6">
        <v>0</v>
      </c>
      <c r="I83" s="6">
        <v>0</v>
      </c>
      <c r="J83" s="6">
        <v>0</v>
      </c>
      <c r="K83" s="6">
        <v>0</v>
      </c>
      <c r="L83" s="6">
        <v>0</v>
      </c>
      <c r="M83" s="6">
        <v>0</v>
      </c>
      <c r="N83" s="6">
        <v>0</v>
      </c>
      <c r="O83" s="6">
        <v>0</v>
      </c>
      <c r="P83" s="6">
        <v>0</v>
      </c>
      <c r="Q83" s="6">
        <v>0</v>
      </c>
      <c r="R83" s="15">
        <v>0</v>
      </c>
      <c r="S83" s="6">
        <v>0</v>
      </c>
      <c r="T83" s="6">
        <v>0</v>
      </c>
      <c r="U83" s="6">
        <v>0</v>
      </c>
      <c r="V83" s="15">
        <v>0</v>
      </c>
      <c r="W83" s="18">
        <v>0</v>
      </c>
      <c r="X83" s="6">
        <v>0</v>
      </c>
      <c r="Y83" s="6"/>
      <c r="Z83" s="6">
        <v>0</v>
      </c>
      <c r="AA83" s="6">
        <v>0</v>
      </c>
      <c r="AB83" s="6">
        <v>0</v>
      </c>
      <c r="AC83" s="15">
        <v>0</v>
      </c>
    </row>
    <row r="84" spans="1:29" s="8" customFormat="1" ht="12" customHeight="1" x14ac:dyDescent="0.2">
      <c r="A84" s="26"/>
      <c r="B84" s="27" t="s">
        <v>74</v>
      </c>
      <c r="C84" s="6">
        <v>0</v>
      </c>
      <c r="D84" s="6">
        <v>0</v>
      </c>
      <c r="E84" s="6">
        <v>0</v>
      </c>
      <c r="F84" s="15">
        <v>0</v>
      </c>
      <c r="G84" s="6">
        <v>0</v>
      </c>
      <c r="H84" s="6">
        <v>0</v>
      </c>
      <c r="I84" s="6">
        <v>0</v>
      </c>
      <c r="J84" s="6">
        <v>0</v>
      </c>
      <c r="K84" s="6">
        <v>0</v>
      </c>
      <c r="L84" s="6">
        <v>0</v>
      </c>
      <c r="M84" s="6">
        <v>0</v>
      </c>
      <c r="N84" s="6">
        <v>1.1483464749999999</v>
      </c>
      <c r="O84" s="6">
        <v>0</v>
      </c>
      <c r="P84" s="6">
        <v>0</v>
      </c>
      <c r="Q84" s="6">
        <v>0</v>
      </c>
      <c r="R84" s="15">
        <v>1.1483464749999999</v>
      </c>
      <c r="S84" s="6">
        <v>0.96982699999999999</v>
      </c>
      <c r="T84" s="6">
        <v>0</v>
      </c>
      <c r="U84" s="6">
        <v>0</v>
      </c>
      <c r="V84" s="15">
        <v>0.96982699999999999</v>
      </c>
      <c r="W84" s="18">
        <v>2.1181734749999999</v>
      </c>
      <c r="X84" s="6">
        <v>0</v>
      </c>
      <c r="Y84" s="6"/>
      <c r="Z84" s="6">
        <v>0</v>
      </c>
      <c r="AA84" s="6">
        <v>0.17199999999999988</v>
      </c>
      <c r="AB84" s="6">
        <v>0</v>
      </c>
      <c r="AC84" s="15">
        <v>2.2901734749999996</v>
      </c>
    </row>
    <row r="85" spans="1:29" s="8" customFormat="1" ht="12" customHeight="1" x14ac:dyDescent="0.2">
      <c r="A85" s="26"/>
      <c r="B85" s="27" t="s">
        <v>75</v>
      </c>
      <c r="C85" s="6">
        <v>0</v>
      </c>
      <c r="D85" s="6">
        <v>0</v>
      </c>
      <c r="E85" s="6">
        <v>0</v>
      </c>
      <c r="F85" s="15">
        <v>0</v>
      </c>
      <c r="G85" s="6">
        <v>0</v>
      </c>
      <c r="H85" s="6">
        <v>0</v>
      </c>
      <c r="I85" s="6">
        <v>0</v>
      </c>
      <c r="J85" s="6">
        <v>0</v>
      </c>
      <c r="K85" s="6">
        <v>0</v>
      </c>
      <c r="L85" s="6">
        <v>0</v>
      </c>
      <c r="M85" s="6">
        <v>0</v>
      </c>
      <c r="N85" s="6">
        <v>0.48576929999999996</v>
      </c>
      <c r="O85" s="6">
        <v>0</v>
      </c>
      <c r="P85" s="6">
        <v>0</v>
      </c>
      <c r="Q85" s="6">
        <v>0</v>
      </c>
      <c r="R85" s="15">
        <v>0.48576929999999996</v>
      </c>
      <c r="S85" s="6">
        <v>5.7133472239999996</v>
      </c>
      <c r="T85" s="6">
        <v>0</v>
      </c>
      <c r="U85" s="6">
        <v>0</v>
      </c>
      <c r="V85" s="15">
        <v>5.7133472239999996</v>
      </c>
      <c r="W85" s="18">
        <v>6.1991165239999999</v>
      </c>
      <c r="X85" s="6">
        <v>0.34705580000000003</v>
      </c>
      <c r="Y85" s="6"/>
      <c r="Z85" s="6">
        <v>0</v>
      </c>
      <c r="AA85" s="6">
        <v>0.89041964426829256</v>
      </c>
      <c r="AB85" s="6">
        <v>0</v>
      </c>
      <c r="AC85" s="15">
        <v>7.4365919682682922</v>
      </c>
    </row>
    <row r="86" spans="1:29" s="8" customFormat="1" ht="12" customHeight="1" x14ac:dyDescent="0.2">
      <c r="A86" s="26"/>
      <c r="B86" s="43" t="s">
        <v>83</v>
      </c>
      <c r="C86" s="6">
        <v>0</v>
      </c>
      <c r="D86" s="6">
        <v>1.2260034505000001</v>
      </c>
      <c r="E86" s="6">
        <v>0</v>
      </c>
      <c r="F86" s="15">
        <v>1.2260034505000001</v>
      </c>
      <c r="G86" s="6">
        <v>0</v>
      </c>
      <c r="H86" s="6">
        <v>0</v>
      </c>
      <c r="I86" s="6">
        <v>0</v>
      </c>
      <c r="J86" s="6">
        <v>0</v>
      </c>
      <c r="K86" s="6">
        <v>0</v>
      </c>
      <c r="L86" s="6">
        <v>3.6044419063200002E-2</v>
      </c>
      <c r="M86" s="6">
        <v>0</v>
      </c>
      <c r="N86" s="6">
        <v>2.3032520166206893</v>
      </c>
      <c r="O86" s="6">
        <v>0</v>
      </c>
      <c r="P86" s="6">
        <v>0</v>
      </c>
      <c r="Q86" s="6">
        <v>0</v>
      </c>
      <c r="R86" s="15">
        <v>2.3392964356838895</v>
      </c>
      <c r="S86" s="6">
        <v>1.356780458</v>
      </c>
      <c r="T86" s="6">
        <v>0</v>
      </c>
      <c r="U86" s="6">
        <v>0</v>
      </c>
      <c r="V86" s="15">
        <v>1.356780458</v>
      </c>
      <c r="W86" s="18">
        <v>4.9220803441838896</v>
      </c>
      <c r="X86" s="6">
        <v>0</v>
      </c>
      <c r="Y86" s="6"/>
      <c r="Z86" s="6">
        <v>0</v>
      </c>
      <c r="AA86" s="6">
        <v>0</v>
      </c>
      <c r="AB86" s="6">
        <v>0</v>
      </c>
      <c r="AC86" s="15">
        <v>4.9220803441838896</v>
      </c>
    </row>
    <row r="87" spans="1:29" s="8" customFormat="1" ht="12" customHeight="1" x14ac:dyDescent="0.2">
      <c r="A87" s="26"/>
      <c r="B87" s="27" t="s">
        <v>77</v>
      </c>
      <c r="C87" s="6">
        <v>0</v>
      </c>
      <c r="D87" s="6">
        <v>1.3305499999999999</v>
      </c>
      <c r="E87" s="6">
        <v>0</v>
      </c>
      <c r="F87" s="15">
        <v>1.3305499999999999</v>
      </c>
      <c r="G87" s="6">
        <v>0</v>
      </c>
      <c r="H87" s="6">
        <v>0</v>
      </c>
      <c r="I87" s="6">
        <v>0</v>
      </c>
      <c r="J87" s="6">
        <v>0</v>
      </c>
      <c r="K87" s="6">
        <v>0</v>
      </c>
      <c r="L87" s="6">
        <v>0</v>
      </c>
      <c r="M87" s="6">
        <v>0</v>
      </c>
      <c r="N87" s="6">
        <v>0</v>
      </c>
      <c r="O87" s="6">
        <v>0</v>
      </c>
      <c r="P87" s="6">
        <v>0</v>
      </c>
      <c r="Q87" s="6">
        <v>0</v>
      </c>
      <c r="R87" s="15">
        <v>0</v>
      </c>
      <c r="S87" s="6">
        <v>0</v>
      </c>
      <c r="T87" s="6">
        <v>0</v>
      </c>
      <c r="U87" s="6">
        <v>0</v>
      </c>
      <c r="V87" s="15">
        <v>0</v>
      </c>
      <c r="W87" s="18">
        <v>1.3305499999999999</v>
      </c>
      <c r="X87" s="6">
        <v>0</v>
      </c>
      <c r="Y87" s="6"/>
      <c r="Z87" s="6">
        <v>0</v>
      </c>
      <c r="AA87" s="6">
        <v>0</v>
      </c>
      <c r="AB87" s="6">
        <v>0</v>
      </c>
      <c r="AC87" s="15">
        <v>1.3305499999999999</v>
      </c>
    </row>
    <row r="88" spans="1:29" s="8" customFormat="1" ht="12" customHeight="1" x14ac:dyDescent="0.2">
      <c r="A88" s="26"/>
      <c r="B88" s="27" t="s">
        <v>78</v>
      </c>
      <c r="C88" s="6">
        <v>0</v>
      </c>
      <c r="D88" s="6">
        <v>0</v>
      </c>
      <c r="E88" s="6">
        <v>0</v>
      </c>
      <c r="F88" s="15">
        <v>0</v>
      </c>
      <c r="G88" s="6">
        <v>0</v>
      </c>
      <c r="H88" s="6">
        <v>0</v>
      </c>
      <c r="I88" s="6">
        <v>0</v>
      </c>
      <c r="J88" s="6">
        <v>0</v>
      </c>
      <c r="K88" s="6">
        <v>0</v>
      </c>
      <c r="L88" s="6">
        <v>0</v>
      </c>
      <c r="M88" s="6">
        <v>0</v>
      </c>
      <c r="N88" s="6">
        <v>0</v>
      </c>
      <c r="O88" s="6">
        <v>0</v>
      </c>
      <c r="P88" s="6">
        <v>0</v>
      </c>
      <c r="Q88" s="6">
        <v>0</v>
      </c>
      <c r="R88" s="15">
        <v>0</v>
      </c>
      <c r="S88" s="6">
        <v>0</v>
      </c>
      <c r="T88" s="6">
        <v>0</v>
      </c>
      <c r="U88" s="6">
        <v>0</v>
      </c>
      <c r="V88" s="15">
        <v>0</v>
      </c>
      <c r="W88" s="18">
        <v>0</v>
      </c>
      <c r="X88" s="6">
        <v>0</v>
      </c>
      <c r="Y88" s="6"/>
      <c r="Z88" s="6">
        <v>0</v>
      </c>
      <c r="AA88" s="6">
        <v>0</v>
      </c>
      <c r="AB88" s="6">
        <v>0</v>
      </c>
      <c r="AC88" s="15">
        <v>0</v>
      </c>
    </row>
    <row r="89" spans="1:29" s="8" customFormat="1" ht="12" customHeight="1" x14ac:dyDescent="0.2">
      <c r="A89" s="26"/>
      <c r="B89" s="27" t="s">
        <v>79</v>
      </c>
      <c r="C89" s="6">
        <v>0</v>
      </c>
      <c r="D89" s="6">
        <v>0</v>
      </c>
      <c r="E89" s="6">
        <v>0</v>
      </c>
      <c r="F89" s="15">
        <v>0</v>
      </c>
      <c r="G89" s="6">
        <v>0</v>
      </c>
      <c r="H89" s="6">
        <v>0</v>
      </c>
      <c r="I89" s="6">
        <v>0</v>
      </c>
      <c r="J89" s="6">
        <v>0</v>
      </c>
      <c r="K89" s="6">
        <v>0</v>
      </c>
      <c r="L89" s="6">
        <v>4.6292292345600006E-2</v>
      </c>
      <c r="M89" s="6">
        <v>0</v>
      </c>
      <c r="N89" s="6">
        <v>0</v>
      </c>
      <c r="O89" s="6">
        <v>0</v>
      </c>
      <c r="P89" s="6">
        <v>0</v>
      </c>
      <c r="Q89" s="6">
        <v>0</v>
      </c>
      <c r="R89" s="15">
        <v>4.6292292345600006E-2</v>
      </c>
      <c r="S89" s="6">
        <v>0</v>
      </c>
      <c r="T89" s="6">
        <v>0</v>
      </c>
      <c r="U89" s="6">
        <v>0</v>
      </c>
      <c r="V89" s="15">
        <v>0</v>
      </c>
      <c r="W89" s="18">
        <v>4.6292292345600006E-2</v>
      </c>
      <c r="X89" s="6">
        <v>0</v>
      </c>
      <c r="Y89" s="6"/>
      <c r="Z89" s="6">
        <v>0</v>
      </c>
      <c r="AA89" s="6">
        <v>0</v>
      </c>
      <c r="AB89" s="6">
        <v>0</v>
      </c>
      <c r="AC89" s="15">
        <v>4.6292292345600006E-2</v>
      </c>
    </row>
    <row r="90" spans="1:29" s="8" customFormat="1" ht="12" customHeight="1" x14ac:dyDescent="0.2">
      <c r="A90" s="26"/>
      <c r="B90" s="27" t="s">
        <v>80</v>
      </c>
      <c r="C90" s="6">
        <v>0</v>
      </c>
      <c r="D90" s="6">
        <v>0</v>
      </c>
      <c r="E90" s="6">
        <v>0</v>
      </c>
      <c r="F90" s="15">
        <v>0</v>
      </c>
      <c r="G90" s="6">
        <v>0</v>
      </c>
      <c r="H90" s="6">
        <v>0</v>
      </c>
      <c r="I90" s="6">
        <v>0</v>
      </c>
      <c r="J90" s="6">
        <v>0</v>
      </c>
      <c r="K90" s="6">
        <v>0</v>
      </c>
      <c r="L90" s="6">
        <v>0</v>
      </c>
      <c r="M90" s="6">
        <v>0</v>
      </c>
      <c r="N90" s="6">
        <v>0</v>
      </c>
      <c r="O90" s="6">
        <v>0</v>
      </c>
      <c r="P90" s="6">
        <v>0</v>
      </c>
      <c r="Q90" s="6">
        <v>0</v>
      </c>
      <c r="R90" s="15">
        <v>0</v>
      </c>
      <c r="S90" s="6">
        <v>0</v>
      </c>
      <c r="T90" s="6">
        <v>0</v>
      </c>
      <c r="U90" s="6">
        <v>0</v>
      </c>
      <c r="V90" s="15">
        <v>0</v>
      </c>
      <c r="W90" s="18">
        <v>0</v>
      </c>
      <c r="X90" s="6">
        <v>0</v>
      </c>
      <c r="Y90" s="6"/>
      <c r="Z90" s="6">
        <v>0</v>
      </c>
      <c r="AA90" s="6">
        <v>0</v>
      </c>
      <c r="AB90" s="6">
        <v>0</v>
      </c>
      <c r="AC90" s="15">
        <v>0</v>
      </c>
    </row>
    <row r="91" spans="1:29" s="8" customFormat="1" ht="12" customHeight="1" x14ac:dyDescent="0.2">
      <c r="A91" s="26"/>
      <c r="B91" s="27" t="s">
        <v>84</v>
      </c>
      <c r="C91" s="6">
        <v>0</v>
      </c>
      <c r="D91" s="6">
        <v>0</v>
      </c>
      <c r="E91" s="6">
        <v>0</v>
      </c>
      <c r="F91" s="15">
        <v>0</v>
      </c>
      <c r="G91" s="6">
        <v>0</v>
      </c>
      <c r="H91" s="6">
        <v>0</v>
      </c>
      <c r="I91" s="6">
        <v>0</v>
      </c>
      <c r="J91" s="6">
        <v>0</v>
      </c>
      <c r="K91" s="6">
        <v>0</v>
      </c>
      <c r="L91" s="6">
        <v>0</v>
      </c>
      <c r="M91" s="6">
        <v>0</v>
      </c>
      <c r="N91" s="6">
        <v>0</v>
      </c>
      <c r="O91" s="6">
        <v>0</v>
      </c>
      <c r="P91" s="6">
        <v>0</v>
      </c>
      <c r="Q91" s="6">
        <v>0</v>
      </c>
      <c r="R91" s="15">
        <v>0</v>
      </c>
      <c r="S91" s="6">
        <v>0</v>
      </c>
      <c r="T91" s="6">
        <v>0</v>
      </c>
      <c r="U91" s="6">
        <v>0</v>
      </c>
      <c r="V91" s="15">
        <v>0</v>
      </c>
      <c r="W91" s="18">
        <v>0</v>
      </c>
      <c r="X91" s="6">
        <v>0</v>
      </c>
      <c r="Y91" s="6"/>
      <c r="Z91" s="6">
        <v>0</v>
      </c>
      <c r="AA91" s="6">
        <v>0</v>
      </c>
      <c r="AB91" s="6">
        <v>0</v>
      </c>
      <c r="AC91" s="15">
        <v>0</v>
      </c>
    </row>
    <row r="92" spans="1:29" s="8" customFormat="1" ht="12" customHeight="1" x14ac:dyDescent="0.2">
      <c r="A92" s="45" t="s">
        <v>111</v>
      </c>
      <c r="B92" s="32"/>
      <c r="C92" s="33">
        <v>0</v>
      </c>
      <c r="D92" s="33">
        <v>6.77178702145918</v>
      </c>
      <c r="E92" s="33">
        <v>0</v>
      </c>
      <c r="F92" s="34">
        <v>6.77178702145918</v>
      </c>
      <c r="G92" s="33">
        <v>0</v>
      </c>
      <c r="H92" s="33">
        <v>0</v>
      </c>
      <c r="I92" s="33">
        <v>6.8928408140600173</v>
      </c>
      <c r="J92" s="33">
        <v>0.61118968367664372</v>
      </c>
      <c r="K92" s="33">
        <v>0</v>
      </c>
      <c r="L92" s="33">
        <v>173.63547566506679</v>
      </c>
      <c r="M92" s="33">
        <v>0</v>
      </c>
      <c r="N92" s="33">
        <v>15.073799999999999</v>
      </c>
      <c r="O92" s="33">
        <v>0</v>
      </c>
      <c r="P92" s="33">
        <v>0</v>
      </c>
      <c r="Q92" s="33">
        <v>0.873</v>
      </c>
      <c r="R92" s="34">
        <v>197.08630616280345</v>
      </c>
      <c r="S92" s="33">
        <v>126.43369772942857</v>
      </c>
      <c r="T92" s="33">
        <v>0</v>
      </c>
      <c r="U92" s="33">
        <v>0</v>
      </c>
      <c r="V92" s="34">
        <v>126.43369772942857</v>
      </c>
      <c r="W92" s="34">
        <v>330.29179091369122</v>
      </c>
      <c r="X92" s="33">
        <v>1.1335672001380277</v>
      </c>
      <c r="Y92" s="33">
        <v>9.1499034468309368</v>
      </c>
      <c r="Z92" s="33">
        <v>66.2644634933513</v>
      </c>
      <c r="AA92" s="33">
        <v>0.89963300000000002</v>
      </c>
      <c r="AB92" s="33">
        <v>0</v>
      </c>
      <c r="AC92" s="34">
        <v>407.73935805401146</v>
      </c>
    </row>
    <row r="93" spans="1:29" s="8" customFormat="1" ht="12" customHeight="1" x14ac:dyDescent="0.2">
      <c r="A93" s="28"/>
      <c r="B93" s="59" t="s">
        <v>86</v>
      </c>
      <c r="C93" s="6">
        <v>0</v>
      </c>
      <c r="D93" s="6">
        <v>5.8017870214591802</v>
      </c>
      <c r="E93" s="6">
        <v>0</v>
      </c>
      <c r="F93" s="15">
        <v>5.8017870214591802</v>
      </c>
      <c r="G93" s="6">
        <v>0</v>
      </c>
      <c r="H93" s="6">
        <v>0</v>
      </c>
      <c r="I93" s="6">
        <v>6.7085390563729206</v>
      </c>
      <c r="J93" s="6">
        <v>0.51923944250303744</v>
      </c>
      <c r="K93" s="6">
        <v>0</v>
      </c>
      <c r="L93" s="6">
        <v>157.4988856754774</v>
      </c>
      <c r="M93" s="6">
        <v>0</v>
      </c>
      <c r="N93" s="6">
        <v>0</v>
      </c>
      <c r="O93" s="6">
        <v>0</v>
      </c>
      <c r="P93" s="6">
        <v>0</v>
      </c>
      <c r="Q93" s="6">
        <v>0</v>
      </c>
      <c r="R93" s="15">
        <v>164.72666417435335</v>
      </c>
      <c r="S93" s="6">
        <v>123.48489772942857</v>
      </c>
      <c r="T93" s="6">
        <v>0</v>
      </c>
      <c r="U93" s="6">
        <v>0</v>
      </c>
      <c r="V93" s="15">
        <v>123.48489772942857</v>
      </c>
      <c r="W93" s="18">
        <v>294.01334892524108</v>
      </c>
      <c r="X93" s="6">
        <v>1.1335672001380277</v>
      </c>
      <c r="Y93" s="6">
        <v>9.1499034468309368</v>
      </c>
      <c r="Z93" s="6">
        <v>62.345419171225132</v>
      </c>
      <c r="AA93" s="6">
        <v>0.89342200000000005</v>
      </c>
      <c r="AB93" s="6">
        <v>0</v>
      </c>
      <c r="AC93" s="15">
        <v>367.53566074343519</v>
      </c>
    </row>
    <row r="94" spans="1:29" s="8" customFormat="1" ht="12" customHeight="1" x14ac:dyDescent="0.2">
      <c r="A94" s="28"/>
      <c r="B94" s="60" t="s">
        <v>126</v>
      </c>
      <c r="C94" s="6"/>
      <c r="D94" s="6">
        <v>5.7000000000000002E-2</v>
      </c>
      <c r="E94" s="6"/>
      <c r="F94" s="15">
        <v>5.7000000000000002E-2</v>
      </c>
      <c r="G94" s="6"/>
      <c r="H94" s="6"/>
      <c r="I94" s="6">
        <v>0.22438317242617783</v>
      </c>
      <c r="J94" s="6">
        <v>2.2933555556206619E-3</v>
      </c>
      <c r="K94" s="6"/>
      <c r="L94" s="6">
        <v>24.592616546382324</v>
      </c>
      <c r="M94" s="6"/>
      <c r="N94" s="6"/>
      <c r="O94" s="6"/>
      <c r="P94" s="6"/>
      <c r="Q94" s="6"/>
      <c r="R94" s="15">
        <v>24.819293074364122</v>
      </c>
      <c r="S94" s="6">
        <v>33.399451729428577</v>
      </c>
      <c r="T94" s="6"/>
      <c r="U94" s="6"/>
      <c r="V94" s="15">
        <v>33.399451729428577</v>
      </c>
      <c r="W94" s="18">
        <v>58.275744803792705</v>
      </c>
      <c r="X94" s="6">
        <v>1.1335672001380277</v>
      </c>
      <c r="Y94" s="6"/>
      <c r="Z94" s="6">
        <v>26.482976273977126</v>
      </c>
      <c r="AA94" s="6"/>
      <c r="AB94" s="6"/>
      <c r="AC94" s="15">
        <v>85.892288277907852</v>
      </c>
    </row>
    <row r="95" spans="1:29" s="67" customFormat="1" ht="12" customHeight="1" x14ac:dyDescent="0.2">
      <c r="A95" s="62"/>
      <c r="B95" s="63" t="s">
        <v>120</v>
      </c>
      <c r="C95" s="64">
        <f>'[3]opdeling tertiair'!D39</f>
        <v>0</v>
      </c>
      <c r="D95" s="64">
        <f>'[3]opdeling tertiair'!E39</f>
        <v>0</v>
      </c>
      <c r="E95" s="64">
        <f>'[3]opdeling tertiair'!F39</f>
        <v>0</v>
      </c>
      <c r="F95" s="65">
        <f>'[3]opdeling tertiair'!G39</f>
        <v>0</v>
      </c>
      <c r="G95" s="64">
        <f>'[3]opdeling tertiair'!H39</f>
        <v>0</v>
      </c>
      <c r="H95" s="64">
        <f>'[3]opdeling tertiair'!I39</f>
        <v>0</v>
      </c>
      <c r="I95" s="64">
        <f>'[3]opdeling tertiair'!J39</f>
        <v>0.10318651717803679</v>
      </c>
      <c r="J95" s="64">
        <f>'[3]opdeling tertiair'!K39</f>
        <v>0</v>
      </c>
      <c r="K95" s="64">
        <f>'[3]opdeling tertiair'!L39</f>
        <v>0</v>
      </c>
      <c r="L95" s="64">
        <f>'[3]opdeling tertiair'!M39</f>
        <v>0.42620517964841281</v>
      </c>
      <c r="M95" s="64">
        <f>'[3]opdeling tertiair'!N39</f>
        <v>0</v>
      </c>
      <c r="N95" s="64">
        <f>'[3]opdeling tertiair'!O39</f>
        <v>0</v>
      </c>
      <c r="O95" s="64">
        <f>'[3]opdeling tertiair'!P39</f>
        <v>0</v>
      </c>
      <c r="P95" s="64">
        <f>'[3]opdeling tertiair'!Q39</f>
        <v>0</v>
      </c>
      <c r="Q95" s="64">
        <f>'[3]opdeling tertiair'!R39</f>
        <v>0</v>
      </c>
      <c r="R95" s="65">
        <f>'[3]opdeling tertiair'!S39</f>
        <v>0.5293916968264496</v>
      </c>
      <c r="S95" s="64">
        <f>'[3]opdeling tertiair'!T39</f>
        <v>3.0105765638307336</v>
      </c>
      <c r="T95" s="64">
        <f>'[3]opdeling tertiair'!U39</f>
        <v>0</v>
      </c>
      <c r="U95" s="64">
        <f>'[3]opdeling tertiair'!V39</f>
        <v>0</v>
      </c>
      <c r="V95" s="65">
        <f>'[3]opdeling tertiair'!W39</f>
        <v>3.0105765638307336</v>
      </c>
      <c r="W95" s="66">
        <f>'[3]opdeling tertiair'!X39</f>
        <v>3.539968260657183</v>
      </c>
      <c r="X95" s="64">
        <f>'[3]opdeling tertiair'!Y39</f>
        <v>0</v>
      </c>
      <c r="Y95" s="64">
        <f>'[3]opdeling tertiair'!Z39</f>
        <v>0</v>
      </c>
      <c r="Z95" s="64">
        <f>'[3]opdeling tertiair'!AA39</f>
        <v>3.4208573629675234</v>
      </c>
      <c r="AA95" s="64">
        <f>'[3]opdeling tertiair'!AB39</f>
        <v>0</v>
      </c>
      <c r="AB95" s="64">
        <f>'[3]opdeling tertiair'!AC39</f>
        <v>0</v>
      </c>
      <c r="AC95" s="65">
        <f>'[3]opdeling tertiair'!AD39</f>
        <v>6.9608256236247064</v>
      </c>
    </row>
    <row r="96" spans="1:29" s="67" customFormat="1" ht="12" customHeight="1" x14ac:dyDescent="0.2">
      <c r="A96" s="62"/>
      <c r="B96" s="63" t="s">
        <v>121</v>
      </c>
      <c r="C96" s="64">
        <f>'[3]opdeling tertiair'!D40</f>
        <v>0</v>
      </c>
      <c r="D96" s="64">
        <f>'[3]opdeling tertiair'!E40</f>
        <v>3.7999999999999999E-2</v>
      </c>
      <c r="E96" s="64">
        <f>'[3]opdeling tertiair'!F40</f>
        <v>0</v>
      </c>
      <c r="F96" s="65">
        <f>'[3]opdeling tertiair'!G40</f>
        <v>3.7999999999999999E-2</v>
      </c>
      <c r="G96" s="64">
        <f>'[3]opdeling tertiair'!H40</f>
        <v>0</v>
      </c>
      <c r="H96" s="64">
        <f>'[3]opdeling tertiair'!I40</f>
        <v>0</v>
      </c>
      <c r="I96" s="64">
        <f>'[3]opdeling tertiair'!J40</f>
        <v>0</v>
      </c>
      <c r="J96" s="64">
        <f>'[3]opdeling tertiair'!K40</f>
        <v>0</v>
      </c>
      <c r="K96" s="64">
        <f>'[3]opdeling tertiair'!L40</f>
        <v>0</v>
      </c>
      <c r="L96" s="64">
        <f>'[3]opdeling tertiair'!M40</f>
        <v>2.6970000000000001</v>
      </c>
      <c r="M96" s="64">
        <f>'[3]opdeling tertiair'!N40</f>
        <v>0</v>
      </c>
      <c r="N96" s="64">
        <f>'[3]opdeling tertiair'!O40</f>
        <v>0</v>
      </c>
      <c r="O96" s="64">
        <f>'[3]opdeling tertiair'!P40</f>
        <v>0</v>
      </c>
      <c r="P96" s="64">
        <f>'[3]opdeling tertiair'!Q40</f>
        <v>0</v>
      </c>
      <c r="Q96" s="64">
        <f>'[3]opdeling tertiair'!R40</f>
        <v>0</v>
      </c>
      <c r="R96" s="65">
        <f>'[3]opdeling tertiair'!S40</f>
        <v>2.6970000000000001</v>
      </c>
      <c r="S96" s="64">
        <f>'[3]opdeling tertiair'!T40</f>
        <v>4.1952741701106886</v>
      </c>
      <c r="T96" s="64">
        <f>'[3]opdeling tertiair'!U40</f>
        <v>0</v>
      </c>
      <c r="U96" s="64">
        <f>'[3]opdeling tertiair'!V40</f>
        <v>0</v>
      </c>
      <c r="V96" s="65">
        <f>'[3]opdeling tertiair'!W40</f>
        <v>4.1952741701106886</v>
      </c>
      <c r="W96" s="66">
        <f>'[3]opdeling tertiair'!X40</f>
        <v>6.9302741701106889</v>
      </c>
      <c r="X96" s="64">
        <f>'[3]opdeling tertiair'!Y40</f>
        <v>0</v>
      </c>
      <c r="Y96" s="64">
        <f>'[3]opdeling tertiair'!Z40</f>
        <v>0</v>
      </c>
      <c r="Z96" s="64">
        <f>'[3]opdeling tertiair'!AA40</f>
        <v>2.2524748139065141</v>
      </c>
      <c r="AA96" s="64">
        <f>'[3]opdeling tertiair'!AB40</f>
        <v>0</v>
      </c>
      <c r="AB96" s="64">
        <f>'[3]opdeling tertiair'!AC40</f>
        <v>0</v>
      </c>
      <c r="AC96" s="65">
        <f>'[3]opdeling tertiair'!AD40</f>
        <v>9.1827489840172021</v>
      </c>
    </row>
    <row r="97" spans="1:29" s="67" customFormat="1" ht="12" customHeight="1" x14ac:dyDescent="0.2">
      <c r="A97" s="62"/>
      <c r="B97" s="63" t="s">
        <v>122</v>
      </c>
      <c r="C97" s="64">
        <f>'[3]opdeling tertiair'!D41</f>
        <v>0</v>
      </c>
      <c r="D97" s="64">
        <f>'[3]opdeling tertiair'!E41</f>
        <v>1.7999999999999999E-2</v>
      </c>
      <c r="E97" s="64">
        <f>'[3]opdeling tertiair'!F41</f>
        <v>0</v>
      </c>
      <c r="F97" s="65">
        <f>'[3]opdeling tertiair'!G41</f>
        <v>1.7999999999999999E-2</v>
      </c>
      <c r="G97" s="64">
        <f>'[3]opdeling tertiair'!H41</f>
        <v>0</v>
      </c>
      <c r="H97" s="64">
        <f>'[3]opdeling tertiair'!I41</f>
        <v>0</v>
      </c>
      <c r="I97" s="64">
        <f>'[3]opdeling tertiair'!J41</f>
        <v>1.4999999999999999E-2</v>
      </c>
      <c r="J97" s="64">
        <f>'[3]opdeling tertiair'!K41</f>
        <v>0</v>
      </c>
      <c r="K97" s="64">
        <f>'[3]opdeling tertiair'!L41</f>
        <v>0</v>
      </c>
      <c r="L97" s="64">
        <f>'[3]opdeling tertiair'!M41</f>
        <v>5.3550000000000004</v>
      </c>
      <c r="M97" s="64">
        <f>'[3]opdeling tertiair'!N41</f>
        <v>0</v>
      </c>
      <c r="N97" s="64">
        <f>'[3]opdeling tertiair'!O41</f>
        <v>0</v>
      </c>
      <c r="O97" s="64">
        <f>'[3]opdeling tertiair'!P41</f>
        <v>0</v>
      </c>
      <c r="P97" s="64">
        <f>'[3]opdeling tertiair'!Q41</f>
        <v>0</v>
      </c>
      <c r="Q97" s="64">
        <f>'[3]opdeling tertiair'!R41</f>
        <v>0</v>
      </c>
      <c r="R97" s="65">
        <f>'[3]opdeling tertiair'!S41</f>
        <v>5.37</v>
      </c>
      <c r="S97" s="64">
        <f>'[3]opdeling tertiair'!T41</f>
        <v>5.0469273377254442</v>
      </c>
      <c r="T97" s="64">
        <f>'[3]opdeling tertiair'!U41</f>
        <v>0</v>
      </c>
      <c r="U97" s="64">
        <f>'[3]opdeling tertiair'!V41</f>
        <v>0</v>
      </c>
      <c r="V97" s="65">
        <f>'[3]opdeling tertiair'!W41</f>
        <v>5.0469273377254442</v>
      </c>
      <c r="W97" s="66">
        <f>'[3]opdeling tertiair'!X41</f>
        <v>10.434927337725444</v>
      </c>
      <c r="X97" s="64">
        <f>'[3]opdeling tertiair'!Y41</f>
        <v>6.0000000000000001E-3</v>
      </c>
      <c r="Y97" s="64">
        <f>'[3]opdeling tertiair'!Z41</f>
        <v>0</v>
      </c>
      <c r="Z97" s="64">
        <f>'[3]opdeling tertiair'!AA41</f>
        <v>1.0555918276186942</v>
      </c>
      <c r="AA97" s="64">
        <f>'[3]opdeling tertiair'!AB41</f>
        <v>0</v>
      </c>
      <c r="AB97" s="64">
        <f>'[3]opdeling tertiair'!AC41</f>
        <v>0</v>
      </c>
      <c r="AC97" s="65">
        <f>'[3]opdeling tertiair'!AD41</f>
        <v>11.496519165344139</v>
      </c>
    </row>
    <row r="98" spans="1:29" s="67" customFormat="1" ht="12" customHeight="1" x14ac:dyDescent="0.2">
      <c r="A98" s="62"/>
      <c r="B98" s="63" t="s">
        <v>123</v>
      </c>
      <c r="C98" s="64">
        <f>'[3]opdeling tertiair'!D42</f>
        <v>0</v>
      </c>
      <c r="D98" s="64">
        <f>'[3]opdeling tertiair'!E42</f>
        <v>1E-3</v>
      </c>
      <c r="E98" s="64">
        <f>'[3]opdeling tertiair'!F42</f>
        <v>0</v>
      </c>
      <c r="F98" s="65">
        <f>'[3]opdeling tertiair'!G42</f>
        <v>1E-3</v>
      </c>
      <c r="G98" s="64">
        <f>'[3]opdeling tertiair'!H42</f>
        <v>0</v>
      </c>
      <c r="H98" s="64">
        <f>'[3]opdeling tertiair'!I42</f>
        <v>0</v>
      </c>
      <c r="I98" s="64">
        <f>'[3]opdeling tertiair'!J42</f>
        <v>2E-3</v>
      </c>
      <c r="J98" s="64">
        <f>'[3]opdeling tertiair'!K42</f>
        <v>2.2933555556206619E-3</v>
      </c>
      <c r="K98" s="64">
        <f>'[3]opdeling tertiair'!L42</f>
        <v>0</v>
      </c>
      <c r="L98" s="64">
        <f>'[3]opdeling tertiair'!M42</f>
        <v>8.6303064762763526</v>
      </c>
      <c r="M98" s="64">
        <f>'[3]opdeling tertiair'!N42</f>
        <v>0</v>
      </c>
      <c r="N98" s="64">
        <f>'[3]opdeling tertiair'!O42</f>
        <v>0</v>
      </c>
      <c r="O98" s="64">
        <f>'[3]opdeling tertiair'!P42</f>
        <v>0</v>
      </c>
      <c r="P98" s="64">
        <f>'[3]opdeling tertiair'!Q42</f>
        <v>0</v>
      </c>
      <c r="Q98" s="64">
        <f>'[3]opdeling tertiair'!R42</f>
        <v>0</v>
      </c>
      <c r="R98" s="65">
        <f>'[3]opdeling tertiair'!S42</f>
        <v>8.6345998318319737</v>
      </c>
      <c r="S98" s="64">
        <f>'[3]opdeling tertiair'!T42</f>
        <v>10.378222620970529</v>
      </c>
      <c r="T98" s="64">
        <f>'[3]opdeling tertiair'!U42</f>
        <v>0</v>
      </c>
      <c r="U98" s="64">
        <f>'[3]opdeling tertiair'!V42</f>
        <v>0</v>
      </c>
      <c r="V98" s="65">
        <f>'[3]opdeling tertiair'!W42</f>
        <v>10.378222620970529</v>
      </c>
      <c r="W98" s="66">
        <f>'[3]opdeling tertiair'!X42</f>
        <v>19.013822452802504</v>
      </c>
      <c r="X98" s="64">
        <f>'[3]opdeling tertiair'!Y42</f>
        <v>0</v>
      </c>
      <c r="Y98" s="64">
        <f>'[3]opdeling tertiair'!Z42</f>
        <v>0</v>
      </c>
      <c r="Z98" s="64">
        <f>'[3]opdeling tertiair'!AA42</f>
        <v>7.5711149600000001</v>
      </c>
      <c r="AA98" s="64">
        <f>'[3]opdeling tertiair'!AB42</f>
        <v>0</v>
      </c>
      <c r="AB98" s="64">
        <f>'[3]opdeling tertiair'!AC42</f>
        <v>0</v>
      </c>
      <c r="AC98" s="65">
        <f>'[3]opdeling tertiair'!AD42</f>
        <v>26.584937412802503</v>
      </c>
    </row>
    <row r="99" spans="1:29" s="67" customFormat="1" ht="12" customHeight="1" x14ac:dyDescent="0.2">
      <c r="A99" s="62"/>
      <c r="B99" s="63" t="s">
        <v>124</v>
      </c>
      <c r="C99" s="64">
        <f>'[3]opdeling tertiair'!D43</f>
        <v>0</v>
      </c>
      <c r="D99" s="64">
        <f>'[3]opdeling tertiair'!E43</f>
        <v>0</v>
      </c>
      <c r="E99" s="64">
        <f>'[3]opdeling tertiair'!F43</f>
        <v>0</v>
      </c>
      <c r="F99" s="65">
        <f>'[3]opdeling tertiair'!G43</f>
        <v>0</v>
      </c>
      <c r="G99" s="64">
        <f>'[3]opdeling tertiair'!H43</f>
        <v>0</v>
      </c>
      <c r="H99" s="64">
        <f>'[3]opdeling tertiair'!I43</f>
        <v>0</v>
      </c>
      <c r="I99" s="64">
        <f>'[3]opdeling tertiair'!J43</f>
        <v>0.10419665524814105</v>
      </c>
      <c r="J99" s="64">
        <f>'[3]opdeling tertiair'!K43</f>
        <v>0</v>
      </c>
      <c r="K99" s="64">
        <f>'[3]opdeling tertiair'!L43</f>
        <v>0</v>
      </c>
      <c r="L99" s="64">
        <f>'[3]opdeling tertiair'!M43</f>
        <v>2.6291048904575587</v>
      </c>
      <c r="M99" s="64">
        <f>'[3]opdeling tertiair'!N43</f>
        <v>0</v>
      </c>
      <c r="N99" s="64">
        <f>'[3]opdeling tertiair'!O43</f>
        <v>0</v>
      </c>
      <c r="O99" s="64">
        <f>'[3]opdeling tertiair'!P43</f>
        <v>0</v>
      </c>
      <c r="P99" s="64">
        <f>'[3]opdeling tertiair'!Q43</f>
        <v>0</v>
      </c>
      <c r="Q99" s="64">
        <f>'[3]opdeling tertiair'!R43</f>
        <v>0</v>
      </c>
      <c r="R99" s="65">
        <f>'[3]opdeling tertiair'!S43</f>
        <v>2.7333015457056997</v>
      </c>
      <c r="S99" s="64">
        <f>'[3]opdeling tertiair'!T43</f>
        <v>7.8801712461008542</v>
      </c>
      <c r="T99" s="64">
        <f>'[3]opdeling tertiair'!U43</f>
        <v>0</v>
      </c>
      <c r="U99" s="64">
        <f>'[3]opdeling tertiair'!V43</f>
        <v>0</v>
      </c>
      <c r="V99" s="65">
        <f>'[3]opdeling tertiair'!W43</f>
        <v>7.8801712461008542</v>
      </c>
      <c r="W99" s="66">
        <f>'[3]opdeling tertiair'!X43</f>
        <v>10.613472791806554</v>
      </c>
      <c r="X99" s="64">
        <f>'[3]opdeling tertiair'!Y43</f>
        <v>2.0467200138027702E-2</v>
      </c>
      <c r="Y99" s="64">
        <f>'[3]opdeling tertiair'!Z43</f>
        <v>0</v>
      </c>
      <c r="Z99" s="64">
        <f>'[3]opdeling tertiair'!AA43</f>
        <v>9.5997250879010778</v>
      </c>
      <c r="AA99" s="64">
        <f>'[3]opdeling tertiair'!AB43</f>
        <v>0</v>
      </c>
      <c r="AB99" s="64">
        <f>'[3]opdeling tertiair'!AC43</f>
        <v>0</v>
      </c>
      <c r="AC99" s="65">
        <f>'[3]opdeling tertiair'!AD43</f>
        <v>20.233665079845657</v>
      </c>
    </row>
    <row r="100" spans="1:29" s="67" customFormat="1" ht="12" customHeight="1" x14ac:dyDescent="0.2">
      <c r="A100" s="62"/>
      <c r="B100" s="63" t="s">
        <v>125</v>
      </c>
      <c r="C100" s="64">
        <f>'[3]opdeling tertiair'!D44</f>
        <v>0</v>
      </c>
      <c r="D100" s="64">
        <f>'[3]opdeling tertiair'!E44</f>
        <v>0</v>
      </c>
      <c r="E100" s="64">
        <f>'[3]opdeling tertiair'!F44</f>
        <v>0</v>
      </c>
      <c r="F100" s="65">
        <f>'[3]opdeling tertiair'!G44</f>
        <v>0</v>
      </c>
      <c r="G100" s="64">
        <f>'[3]opdeling tertiair'!H44</f>
        <v>0</v>
      </c>
      <c r="H100" s="64">
        <f>'[3]opdeling tertiair'!I44</f>
        <v>0</v>
      </c>
      <c r="I100" s="64">
        <f>'[3]opdeling tertiair'!J44</f>
        <v>0</v>
      </c>
      <c r="J100" s="64">
        <f>'[3]opdeling tertiair'!K44</f>
        <v>0</v>
      </c>
      <c r="K100" s="64">
        <f>'[3]opdeling tertiair'!L44</f>
        <v>0</v>
      </c>
      <c r="L100" s="64">
        <f>'[3]opdeling tertiair'!M44</f>
        <v>4.8550000000000004</v>
      </c>
      <c r="M100" s="64">
        <f>'[3]opdeling tertiair'!N44</f>
        <v>0</v>
      </c>
      <c r="N100" s="64">
        <f>'[3]opdeling tertiair'!O44</f>
        <v>0</v>
      </c>
      <c r="O100" s="64">
        <f>'[3]opdeling tertiair'!P44</f>
        <v>0</v>
      </c>
      <c r="P100" s="64">
        <f>'[3]opdeling tertiair'!Q44</f>
        <v>0</v>
      </c>
      <c r="Q100" s="64">
        <f>'[3]opdeling tertiair'!R44</f>
        <v>0</v>
      </c>
      <c r="R100" s="65">
        <f>'[3]opdeling tertiair'!S44</f>
        <v>4.8550000000000004</v>
      </c>
      <c r="S100" s="64">
        <f>'[3]opdeling tertiair'!T44</f>
        <v>2.8882797906903281</v>
      </c>
      <c r="T100" s="64">
        <f>'[3]opdeling tertiair'!U44</f>
        <v>0</v>
      </c>
      <c r="U100" s="64">
        <f>'[3]opdeling tertiair'!V44</f>
        <v>0</v>
      </c>
      <c r="V100" s="65">
        <f>'[3]opdeling tertiair'!W44</f>
        <v>2.8882797906903281</v>
      </c>
      <c r="W100" s="66">
        <f>'[3]opdeling tertiair'!X44</f>
        <v>7.7432797906903286</v>
      </c>
      <c r="X100" s="64">
        <f>'[3]opdeling tertiair'!Y44</f>
        <v>1.1071</v>
      </c>
      <c r="Y100" s="64">
        <f>'[3]opdeling tertiair'!Z44</f>
        <v>0</v>
      </c>
      <c r="Z100" s="64">
        <f>'[3]opdeling tertiair'!AA44</f>
        <v>2.583212221583314</v>
      </c>
      <c r="AA100" s="64">
        <f>'[3]opdeling tertiair'!AB44</f>
        <v>0</v>
      </c>
      <c r="AB100" s="64">
        <f>'[3]opdeling tertiair'!AC44</f>
        <v>0</v>
      </c>
      <c r="AC100" s="65">
        <f>'[3]opdeling tertiair'!AD44</f>
        <v>11.433592012273643</v>
      </c>
    </row>
    <row r="101" spans="1:29" s="8" customFormat="1" ht="12" customHeight="1" x14ac:dyDescent="0.2">
      <c r="A101" s="28"/>
      <c r="B101" s="68" t="s">
        <v>62</v>
      </c>
      <c r="C101" s="6">
        <v>0</v>
      </c>
      <c r="D101" s="6">
        <v>0</v>
      </c>
      <c r="E101" s="6">
        <v>0</v>
      </c>
      <c r="F101" s="29">
        <v>0</v>
      </c>
      <c r="G101" s="6">
        <v>0</v>
      </c>
      <c r="H101" s="6">
        <v>0</v>
      </c>
      <c r="I101" s="6">
        <v>0</v>
      </c>
      <c r="J101" s="6">
        <v>0</v>
      </c>
      <c r="K101" s="6">
        <v>0</v>
      </c>
      <c r="L101" s="6">
        <v>0</v>
      </c>
      <c r="M101" s="6">
        <v>0</v>
      </c>
      <c r="N101" s="6">
        <v>0</v>
      </c>
      <c r="O101" s="6">
        <v>0</v>
      </c>
      <c r="P101" s="6">
        <v>0</v>
      </c>
      <c r="Q101" s="6">
        <v>0</v>
      </c>
      <c r="R101" s="29">
        <v>0</v>
      </c>
      <c r="S101" s="6">
        <v>0</v>
      </c>
      <c r="T101" s="6">
        <v>0</v>
      </c>
      <c r="U101" s="6">
        <v>0</v>
      </c>
      <c r="V101" s="29">
        <v>0</v>
      </c>
      <c r="W101" s="18">
        <v>0</v>
      </c>
      <c r="X101" s="6">
        <v>1.1071</v>
      </c>
      <c r="Y101" s="6"/>
      <c r="Z101" s="6">
        <v>0</v>
      </c>
      <c r="AA101" s="6">
        <v>0</v>
      </c>
      <c r="AB101" s="6">
        <v>0</v>
      </c>
      <c r="AC101" s="15">
        <v>1.1071</v>
      </c>
    </row>
    <row r="102" spans="1:29" s="8" customFormat="1" ht="12" customHeight="1" x14ac:dyDescent="0.2">
      <c r="A102" s="69"/>
      <c r="B102" s="70" t="s">
        <v>127</v>
      </c>
      <c r="C102" s="58"/>
      <c r="D102" s="58">
        <v>5.7447870214591799</v>
      </c>
      <c r="E102" s="58"/>
      <c r="F102" s="34">
        <v>5.7447870214591799</v>
      </c>
      <c r="G102" s="58"/>
      <c r="H102" s="58"/>
      <c r="I102" s="58">
        <v>6.4841558839467428</v>
      </c>
      <c r="J102" s="58">
        <v>0.51694608694741673</v>
      </c>
      <c r="K102" s="58"/>
      <c r="L102" s="58">
        <v>132.90626912909508</v>
      </c>
      <c r="M102" s="58"/>
      <c r="N102" s="58"/>
      <c r="O102" s="58"/>
      <c r="P102" s="58"/>
      <c r="Q102" s="58"/>
      <c r="R102" s="34">
        <v>139.90737109998923</v>
      </c>
      <c r="S102" s="58">
        <v>90.08544599999999</v>
      </c>
      <c r="T102" s="58"/>
      <c r="U102" s="58"/>
      <c r="V102" s="34">
        <v>90.08544599999999</v>
      </c>
      <c r="W102" s="35">
        <v>235.73760412144841</v>
      </c>
      <c r="X102" s="71"/>
      <c r="Y102" s="58">
        <v>9.1499034468309368</v>
      </c>
      <c r="Z102" s="58">
        <v>35.862442897248009</v>
      </c>
      <c r="AA102" s="58"/>
      <c r="AB102" s="58"/>
      <c r="AC102" s="34">
        <v>280.74995046552738</v>
      </c>
    </row>
    <row r="103" spans="1:29" s="8" customFormat="1" ht="12" customHeight="1" x14ac:dyDescent="0.2">
      <c r="A103" s="28"/>
      <c r="B103" s="72" t="s">
        <v>87</v>
      </c>
      <c r="C103" s="6"/>
      <c r="D103" s="6">
        <v>0.97</v>
      </c>
      <c r="E103" s="6"/>
      <c r="F103" s="15">
        <v>0.97</v>
      </c>
      <c r="G103" s="6"/>
      <c r="H103" s="6"/>
      <c r="I103" s="6">
        <v>0.184301757687097</v>
      </c>
      <c r="J103" s="6">
        <v>9.195024117360627E-2</v>
      </c>
      <c r="K103" s="6"/>
      <c r="L103" s="6">
        <v>16.136589989589393</v>
      </c>
      <c r="M103" s="6"/>
      <c r="N103" s="6">
        <v>15.073799999999999</v>
      </c>
      <c r="O103" s="6"/>
      <c r="P103" s="6"/>
      <c r="Q103" s="6">
        <v>0.873</v>
      </c>
      <c r="R103" s="15">
        <v>32.359641988450093</v>
      </c>
      <c r="S103" s="6">
        <v>2.9487999999999999</v>
      </c>
      <c r="T103" s="6"/>
      <c r="U103" s="6"/>
      <c r="V103" s="15">
        <v>2.9487999999999999</v>
      </c>
      <c r="W103" s="18">
        <v>36.278441988450091</v>
      </c>
      <c r="X103" s="6"/>
      <c r="Y103" s="6"/>
      <c r="Z103" s="6">
        <v>3.9190443221261746</v>
      </c>
      <c r="AA103" s="6">
        <v>6.2110000000000004E-3</v>
      </c>
      <c r="AB103" s="6"/>
      <c r="AC103" s="15">
        <v>40.203697310576267</v>
      </c>
    </row>
    <row r="104" spans="1:29" s="67" customFormat="1" ht="12" customHeight="1" x14ac:dyDescent="0.2">
      <c r="A104" s="113"/>
      <c r="B104" s="73" t="s">
        <v>113</v>
      </c>
      <c r="C104" s="64"/>
      <c r="D104" s="64"/>
      <c r="E104" s="64"/>
      <c r="F104" s="65">
        <v>0</v>
      </c>
      <c r="G104" s="64"/>
      <c r="H104" s="64"/>
      <c r="I104" s="64"/>
      <c r="J104" s="64"/>
      <c r="K104" s="64"/>
      <c r="L104" s="64">
        <v>5.8796511600959995</v>
      </c>
      <c r="M104" s="64"/>
      <c r="N104" s="64"/>
      <c r="O104" s="64"/>
      <c r="P104" s="64"/>
      <c r="Q104" s="64"/>
      <c r="R104" s="65">
        <v>5.8796511600959995</v>
      </c>
      <c r="S104" s="64"/>
      <c r="T104" s="64"/>
      <c r="U104" s="64"/>
      <c r="V104" s="65">
        <v>0</v>
      </c>
      <c r="W104" s="66">
        <v>5.8796511600959995</v>
      </c>
      <c r="X104" s="64"/>
      <c r="Y104" s="64"/>
      <c r="Z104" s="64">
        <v>1.4409002692800001</v>
      </c>
      <c r="AA104" s="64"/>
      <c r="AB104" s="64"/>
      <c r="AC104" s="65">
        <v>7.3205514293759997</v>
      </c>
    </row>
    <row r="105" spans="1:29" s="67" customFormat="1" ht="12" customHeight="1" x14ac:dyDescent="0.2">
      <c r="A105" s="113"/>
      <c r="B105" s="73" t="s">
        <v>114</v>
      </c>
      <c r="C105" s="64"/>
      <c r="D105" s="64"/>
      <c r="E105" s="64"/>
      <c r="F105" s="65">
        <v>0</v>
      </c>
      <c r="G105" s="64"/>
      <c r="H105" s="64"/>
      <c r="I105" s="64"/>
      <c r="J105" s="64"/>
      <c r="K105" s="64"/>
      <c r="L105" s="64">
        <v>1.2404265210000001</v>
      </c>
      <c r="M105" s="64"/>
      <c r="N105" s="64"/>
      <c r="O105" s="64"/>
      <c r="P105" s="64"/>
      <c r="Q105" s="64"/>
      <c r="R105" s="65">
        <v>1.2404265210000001</v>
      </c>
      <c r="S105" s="64"/>
      <c r="T105" s="64"/>
      <c r="U105" s="64"/>
      <c r="V105" s="65">
        <v>0</v>
      </c>
      <c r="W105" s="66">
        <v>1.2404265210000001</v>
      </c>
      <c r="X105" s="64"/>
      <c r="Y105" s="64"/>
      <c r="Z105" s="64">
        <v>0.38027044980000008</v>
      </c>
      <c r="AA105" s="64"/>
      <c r="AB105" s="64"/>
      <c r="AC105" s="65">
        <v>1.6206969708000001</v>
      </c>
    </row>
    <row r="106" spans="1:29" s="67" customFormat="1" ht="12" customHeight="1" x14ac:dyDescent="0.2">
      <c r="A106" s="113"/>
      <c r="B106" s="73" t="s">
        <v>115</v>
      </c>
      <c r="C106" s="64"/>
      <c r="D106" s="64">
        <v>0.97</v>
      </c>
      <c r="E106" s="64"/>
      <c r="F106" s="65">
        <v>0.97</v>
      </c>
      <c r="G106" s="64"/>
      <c r="H106" s="64"/>
      <c r="I106" s="64">
        <v>0.18429999999999999</v>
      </c>
      <c r="J106" s="64"/>
      <c r="K106" s="64"/>
      <c r="L106" s="64">
        <v>3.3464999999999998</v>
      </c>
      <c r="M106" s="64"/>
      <c r="N106" s="64">
        <v>15.073799999999999</v>
      </c>
      <c r="O106" s="64"/>
      <c r="P106" s="64"/>
      <c r="Q106" s="64">
        <v>0.873</v>
      </c>
      <c r="R106" s="65">
        <v>19.477599999999999</v>
      </c>
      <c r="S106" s="64">
        <v>2.9487999999999999</v>
      </c>
      <c r="T106" s="64"/>
      <c r="U106" s="64"/>
      <c r="V106" s="65">
        <v>2.9487999999999999</v>
      </c>
      <c r="W106" s="66">
        <v>23.396399999999996</v>
      </c>
      <c r="X106" s="64"/>
      <c r="Y106" s="64"/>
      <c r="Z106" s="64">
        <v>1.9556279098301741</v>
      </c>
      <c r="AA106" s="64"/>
      <c r="AB106" s="64"/>
      <c r="AC106" s="65">
        <v>25.35202790983017</v>
      </c>
    </row>
    <row r="107" spans="1:29" s="67" customFormat="1" ht="12" customHeight="1" x14ac:dyDescent="0.2">
      <c r="A107" s="113"/>
      <c r="B107" s="73" t="s">
        <v>116</v>
      </c>
      <c r="C107" s="64"/>
      <c r="D107" s="64"/>
      <c r="E107" s="64"/>
      <c r="F107" s="65">
        <v>0</v>
      </c>
      <c r="G107" s="64"/>
      <c r="H107" s="64"/>
      <c r="I107" s="64"/>
      <c r="J107" s="64"/>
      <c r="K107" s="64"/>
      <c r="L107" s="64">
        <v>0.92508908280000013</v>
      </c>
      <c r="M107" s="64"/>
      <c r="N107" s="64"/>
      <c r="O107" s="64"/>
      <c r="P107" s="64"/>
      <c r="Q107" s="64"/>
      <c r="R107" s="65">
        <v>0.92508908280000013</v>
      </c>
      <c r="S107" s="64"/>
      <c r="T107" s="64"/>
      <c r="U107" s="64"/>
      <c r="V107" s="65">
        <v>0</v>
      </c>
      <c r="W107" s="66">
        <v>0.92508908280000013</v>
      </c>
      <c r="X107" s="64"/>
      <c r="Y107" s="64"/>
      <c r="Z107" s="64">
        <v>0.1421959968</v>
      </c>
      <c r="AA107" s="64"/>
      <c r="AB107" s="64"/>
      <c r="AC107" s="65">
        <v>1.0672850796000002</v>
      </c>
    </row>
    <row r="108" spans="1:29" s="67" customFormat="1" ht="12" customHeight="1" x14ac:dyDescent="0.2">
      <c r="A108" s="113"/>
      <c r="B108" s="73" t="s">
        <v>117</v>
      </c>
      <c r="C108" s="64"/>
      <c r="D108" s="64"/>
      <c r="E108" s="64"/>
      <c r="F108" s="65">
        <v>0</v>
      </c>
      <c r="G108" s="64"/>
      <c r="H108" s="64"/>
      <c r="I108" s="64"/>
      <c r="J108" s="64"/>
      <c r="K108" s="64"/>
      <c r="L108" s="64">
        <v>4.7341739793131588</v>
      </c>
      <c r="M108" s="64"/>
      <c r="N108" s="64"/>
      <c r="O108" s="64"/>
      <c r="P108" s="64"/>
      <c r="Q108" s="64"/>
      <c r="R108" s="65">
        <v>4.7341739793131588</v>
      </c>
      <c r="S108" s="64"/>
      <c r="T108" s="64"/>
      <c r="U108" s="64"/>
      <c r="V108" s="65">
        <v>0</v>
      </c>
      <c r="W108" s="66">
        <v>4.7341739793131588</v>
      </c>
      <c r="X108" s="64"/>
      <c r="Y108" s="64"/>
      <c r="Z108" s="64"/>
      <c r="AA108" s="64"/>
      <c r="AB108" s="64"/>
      <c r="AC108" s="65">
        <v>4.7341739793131588</v>
      </c>
    </row>
    <row r="109" spans="1:29" s="67" customFormat="1" ht="12" customHeight="1" x14ac:dyDescent="0.2">
      <c r="A109" s="113"/>
      <c r="B109" s="73" t="s">
        <v>118</v>
      </c>
      <c r="C109" s="64"/>
      <c r="D109" s="64"/>
      <c r="E109" s="64"/>
      <c r="F109" s="65">
        <v>0</v>
      </c>
      <c r="G109" s="64"/>
      <c r="H109" s="64"/>
      <c r="I109" s="64">
        <v>1.7576870969999998E-6</v>
      </c>
      <c r="J109" s="64">
        <v>8.8917647974130432E-2</v>
      </c>
      <c r="K109" s="64"/>
      <c r="L109" s="64">
        <v>7.2018268855927794E-3</v>
      </c>
      <c r="M109" s="64"/>
      <c r="N109" s="64"/>
      <c r="O109" s="64"/>
      <c r="P109" s="64"/>
      <c r="Q109" s="64"/>
      <c r="R109" s="65">
        <v>9.6121232546820201E-2</v>
      </c>
      <c r="S109" s="64"/>
      <c r="T109" s="64"/>
      <c r="U109" s="64"/>
      <c r="V109" s="65">
        <v>0</v>
      </c>
      <c r="W109" s="66">
        <v>9.6121232546820201E-2</v>
      </c>
      <c r="X109" s="64"/>
      <c r="Y109" s="64"/>
      <c r="Z109" s="64"/>
      <c r="AA109" s="64"/>
      <c r="AB109" s="64"/>
      <c r="AC109" s="65">
        <v>9.6121232546820201E-2</v>
      </c>
    </row>
    <row r="110" spans="1:29" s="67" customFormat="1" ht="12" customHeight="1" x14ac:dyDescent="0.2">
      <c r="A110" s="113"/>
      <c r="B110" s="73" t="s">
        <v>119</v>
      </c>
      <c r="C110" s="64"/>
      <c r="D110" s="64"/>
      <c r="E110" s="64"/>
      <c r="F110" s="65">
        <v>0</v>
      </c>
      <c r="G110" s="64"/>
      <c r="H110" s="64"/>
      <c r="I110" s="64"/>
      <c r="J110" s="64">
        <v>3.0325931994758392E-3</v>
      </c>
      <c r="K110" s="64"/>
      <c r="L110" s="64">
        <v>3.5474194946409749E-3</v>
      </c>
      <c r="M110" s="64"/>
      <c r="N110" s="64"/>
      <c r="O110" s="64"/>
      <c r="P110" s="64"/>
      <c r="Q110" s="64"/>
      <c r="R110" s="65">
        <v>6.580012694116814E-3</v>
      </c>
      <c r="S110" s="64"/>
      <c r="T110" s="64"/>
      <c r="U110" s="64"/>
      <c r="V110" s="65">
        <v>0</v>
      </c>
      <c r="W110" s="66">
        <v>6.580012694116814E-3</v>
      </c>
      <c r="X110" s="64"/>
      <c r="Y110" s="64"/>
      <c r="Z110" s="64">
        <v>4.9696416000000005E-5</v>
      </c>
      <c r="AA110" s="64"/>
      <c r="AB110" s="64"/>
      <c r="AC110" s="65">
        <v>6.6297091101168142E-3</v>
      </c>
    </row>
    <row r="111" spans="1:29" s="8" customFormat="1" ht="12" customHeight="1" x14ac:dyDescent="0.2">
      <c r="A111" s="31" t="s">
        <v>88</v>
      </c>
      <c r="B111" s="32"/>
      <c r="C111" s="33">
        <v>0</v>
      </c>
      <c r="D111" s="33">
        <v>0</v>
      </c>
      <c r="E111" s="33">
        <v>0</v>
      </c>
      <c r="F111" s="34">
        <v>0</v>
      </c>
      <c r="G111" s="33">
        <v>0</v>
      </c>
      <c r="H111" s="33">
        <v>0</v>
      </c>
      <c r="I111" s="33">
        <v>1.5484053110647491</v>
      </c>
      <c r="J111" s="33">
        <v>53.375371477237003</v>
      </c>
      <c r="K111" s="33">
        <v>8.3584848865686415E-2</v>
      </c>
      <c r="L111" s="33">
        <v>111.46221909023089</v>
      </c>
      <c r="M111" s="33">
        <v>0</v>
      </c>
      <c r="N111" s="33">
        <v>0.13289357531506002</v>
      </c>
      <c r="O111" s="33">
        <v>0</v>
      </c>
      <c r="P111" s="33">
        <v>0</v>
      </c>
      <c r="Q111" s="33">
        <v>0</v>
      </c>
      <c r="R111" s="34">
        <v>166.6024743027134</v>
      </c>
      <c r="S111" s="33">
        <v>2.8120955938336958</v>
      </c>
      <c r="T111" s="33">
        <v>0</v>
      </c>
      <c r="U111" s="33">
        <v>0</v>
      </c>
      <c r="V111" s="34">
        <v>2.8120955938336958</v>
      </c>
      <c r="W111" s="34">
        <v>169.41456989654711</v>
      </c>
      <c r="X111" s="33">
        <v>0</v>
      </c>
      <c r="Y111" s="33"/>
      <c r="Z111" s="33">
        <v>1.9998133192360625</v>
      </c>
      <c r="AA111" s="33">
        <v>0</v>
      </c>
      <c r="AB111" s="33">
        <v>0</v>
      </c>
      <c r="AC111" s="34">
        <v>171.41438321578318</v>
      </c>
    </row>
    <row r="112" spans="1:29" s="8" customFormat="1" ht="12" customHeight="1" x14ac:dyDescent="0.2">
      <c r="A112" s="28"/>
      <c r="B112" s="27" t="s">
        <v>89</v>
      </c>
      <c r="C112" s="6"/>
      <c r="D112" s="6"/>
      <c r="E112" s="6"/>
      <c r="F112" s="15"/>
      <c r="G112" s="6"/>
      <c r="H112" s="6"/>
      <c r="I112" s="6">
        <v>1.5484053110647491</v>
      </c>
      <c r="J112" s="6">
        <v>53.299033654018913</v>
      </c>
      <c r="K112" s="6"/>
      <c r="L112" s="6">
        <v>106.38269785141156</v>
      </c>
      <c r="M112" s="6"/>
      <c r="N112" s="6"/>
      <c r="O112" s="6"/>
      <c r="P112" s="6"/>
      <c r="Q112" s="6"/>
      <c r="R112" s="15">
        <v>161.23013681649522</v>
      </c>
      <c r="S112" s="6">
        <v>0</v>
      </c>
      <c r="T112" s="6"/>
      <c r="U112" s="6"/>
      <c r="V112" s="40">
        <v>0</v>
      </c>
      <c r="W112" s="15">
        <v>161.23013681649522</v>
      </c>
      <c r="X112" s="6"/>
      <c r="Y112" s="6">
        <v>0</v>
      </c>
      <c r="Z112" s="6">
        <v>1.0980379608737612E-4</v>
      </c>
      <c r="AA112" s="6"/>
      <c r="AB112" s="6"/>
      <c r="AC112" s="15">
        <v>161.2302466202913</v>
      </c>
    </row>
    <row r="113" spans="1:29" s="8" customFormat="1" ht="12" customHeight="1" x14ac:dyDescent="0.2">
      <c r="A113" s="28"/>
      <c r="B113" s="43" t="s">
        <v>90</v>
      </c>
      <c r="C113" s="6"/>
      <c r="D113" s="6"/>
      <c r="E113" s="6"/>
      <c r="F113" s="15"/>
      <c r="G113" s="6"/>
      <c r="H113" s="6"/>
      <c r="I113" s="6"/>
      <c r="J113" s="6"/>
      <c r="K113" s="6"/>
      <c r="L113" s="6">
        <v>1.2113259306963386</v>
      </c>
      <c r="M113" s="6"/>
      <c r="N113" s="6"/>
      <c r="O113" s="6"/>
      <c r="P113" s="6"/>
      <c r="Q113" s="6"/>
      <c r="R113" s="15">
        <v>1.2113259306963386</v>
      </c>
      <c r="S113" s="6"/>
      <c r="T113" s="6"/>
      <c r="U113" s="6"/>
      <c r="V113" s="40">
        <v>0</v>
      </c>
      <c r="W113" s="15">
        <v>1.2113259306963386</v>
      </c>
      <c r="X113" s="6"/>
      <c r="Y113" s="6"/>
      <c r="Z113" s="6">
        <v>1.9997035154399752</v>
      </c>
      <c r="AA113" s="6"/>
      <c r="AB113" s="6"/>
      <c r="AC113" s="15">
        <v>3.2110294461363136</v>
      </c>
    </row>
    <row r="114" spans="1:29" s="8" customFormat="1" ht="12" customHeight="1" x14ac:dyDescent="0.2">
      <c r="A114" s="28"/>
      <c r="B114" s="43" t="s">
        <v>91</v>
      </c>
      <c r="C114" s="6"/>
      <c r="D114" s="6"/>
      <c r="E114" s="6"/>
      <c r="F114" s="15"/>
      <c r="G114" s="6"/>
      <c r="H114" s="6"/>
      <c r="I114" s="6"/>
      <c r="J114" s="6">
        <v>7.6337823218088463E-2</v>
      </c>
      <c r="K114" s="6">
        <v>8.3584848865686415E-2</v>
      </c>
      <c r="L114" s="6"/>
      <c r="M114" s="6"/>
      <c r="N114" s="6"/>
      <c r="O114" s="6"/>
      <c r="P114" s="6"/>
      <c r="Q114" s="6"/>
      <c r="R114" s="15">
        <v>0.15992267208377486</v>
      </c>
      <c r="S114" s="6"/>
      <c r="T114" s="6"/>
      <c r="U114" s="6"/>
      <c r="V114" s="40">
        <v>0</v>
      </c>
      <c r="W114" s="15">
        <v>0.15992267208377486</v>
      </c>
      <c r="X114" s="6"/>
      <c r="Y114" s="6"/>
      <c r="Z114" s="6"/>
      <c r="AA114" s="6"/>
      <c r="AB114" s="6"/>
      <c r="AC114" s="15">
        <v>0.15992267208377486</v>
      </c>
    </row>
    <row r="115" spans="1:29" s="8" customFormat="1" ht="12" customHeight="1" x14ac:dyDescent="0.2">
      <c r="A115" s="28"/>
      <c r="B115" s="27" t="s">
        <v>92</v>
      </c>
      <c r="C115" s="6"/>
      <c r="D115" s="6"/>
      <c r="E115" s="6"/>
      <c r="F115" s="15"/>
      <c r="G115" s="6"/>
      <c r="H115" s="6"/>
      <c r="I115" s="6"/>
      <c r="J115" s="6"/>
      <c r="K115" s="6"/>
      <c r="L115" s="6">
        <v>3.8681953081229921</v>
      </c>
      <c r="M115" s="6"/>
      <c r="N115" s="6">
        <v>0.13289357531506002</v>
      </c>
      <c r="O115" s="6"/>
      <c r="P115" s="6"/>
      <c r="Q115" s="6"/>
      <c r="R115" s="15">
        <v>4.0010888834380518</v>
      </c>
      <c r="S115" s="6"/>
      <c r="T115" s="6"/>
      <c r="U115" s="6"/>
      <c r="V115" s="40">
        <v>0</v>
      </c>
      <c r="W115" s="15">
        <v>4.0010888834380518</v>
      </c>
      <c r="X115" s="6"/>
      <c r="Y115" s="6"/>
      <c r="Z115" s="6"/>
      <c r="AA115" s="6"/>
      <c r="AB115" s="6"/>
      <c r="AC115" s="15">
        <v>4.0010888834380518</v>
      </c>
    </row>
    <row r="116" spans="1:29" s="8" customFormat="1" ht="12" customHeight="1" x14ac:dyDescent="0.2">
      <c r="A116" s="28"/>
      <c r="B116" s="27" t="s">
        <v>93</v>
      </c>
      <c r="C116" s="6"/>
      <c r="D116" s="6"/>
      <c r="E116" s="6"/>
      <c r="F116" s="15"/>
      <c r="G116" s="6"/>
      <c r="H116" s="6"/>
      <c r="I116" s="6"/>
      <c r="J116" s="6"/>
      <c r="K116" s="6"/>
      <c r="L116" s="6"/>
      <c r="M116" s="6"/>
      <c r="N116" s="6"/>
      <c r="O116" s="6"/>
      <c r="P116" s="6"/>
      <c r="Q116" s="6"/>
      <c r="R116" s="15">
        <v>0</v>
      </c>
      <c r="S116" s="6">
        <v>2.8120955938336958</v>
      </c>
      <c r="T116" s="6"/>
      <c r="U116" s="6"/>
      <c r="V116" s="40">
        <v>2.8120955938336958</v>
      </c>
      <c r="W116" s="15">
        <v>2.8120955938336958</v>
      </c>
      <c r="X116" s="6"/>
      <c r="Y116" s="6"/>
      <c r="Z116" s="6"/>
      <c r="AA116" s="6"/>
      <c r="AB116" s="6"/>
      <c r="AC116" s="15">
        <v>2.8120955938336958</v>
      </c>
    </row>
    <row r="117" spans="1:29" s="8" customFormat="1" ht="12" customHeight="1" x14ac:dyDescent="0.2">
      <c r="A117" s="28"/>
      <c r="B117" s="27"/>
      <c r="C117" s="6"/>
      <c r="D117" s="6"/>
      <c r="E117" s="6"/>
      <c r="F117" s="15"/>
      <c r="G117" s="6"/>
      <c r="H117" s="6"/>
      <c r="I117" s="6"/>
      <c r="J117" s="6"/>
      <c r="K117" s="6"/>
      <c r="L117" s="6"/>
      <c r="M117" s="6"/>
      <c r="N117" s="6"/>
      <c r="O117" s="6"/>
      <c r="P117" s="6"/>
      <c r="Q117" s="6"/>
      <c r="R117" s="15"/>
      <c r="S117" s="6"/>
      <c r="T117" s="6"/>
      <c r="U117" s="6"/>
      <c r="V117" s="15"/>
      <c r="W117" s="15"/>
      <c r="X117" s="6"/>
      <c r="Y117" s="6"/>
      <c r="Z117" s="6"/>
      <c r="AA117" s="6"/>
      <c r="AB117" s="6"/>
      <c r="AC117" s="15"/>
    </row>
    <row r="118" spans="1:29" s="132" customFormat="1" ht="12" customHeight="1" x14ac:dyDescent="0.2">
      <c r="A118" s="78" t="s">
        <v>94</v>
      </c>
      <c r="B118" s="128"/>
      <c r="C118" s="80"/>
      <c r="D118" s="80"/>
      <c r="E118" s="80"/>
      <c r="F118" s="81"/>
      <c r="G118" s="80"/>
      <c r="H118" s="80"/>
      <c r="I118" s="80">
        <v>9.4296729625587675E-2</v>
      </c>
      <c r="J118" s="80">
        <v>0.79036568308420829</v>
      </c>
      <c r="K118" s="80"/>
      <c r="L118" s="80">
        <v>8.1985337642061715</v>
      </c>
      <c r="M118" s="80"/>
      <c r="N118" s="80"/>
      <c r="O118" s="80"/>
      <c r="P118" s="80"/>
      <c r="Q118" s="80"/>
      <c r="R118" s="82">
        <v>9.0831961769159673</v>
      </c>
      <c r="S118" s="80"/>
      <c r="T118" s="80"/>
      <c r="U118" s="80"/>
      <c r="V118" s="81"/>
      <c r="W118" s="81"/>
      <c r="X118" s="80"/>
      <c r="Y118" s="80"/>
      <c r="Z118" s="80">
        <v>6.9227277520968397E-2</v>
      </c>
      <c r="AA118" s="80"/>
      <c r="AB118" s="80"/>
      <c r="AC118" s="81">
        <v>9.1524234544369349</v>
      </c>
    </row>
    <row r="119" spans="1:29" s="133" customFormat="1" ht="12" customHeight="1" x14ac:dyDescent="0.2">
      <c r="A119" s="84" t="s">
        <v>95</v>
      </c>
      <c r="B119" s="129"/>
      <c r="C119" s="86"/>
      <c r="D119" s="86"/>
      <c r="E119" s="86"/>
      <c r="F119" s="87"/>
      <c r="G119" s="86"/>
      <c r="H119" s="86"/>
      <c r="I119" s="86">
        <v>9.3109510414602831E-2</v>
      </c>
      <c r="J119" s="86">
        <v>0.17917600245526796</v>
      </c>
      <c r="K119" s="86"/>
      <c r="L119" s="86">
        <v>3.8751438626504444</v>
      </c>
      <c r="M119" s="86"/>
      <c r="N119" s="86"/>
      <c r="O119" s="86"/>
      <c r="P119" s="86"/>
      <c r="Q119" s="86"/>
      <c r="R119" s="88">
        <v>4.1474293755203151</v>
      </c>
      <c r="S119" s="86"/>
      <c r="T119" s="86"/>
      <c r="U119" s="86"/>
      <c r="V119" s="87"/>
      <c r="W119" s="87"/>
      <c r="X119" s="86"/>
      <c r="Y119" s="86"/>
      <c r="Z119" s="86">
        <v>2.5467362190003142E-2</v>
      </c>
      <c r="AA119" s="86"/>
      <c r="AB119" s="86"/>
      <c r="AC119" s="87">
        <v>4.1728967377103183</v>
      </c>
    </row>
    <row r="120" spans="1:29" s="133" customFormat="1" ht="12" customHeight="1" x14ac:dyDescent="0.2">
      <c r="A120" s="84" t="s">
        <v>96</v>
      </c>
      <c r="B120" s="129"/>
      <c r="C120" s="86"/>
      <c r="D120" s="86"/>
      <c r="E120" s="86"/>
      <c r="F120" s="87"/>
      <c r="G120" s="86"/>
      <c r="H120" s="86"/>
      <c r="I120" s="86">
        <v>1.1854615238878446E-3</v>
      </c>
      <c r="J120" s="86">
        <v>2.2933525079173508E-3</v>
      </c>
      <c r="K120" s="86"/>
      <c r="L120" s="86">
        <v>0.43729177001686281</v>
      </c>
      <c r="M120" s="86"/>
      <c r="N120" s="86"/>
      <c r="O120" s="86"/>
      <c r="P120" s="86"/>
      <c r="Q120" s="86"/>
      <c r="R120" s="88">
        <v>0.44077058404866803</v>
      </c>
      <c r="S120" s="86"/>
      <c r="T120" s="86"/>
      <c r="U120" s="86"/>
      <c r="V120" s="87"/>
      <c r="W120" s="87"/>
      <c r="X120" s="86"/>
      <c r="Y120" s="86"/>
      <c r="Z120" s="86">
        <v>1.7093788421494527E-3</v>
      </c>
      <c r="AA120" s="86"/>
      <c r="AB120" s="86"/>
      <c r="AC120" s="87">
        <v>0.44247996289081748</v>
      </c>
    </row>
    <row r="121" spans="1:29" s="133" customFormat="1" ht="12" customHeight="1" x14ac:dyDescent="0.2">
      <c r="A121" s="84" t="s">
        <v>97</v>
      </c>
      <c r="B121" s="129"/>
      <c r="C121" s="86"/>
      <c r="D121" s="86"/>
      <c r="E121" s="86"/>
      <c r="F121" s="87"/>
      <c r="G121" s="86"/>
      <c r="H121" s="86"/>
      <c r="I121" s="86"/>
      <c r="J121" s="86">
        <v>0.51694608694741673</v>
      </c>
      <c r="K121" s="86"/>
      <c r="L121" s="86"/>
      <c r="M121" s="86"/>
      <c r="N121" s="86"/>
      <c r="O121" s="86"/>
      <c r="P121" s="86"/>
      <c r="Q121" s="86"/>
      <c r="R121" s="88">
        <v>0.51694608694741673</v>
      </c>
      <c r="S121" s="86"/>
      <c r="T121" s="86"/>
      <c r="U121" s="86"/>
      <c r="V121" s="87"/>
      <c r="W121" s="87"/>
      <c r="X121" s="86"/>
      <c r="Y121" s="86"/>
      <c r="Z121" s="86">
        <v>4.2000840072815807E-2</v>
      </c>
      <c r="AA121" s="86"/>
      <c r="AB121" s="86"/>
      <c r="AC121" s="87">
        <v>0.55894692702023252</v>
      </c>
    </row>
    <row r="122" spans="1:29" s="133" customFormat="1" ht="12" customHeight="1" x14ac:dyDescent="0.2">
      <c r="A122" s="92" t="s">
        <v>98</v>
      </c>
      <c r="B122" s="130"/>
      <c r="C122" s="94"/>
      <c r="D122" s="94"/>
      <c r="E122" s="94"/>
      <c r="F122" s="95"/>
      <c r="G122" s="94"/>
      <c r="H122" s="94"/>
      <c r="I122" s="94">
        <v>1.7576870969999998E-6</v>
      </c>
      <c r="J122" s="94">
        <v>9.1950241173606284E-2</v>
      </c>
      <c r="K122" s="94"/>
      <c r="L122" s="94">
        <v>3.8860981315388639</v>
      </c>
      <c r="M122" s="94"/>
      <c r="N122" s="94"/>
      <c r="O122" s="94"/>
      <c r="P122" s="94"/>
      <c r="Q122" s="94"/>
      <c r="R122" s="96">
        <v>3.9780501303995672</v>
      </c>
      <c r="S122" s="94"/>
      <c r="T122" s="94"/>
      <c r="U122" s="94"/>
      <c r="V122" s="95"/>
      <c r="W122" s="95"/>
      <c r="X122" s="94"/>
      <c r="Y122" s="94"/>
      <c r="Z122" s="94">
        <v>4.9696416000000005E-5</v>
      </c>
      <c r="AA122" s="94"/>
      <c r="AB122" s="94"/>
      <c r="AC122" s="95">
        <v>3.9780998268155674</v>
      </c>
    </row>
    <row r="123" spans="1:29" s="5" customFormat="1" x14ac:dyDescent="0.2">
      <c r="A123" s="3"/>
      <c r="B123" s="3"/>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sheetData>
  <mergeCells count="1">
    <mergeCell ref="A1:B4"/>
  </mergeCells>
  <pageMargins left="0.74803149606299213" right="0.74803149606299213" top="0.98425196850393704" bottom="0.98425196850393704" header="0.51181102362204722" footer="0.51181102362204722"/>
  <pageSetup paperSize="9" scale="3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D122"/>
  <sheetViews>
    <sheetView showGridLines="0" showZeros="0" zoomScale="70" zoomScaleNormal="70" workbookViewId="0">
      <pane xSplit="2" ySplit="4" topLeftCell="C5" activePane="bottomRight" state="frozen"/>
      <selection sqref="A1:AC120"/>
      <selection pane="topRight" sqref="A1:AC120"/>
      <selection pane="bottomLeft" sqref="A1:AC120"/>
      <selection pane="bottomRight" sqref="A1:AC120"/>
    </sheetView>
  </sheetViews>
  <sheetFormatPr defaultColWidth="7.85546875" defaultRowHeight="12" x14ac:dyDescent="0.2"/>
  <cols>
    <col min="1" max="1" width="7.85546875" style="3" customWidth="1"/>
    <col min="2" max="2" width="55.7109375" style="3" customWidth="1"/>
    <col min="3" max="28" width="10.7109375" style="8" customWidth="1"/>
    <col min="29" max="29" width="10.7109375" style="9" customWidth="1"/>
    <col min="30" max="256" width="7.85546875" style="3"/>
    <col min="257" max="257" width="7.85546875" style="3" customWidth="1"/>
    <col min="258" max="258" width="43.5703125" style="3" customWidth="1"/>
    <col min="259" max="262" width="7.42578125" style="3" customWidth="1"/>
    <col min="263" max="263" width="10.140625" style="3" customWidth="1"/>
    <col min="264" max="264" width="7.42578125" style="3" customWidth="1"/>
    <col min="265" max="265" width="5.42578125" style="3" bestFit="1" customWidth="1"/>
    <col min="266" max="268" width="7.42578125" style="3" customWidth="1"/>
    <col min="269" max="269" width="8.140625" style="3" customWidth="1"/>
    <col min="270" max="271" width="7.42578125" style="3" customWidth="1"/>
    <col min="272" max="272" width="8.5703125" style="3" customWidth="1"/>
    <col min="273" max="273" width="8.42578125" style="3" customWidth="1"/>
    <col min="274" max="274" width="14.42578125" style="3" bestFit="1" customWidth="1"/>
    <col min="275" max="277" width="7.42578125" style="3" customWidth="1"/>
    <col min="278" max="278" width="8.140625" style="3" customWidth="1"/>
    <col min="279" max="279" width="17.28515625" style="3" bestFit="1" customWidth="1"/>
    <col min="280" max="280" width="7.42578125" style="3" customWidth="1"/>
    <col min="281" max="281" width="9.85546875" style="3" customWidth="1"/>
    <col min="282" max="283" width="7.42578125" style="3" customWidth="1"/>
    <col min="284" max="284" width="8.28515625" style="3" customWidth="1"/>
    <col min="285" max="285" width="13.28515625" style="3" bestFit="1" customWidth="1"/>
    <col min="286" max="512" width="7.85546875" style="3"/>
    <col min="513" max="513" width="7.85546875" style="3" customWidth="1"/>
    <col min="514" max="514" width="43.5703125" style="3" customWidth="1"/>
    <col min="515" max="518" width="7.42578125" style="3" customWidth="1"/>
    <col min="519" max="519" width="10.140625" style="3" customWidth="1"/>
    <col min="520" max="520" width="7.42578125" style="3" customWidth="1"/>
    <col min="521" max="521" width="5.42578125" style="3" bestFit="1" customWidth="1"/>
    <col min="522" max="524" width="7.42578125" style="3" customWidth="1"/>
    <col min="525" max="525" width="8.140625" style="3" customWidth="1"/>
    <col min="526" max="527" width="7.42578125" style="3" customWidth="1"/>
    <col min="528" max="528" width="8.5703125" style="3" customWidth="1"/>
    <col min="529" max="529" width="8.42578125" style="3" customWidth="1"/>
    <col min="530" max="530" width="14.42578125" style="3" bestFit="1" customWidth="1"/>
    <col min="531" max="533" width="7.42578125" style="3" customWidth="1"/>
    <col min="534" max="534" width="8.140625" style="3" customWidth="1"/>
    <col min="535" max="535" width="17.28515625" style="3" bestFit="1" customWidth="1"/>
    <col min="536" max="536" width="7.42578125" style="3" customWidth="1"/>
    <col min="537" max="537" width="9.85546875" style="3" customWidth="1"/>
    <col min="538" max="539" width="7.42578125" style="3" customWidth="1"/>
    <col min="540" max="540" width="8.28515625" style="3" customWidth="1"/>
    <col min="541" max="541" width="13.28515625" style="3" bestFit="1" customWidth="1"/>
    <col min="542" max="768" width="7.85546875" style="3"/>
    <col min="769" max="769" width="7.85546875" style="3" customWidth="1"/>
    <col min="770" max="770" width="43.5703125" style="3" customWidth="1"/>
    <col min="771" max="774" width="7.42578125" style="3" customWidth="1"/>
    <col min="775" max="775" width="10.140625" style="3" customWidth="1"/>
    <col min="776" max="776" width="7.42578125" style="3" customWidth="1"/>
    <col min="777" max="777" width="5.42578125" style="3" bestFit="1" customWidth="1"/>
    <col min="778" max="780" width="7.42578125" style="3" customWidth="1"/>
    <col min="781" max="781" width="8.140625" style="3" customWidth="1"/>
    <col min="782" max="783" width="7.42578125" style="3" customWidth="1"/>
    <col min="784" max="784" width="8.5703125" style="3" customWidth="1"/>
    <col min="785" max="785" width="8.42578125" style="3" customWidth="1"/>
    <col min="786" max="786" width="14.42578125" style="3" bestFit="1" customWidth="1"/>
    <col min="787" max="789" width="7.42578125" style="3" customWidth="1"/>
    <col min="790" max="790" width="8.140625" style="3" customWidth="1"/>
    <col min="791" max="791" width="17.28515625" style="3" bestFit="1" customWidth="1"/>
    <col min="792" max="792" width="7.42578125" style="3" customWidth="1"/>
    <col min="793" max="793" width="9.85546875" style="3" customWidth="1"/>
    <col min="794" max="795" width="7.42578125" style="3" customWidth="1"/>
    <col min="796" max="796" width="8.28515625" style="3" customWidth="1"/>
    <col min="797" max="797" width="13.28515625" style="3" bestFit="1" customWidth="1"/>
    <col min="798" max="1024" width="7.85546875" style="3"/>
    <col min="1025" max="1025" width="7.85546875" style="3" customWidth="1"/>
    <col min="1026" max="1026" width="43.5703125" style="3" customWidth="1"/>
    <col min="1027" max="1030" width="7.42578125" style="3" customWidth="1"/>
    <col min="1031" max="1031" width="10.140625" style="3" customWidth="1"/>
    <col min="1032" max="1032" width="7.42578125" style="3" customWidth="1"/>
    <col min="1033" max="1033" width="5.42578125" style="3" bestFit="1" customWidth="1"/>
    <col min="1034" max="1036" width="7.42578125" style="3" customWidth="1"/>
    <col min="1037" max="1037" width="8.140625" style="3" customWidth="1"/>
    <col min="1038" max="1039" width="7.42578125" style="3" customWidth="1"/>
    <col min="1040" max="1040" width="8.5703125" style="3" customWidth="1"/>
    <col min="1041" max="1041" width="8.42578125" style="3" customWidth="1"/>
    <col min="1042" max="1042" width="14.42578125" style="3" bestFit="1" customWidth="1"/>
    <col min="1043" max="1045" width="7.42578125" style="3" customWidth="1"/>
    <col min="1046" max="1046" width="8.140625" style="3" customWidth="1"/>
    <col min="1047" max="1047" width="17.28515625" style="3" bestFit="1" customWidth="1"/>
    <col min="1048" max="1048" width="7.42578125" style="3" customWidth="1"/>
    <col min="1049" max="1049" width="9.85546875" style="3" customWidth="1"/>
    <col min="1050" max="1051" width="7.42578125" style="3" customWidth="1"/>
    <col min="1052" max="1052" width="8.28515625" style="3" customWidth="1"/>
    <col min="1053" max="1053" width="13.28515625" style="3" bestFit="1" customWidth="1"/>
    <col min="1054" max="1280" width="7.85546875" style="3"/>
    <col min="1281" max="1281" width="7.85546875" style="3" customWidth="1"/>
    <col min="1282" max="1282" width="43.5703125" style="3" customWidth="1"/>
    <col min="1283" max="1286" width="7.42578125" style="3" customWidth="1"/>
    <col min="1287" max="1287" width="10.140625" style="3" customWidth="1"/>
    <col min="1288" max="1288" width="7.42578125" style="3" customWidth="1"/>
    <col min="1289" max="1289" width="5.42578125" style="3" bestFit="1" customWidth="1"/>
    <col min="1290" max="1292" width="7.42578125" style="3" customWidth="1"/>
    <col min="1293" max="1293" width="8.140625" style="3" customWidth="1"/>
    <col min="1294" max="1295" width="7.42578125" style="3" customWidth="1"/>
    <col min="1296" max="1296" width="8.5703125" style="3" customWidth="1"/>
    <col min="1297" max="1297" width="8.42578125" style="3" customWidth="1"/>
    <col min="1298" max="1298" width="14.42578125" style="3" bestFit="1" customWidth="1"/>
    <col min="1299" max="1301" width="7.42578125" style="3" customWidth="1"/>
    <col min="1302" max="1302" width="8.140625" style="3" customWidth="1"/>
    <col min="1303" max="1303" width="17.28515625" style="3" bestFit="1" customWidth="1"/>
    <col min="1304" max="1304" width="7.42578125" style="3" customWidth="1"/>
    <col min="1305" max="1305" width="9.85546875" style="3" customWidth="1"/>
    <col min="1306" max="1307" width="7.42578125" style="3" customWidth="1"/>
    <col min="1308" max="1308" width="8.28515625" style="3" customWidth="1"/>
    <col min="1309" max="1309" width="13.28515625" style="3" bestFit="1" customWidth="1"/>
    <col min="1310" max="1536" width="7.85546875" style="3"/>
    <col min="1537" max="1537" width="7.85546875" style="3" customWidth="1"/>
    <col min="1538" max="1538" width="43.5703125" style="3" customWidth="1"/>
    <col min="1539" max="1542" width="7.42578125" style="3" customWidth="1"/>
    <col min="1543" max="1543" width="10.140625" style="3" customWidth="1"/>
    <col min="1544" max="1544" width="7.42578125" style="3" customWidth="1"/>
    <col min="1545" max="1545" width="5.42578125" style="3" bestFit="1" customWidth="1"/>
    <col min="1546" max="1548" width="7.42578125" style="3" customWidth="1"/>
    <col min="1549" max="1549" width="8.140625" style="3" customWidth="1"/>
    <col min="1550" max="1551" width="7.42578125" style="3" customWidth="1"/>
    <col min="1552" max="1552" width="8.5703125" style="3" customWidth="1"/>
    <col min="1553" max="1553" width="8.42578125" style="3" customWidth="1"/>
    <col min="1554" max="1554" width="14.42578125" style="3" bestFit="1" customWidth="1"/>
    <col min="1555" max="1557" width="7.42578125" style="3" customWidth="1"/>
    <col min="1558" max="1558" width="8.140625" style="3" customWidth="1"/>
    <col min="1559" max="1559" width="17.28515625" style="3" bestFit="1" customWidth="1"/>
    <col min="1560" max="1560" width="7.42578125" style="3" customWidth="1"/>
    <col min="1561" max="1561" width="9.85546875" style="3" customWidth="1"/>
    <col min="1562" max="1563" width="7.42578125" style="3" customWidth="1"/>
    <col min="1564" max="1564" width="8.28515625" style="3" customWidth="1"/>
    <col min="1565" max="1565" width="13.28515625" style="3" bestFit="1" customWidth="1"/>
    <col min="1566" max="1792" width="7.85546875" style="3"/>
    <col min="1793" max="1793" width="7.85546875" style="3" customWidth="1"/>
    <col min="1794" max="1794" width="43.5703125" style="3" customWidth="1"/>
    <col min="1795" max="1798" width="7.42578125" style="3" customWidth="1"/>
    <col min="1799" max="1799" width="10.140625" style="3" customWidth="1"/>
    <col min="1800" max="1800" width="7.42578125" style="3" customWidth="1"/>
    <col min="1801" max="1801" width="5.42578125" style="3" bestFit="1" customWidth="1"/>
    <col min="1802" max="1804" width="7.42578125" style="3" customWidth="1"/>
    <col min="1805" max="1805" width="8.140625" style="3" customWidth="1"/>
    <col min="1806" max="1807" width="7.42578125" style="3" customWidth="1"/>
    <col min="1808" max="1808" width="8.5703125" style="3" customWidth="1"/>
    <col min="1809" max="1809" width="8.42578125" style="3" customWidth="1"/>
    <col min="1810" max="1810" width="14.42578125" style="3" bestFit="1" customWidth="1"/>
    <col min="1811" max="1813" width="7.42578125" style="3" customWidth="1"/>
    <col min="1814" max="1814" width="8.140625" style="3" customWidth="1"/>
    <col min="1815" max="1815" width="17.28515625" style="3" bestFit="1" customWidth="1"/>
    <col min="1816" max="1816" width="7.42578125" style="3" customWidth="1"/>
    <col min="1817" max="1817" width="9.85546875" style="3" customWidth="1"/>
    <col min="1818" max="1819" width="7.42578125" style="3" customWidth="1"/>
    <col min="1820" max="1820" width="8.28515625" style="3" customWidth="1"/>
    <col min="1821" max="1821" width="13.28515625" style="3" bestFit="1" customWidth="1"/>
    <col min="1822" max="2048" width="7.85546875" style="3"/>
    <col min="2049" max="2049" width="7.85546875" style="3" customWidth="1"/>
    <col min="2050" max="2050" width="43.5703125" style="3" customWidth="1"/>
    <col min="2051" max="2054" width="7.42578125" style="3" customWidth="1"/>
    <col min="2055" max="2055" width="10.140625" style="3" customWidth="1"/>
    <col min="2056" max="2056" width="7.42578125" style="3" customWidth="1"/>
    <col min="2057" max="2057" width="5.42578125" style="3" bestFit="1" customWidth="1"/>
    <col min="2058" max="2060" width="7.42578125" style="3" customWidth="1"/>
    <col min="2061" max="2061" width="8.140625" style="3" customWidth="1"/>
    <col min="2062" max="2063" width="7.42578125" style="3" customWidth="1"/>
    <col min="2064" max="2064" width="8.5703125" style="3" customWidth="1"/>
    <col min="2065" max="2065" width="8.42578125" style="3" customWidth="1"/>
    <col min="2066" max="2066" width="14.42578125" style="3" bestFit="1" customWidth="1"/>
    <col min="2067" max="2069" width="7.42578125" style="3" customWidth="1"/>
    <col min="2070" max="2070" width="8.140625" style="3" customWidth="1"/>
    <col min="2071" max="2071" width="17.28515625" style="3" bestFit="1" customWidth="1"/>
    <col min="2072" max="2072" width="7.42578125" style="3" customWidth="1"/>
    <col min="2073" max="2073" width="9.85546875" style="3" customWidth="1"/>
    <col min="2074" max="2075" width="7.42578125" style="3" customWidth="1"/>
    <col min="2076" max="2076" width="8.28515625" style="3" customWidth="1"/>
    <col min="2077" max="2077" width="13.28515625" style="3" bestFit="1" customWidth="1"/>
    <col min="2078" max="2304" width="7.85546875" style="3"/>
    <col min="2305" max="2305" width="7.85546875" style="3" customWidth="1"/>
    <col min="2306" max="2306" width="43.5703125" style="3" customWidth="1"/>
    <col min="2307" max="2310" width="7.42578125" style="3" customWidth="1"/>
    <col min="2311" max="2311" width="10.140625" style="3" customWidth="1"/>
    <col min="2312" max="2312" width="7.42578125" style="3" customWidth="1"/>
    <col min="2313" max="2313" width="5.42578125" style="3" bestFit="1" customWidth="1"/>
    <col min="2314" max="2316" width="7.42578125" style="3" customWidth="1"/>
    <col min="2317" max="2317" width="8.140625" style="3" customWidth="1"/>
    <col min="2318" max="2319" width="7.42578125" style="3" customWidth="1"/>
    <col min="2320" max="2320" width="8.5703125" style="3" customWidth="1"/>
    <col min="2321" max="2321" width="8.42578125" style="3" customWidth="1"/>
    <col min="2322" max="2322" width="14.42578125" style="3" bestFit="1" customWidth="1"/>
    <col min="2323" max="2325" width="7.42578125" style="3" customWidth="1"/>
    <col min="2326" max="2326" width="8.140625" style="3" customWidth="1"/>
    <col min="2327" max="2327" width="17.28515625" style="3" bestFit="1" customWidth="1"/>
    <col min="2328" max="2328" width="7.42578125" style="3" customWidth="1"/>
    <col min="2329" max="2329" width="9.85546875" style="3" customWidth="1"/>
    <col min="2330" max="2331" width="7.42578125" style="3" customWidth="1"/>
    <col min="2332" max="2332" width="8.28515625" style="3" customWidth="1"/>
    <col min="2333" max="2333" width="13.28515625" style="3" bestFit="1" customWidth="1"/>
    <col min="2334" max="2560" width="7.85546875" style="3"/>
    <col min="2561" max="2561" width="7.85546875" style="3" customWidth="1"/>
    <col min="2562" max="2562" width="43.5703125" style="3" customWidth="1"/>
    <col min="2563" max="2566" width="7.42578125" style="3" customWidth="1"/>
    <col min="2567" max="2567" width="10.140625" style="3" customWidth="1"/>
    <col min="2568" max="2568" width="7.42578125" style="3" customWidth="1"/>
    <col min="2569" max="2569" width="5.42578125" style="3" bestFit="1" customWidth="1"/>
    <col min="2570" max="2572" width="7.42578125" style="3" customWidth="1"/>
    <col min="2573" max="2573" width="8.140625" style="3" customWidth="1"/>
    <col min="2574" max="2575" width="7.42578125" style="3" customWidth="1"/>
    <col min="2576" max="2576" width="8.5703125" style="3" customWidth="1"/>
    <col min="2577" max="2577" width="8.42578125" style="3" customWidth="1"/>
    <col min="2578" max="2578" width="14.42578125" style="3" bestFit="1" customWidth="1"/>
    <col min="2579" max="2581" width="7.42578125" style="3" customWidth="1"/>
    <col min="2582" max="2582" width="8.140625" style="3" customWidth="1"/>
    <col min="2583" max="2583" width="17.28515625" style="3" bestFit="1" customWidth="1"/>
    <col min="2584" max="2584" width="7.42578125" style="3" customWidth="1"/>
    <col min="2585" max="2585" width="9.85546875" style="3" customWidth="1"/>
    <col min="2586" max="2587" width="7.42578125" style="3" customWidth="1"/>
    <col min="2588" max="2588" width="8.28515625" style="3" customWidth="1"/>
    <col min="2589" max="2589" width="13.28515625" style="3" bestFit="1" customWidth="1"/>
    <col min="2590" max="2816" width="7.85546875" style="3"/>
    <col min="2817" max="2817" width="7.85546875" style="3" customWidth="1"/>
    <col min="2818" max="2818" width="43.5703125" style="3" customWidth="1"/>
    <col min="2819" max="2822" width="7.42578125" style="3" customWidth="1"/>
    <col min="2823" max="2823" width="10.140625" style="3" customWidth="1"/>
    <col min="2824" max="2824" width="7.42578125" style="3" customWidth="1"/>
    <col min="2825" max="2825" width="5.42578125" style="3" bestFit="1" customWidth="1"/>
    <col min="2826" max="2828" width="7.42578125" style="3" customWidth="1"/>
    <col min="2829" max="2829" width="8.140625" style="3" customWidth="1"/>
    <col min="2830" max="2831" width="7.42578125" style="3" customWidth="1"/>
    <col min="2832" max="2832" width="8.5703125" style="3" customWidth="1"/>
    <col min="2833" max="2833" width="8.42578125" style="3" customWidth="1"/>
    <col min="2834" max="2834" width="14.42578125" style="3" bestFit="1" customWidth="1"/>
    <col min="2835" max="2837" width="7.42578125" style="3" customWidth="1"/>
    <col min="2838" max="2838" width="8.140625" style="3" customWidth="1"/>
    <col min="2839" max="2839" width="17.28515625" style="3" bestFit="1" customWidth="1"/>
    <col min="2840" max="2840" width="7.42578125" style="3" customWidth="1"/>
    <col min="2841" max="2841" width="9.85546875" style="3" customWidth="1"/>
    <col min="2842" max="2843" width="7.42578125" style="3" customWidth="1"/>
    <col min="2844" max="2844" width="8.28515625" style="3" customWidth="1"/>
    <col min="2845" max="2845" width="13.28515625" style="3" bestFit="1" customWidth="1"/>
    <col min="2846" max="3072" width="7.85546875" style="3"/>
    <col min="3073" max="3073" width="7.85546875" style="3" customWidth="1"/>
    <col min="3074" max="3074" width="43.5703125" style="3" customWidth="1"/>
    <col min="3075" max="3078" width="7.42578125" style="3" customWidth="1"/>
    <col min="3079" max="3079" width="10.140625" style="3" customWidth="1"/>
    <col min="3080" max="3080" width="7.42578125" style="3" customWidth="1"/>
    <col min="3081" max="3081" width="5.42578125" style="3" bestFit="1" customWidth="1"/>
    <col min="3082" max="3084" width="7.42578125" style="3" customWidth="1"/>
    <col min="3085" max="3085" width="8.140625" style="3" customWidth="1"/>
    <col min="3086" max="3087" width="7.42578125" style="3" customWidth="1"/>
    <col min="3088" max="3088" width="8.5703125" style="3" customWidth="1"/>
    <col min="3089" max="3089" width="8.42578125" style="3" customWidth="1"/>
    <col min="3090" max="3090" width="14.42578125" style="3" bestFit="1" customWidth="1"/>
    <col min="3091" max="3093" width="7.42578125" style="3" customWidth="1"/>
    <col min="3094" max="3094" width="8.140625" style="3" customWidth="1"/>
    <col min="3095" max="3095" width="17.28515625" style="3" bestFit="1" customWidth="1"/>
    <col min="3096" max="3096" width="7.42578125" style="3" customWidth="1"/>
    <col min="3097" max="3097" width="9.85546875" style="3" customWidth="1"/>
    <col min="3098" max="3099" width="7.42578125" style="3" customWidth="1"/>
    <col min="3100" max="3100" width="8.28515625" style="3" customWidth="1"/>
    <col min="3101" max="3101" width="13.28515625" style="3" bestFit="1" customWidth="1"/>
    <col min="3102" max="3328" width="7.85546875" style="3"/>
    <col min="3329" max="3329" width="7.85546875" style="3" customWidth="1"/>
    <col min="3330" max="3330" width="43.5703125" style="3" customWidth="1"/>
    <col min="3331" max="3334" width="7.42578125" style="3" customWidth="1"/>
    <col min="3335" max="3335" width="10.140625" style="3" customWidth="1"/>
    <col min="3336" max="3336" width="7.42578125" style="3" customWidth="1"/>
    <col min="3337" max="3337" width="5.42578125" style="3" bestFit="1" customWidth="1"/>
    <col min="3338" max="3340" width="7.42578125" style="3" customWidth="1"/>
    <col min="3341" max="3341" width="8.140625" style="3" customWidth="1"/>
    <col min="3342" max="3343" width="7.42578125" style="3" customWidth="1"/>
    <col min="3344" max="3344" width="8.5703125" style="3" customWidth="1"/>
    <col min="3345" max="3345" width="8.42578125" style="3" customWidth="1"/>
    <col min="3346" max="3346" width="14.42578125" style="3" bestFit="1" customWidth="1"/>
    <col min="3347" max="3349" width="7.42578125" style="3" customWidth="1"/>
    <col min="3350" max="3350" width="8.140625" style="3" customWidth="1"/>
    <col min="3351" max="3351" width="17.28515625" style="3" bestFit="1" customWidth="1"/>
    <col min="3352" max="3352" width="7.42578125" style="3" customWidth="1"/>
    <col min="3353" max="3353" width="9.85546875" style="3" customWidth="1"/>
    <col min="3354" max="3355" width="7.42578125" style="3" customWidth="1"/>
    <col min="3356" max="3356" width="8.28515625" style="3" customWidth="1"/>
    <col min="3357" max="3357" width="13.28515625" style="3" bestFit="1" customWidth="1"/>
    <col min="3358" max="3584" width="7.85546875" style="3"/>
    <col min="3585" max="3585" width="7.85546875" style="3" customWidth="1"/>
    <col min="3586" max="3586" width="43.5703125" style="3" customWidth="1"/>
    <col min="3587" max="3590" width="7.42578125" style="3" customWidth="1"/>
    <col min="3591" max="3591" width="10.140625" style="3" customWidth="1"/>
    <col min="3592" max="3592" width="7.42578125" style="3" customWidth="1"/>
    <col min="3593" max="3593" width="5.42578125" style="3" bestFit="1" customWidth="1"/>
    <col min="3594" max="3596" width="7.42578125" style="3" customWidth="1"/>
    <col min="3597" max="3597" width="8.140625" style="3" customWidth="1"/>
    <col min="3598" max="3599" width="7.42578125" style="3" customWidth="1"/>
    <col min="3600" max="3600" width="8.5703125" style="3" customWidth="1"/>
    <col min="3601" max="3601" width="8.42578125" style="3" customWidth="1"/>
    <col min="3602" max="3602" width="14.42578125" style="3" bestFit="1" customWidth="1"/>
    <col min="3603" max="3605" width="7.42578125" style="3" customWidth="1"/>
    <col min="3606" max="3606" width="8.140625" style="3" customWidth="1"/>
    <col min="3607" max="3607" width="17.28515625" style="3" bestFit="1" customWidth="1"/>
    <col min="3608" max="3608" width="7.42578125" style="3" customWidth="1"/>
    <col min="3609" max="3609" width="9.85546875" style="3" customWidth="1"/>
    <col min="3610" max="3611" width="7.42578125" style="3" customWidth="1"/>
    <col min="3612" max="3612" width="8.28515625" style="3" customWidth="1"/>
    <col min="3613" max="3613" width="13.28515625" style="3" bestFit="1" customWidth="1"/>
    <col min="3614" max="3840" width="7.85546875" style="3"/>
    <col min="3841" max="3841" width="7.85546875" style="3" customWidth="1"/>
    <col min="3842" max="3842" width="43.5703125" style="3" customWidth="1"/>
    <col min="3843" max="3846" width="7.42578125" style="3" customWidth="1"/>
    <col min="3847" max="3847" width="10.140625" style="3" customWidth="1"/>
    <col min="3848" max="3848" width="7.42578125" style="3" customWidth="1"/>
    <col min="3849" max="3849" width="5.42578125" style="3" bestFit="1" customWidth="1"/>
    <col min="3850" max="3852" width="7.42578125" style="3" customWidth="1"/>
    <col min="3853" max="3853" width="8.140625" style="3" customWidth="1"/>
    <col min="3854" max="3855" width="7.42578125" style="3" customWidth="1"/>
    <col min="3856" max="3856" width="8.5703125" style="3" customWidth="1"/>
    <col min="3857" max="3857" width="8.42578125" style="3" customWidth="1"/>
    <col min="3858" max="3858" width="14.42578125" style="3" bestFit="1" customWidth="1"/>
    <col min="3859" max="3861" width="7.42578125" style="3" customWidth="1"/>
    <col min="3862" max="3862" width="8.140625" style="3" customWidth="1"/>
    <col min="3863" max="3863" width="17.28515625" style="3" bestFit="1" customWidth="1"/>
    <col min="3864" max="3864" width="7.42578125" style="3" customWidth="1"/>
    <col min="3865" max="3865" width="9.85546875" style="3" customWidth="1"/>
    <col min="3866" max="3867" width="7.42578125" style="3" customWidth="1"/>
    <col min="3868" max="3868" width="8.28515625" style="3" customWidth="1"/>
    <col min="3869" max="3869" width="13.28515625" style="3" bestFit="1" customWidth="1"/>
    <col min="3870" max="4096" width="7.85546875" style="3"/>
    <col min="4097" max="4097" width="7.85546875" style="3" customWidth="1"/>
    <col min="4098" max="4098" width="43.5703125" style="3" customWidth="1"/>
    <col min="4099" max="4102" width="7.42578125" style="3" customWidth="1"/>
    <col min="4103" max="4103" width="10.140625" style="3" customWidth="1"/>
    <col min="4104" max="4104" width="7.42578125" style="3" customWidth="1"/>
    <col min="4105" max="4105" width="5.42578125" style="3" bestFit="1" customWidth="1"/>
    <col min="4106" max="4108" width="7.42578125" style="3" customWidth="1"/>
    <col min="4109" max="4109" width="8.140625" style="3" customWidth="1"/>
    <col min="4110" max="4111" width="7.42578125" style="3" customWidth="1"/>
    <col min="4112" max="4112" width="8.5703125" style="3" customWidth="1"/>
    <col min="4113" max="4113" width="8.42578125" style="3" customWidth="1"/>
    <col min="4114" max="4114" width="14.42578125" style="3" bestFit="1" customWidth="1"/>
    <col min="4115" max="4117" width="7.42578125" style="3" customWidth="1"/>
    <col min="4118" max="4118" width="8.140625" style="3" customWidth="1"/>
    <col min="4119" max="4119" width="17.28515625" style="3" bestFit="1" customWidth="1"/>
    <col min="4120" max="4120" width="7.42578125" style="3" customWidth="1"/>
    <col min="4121" max="4121" width="9.85546875" style="3" customWidth="1"/>
    <col min="4122" max="4123" width="7.42578125" style="3" customWidth="1"/>
    <col min="4124" max="4124" width="8.28515625" style="3" customWidth="1"/>
    <col min="4125" max="4125" width="13.28515625" style="3" bestFit="1" customWidth="1"/>
    <col min="4126" max="4352" width="7.85546875" style="3"/>
    <col min="4353" max="4353" width="7.85546875" style="3" customWidth="1"/>
    <col min="4354" max="4354" width="43.5703125" style="3" customWidth="1"/>
    <col min="4355" max="4358" width="7.42578125" style="3" customWidth="1"/>
    <col min="4359" max="4359" width="10.140625" style="3" customWidth="1"/>
    <col min="4360" max="4360" width="7.42578125" style="3" customWidth="1"/>
    <col min="4361" max="4361" width="5.42578125" style="3" bestFit="1" customWidth="1"/>
    <col min="4362" max="4364" width="7.42578125" style="3" customWidth="1"/>
    <col min="4365" max="4365" width="8.140625" style="3" customWidth="1"/>
    <col min="4366" max="4367" width="7.42578125" style="3" customWidth="1"/>
    <col min="4368" max="4368" width="8.5703125" style="3" customWidth="1"/>
    <col min="4369" max="4369" width="8.42578125" style="3" customWidth="1"/>
    <col min="4370" max="4370" width="14.42578125" style="3" bestFit="1" customWidth="1"/>
    <col min="4371" max="4373" width="7.42578125" style="3" customWidth="1"/>
    <col min="4374" max="4374" width="8.140625" style="3" customWidth="1"/>
    <col min="4375" max="4375" width="17.28515625" style="3" bestFit="1" customWidth="1"/>
    <col min="4376" max="4376" width="7.42578125" style="3" customWidth="1"/>
    <col min="4377" max="4377" width="9.85546875" style="3" customWidth="1"/>
    <col min="4378" max="4379" width="7.42578125" style="3" customWidth="1"/>
    <col min="4380" max="4380" width="8.28515625" style="3" customWidth="1"/>
    <col min="4381" max="4381" width="13.28515625" style="3" bestFit="1" customWidth="1"/>
    <col min="4382" max="4608" width="7.85546875" style="3"/>
    <col min="4609" max="4609" width="7.85546875" style="3" customWidth="1"/>
    <col min="4610" max="4610" width="43.5703125" style="3" customWidth="1"/>
    <col min="4611" max="4614" width="7.42578125" style="3" customWidth="1"/>
    <col min="4615" max="4615" width="10.140625" style="3" customWidth="1"/>
    <col min="4616" max="4616" width="7.42578125" style="3" customWidth="1"/>
    <col min="4617" max="4617" width="5.42578125" style="3" bestFit="1" customWidth="1"/>
    <col min="4618" max="4620" width="7.42578125" style="3" customWidth="1"/>
    <col min="4621" max="4621" width="8.140625" style="3" customWidth="1"/>
    <col min="4622" max="4623" width="7.42578125" style="3" customWidth="1"/>
    <col min="4624" max="4624" width="8.5703125" style="3" customWidth="1"/>
    <col min="4625" max="4625" width="8.42578125" style="3" customWidth="1"/>
    <col min="4626" max="4626" width="14.42578125" style="3" bestFit="1" customWidth="1"/>
    <col min="4627" max="4629" width="7.42578125" style="3" customWidth="1"/>
    <col min="4630" max="4630" width="8.140625" style="3" customWidth="1"/>
    <col min="4631" max="4631" width="17.28515625" style="3" bestFit="1" customWidth="1"/>
    <col min="4632" max="4632" width="7.42578125" style="3" customWidth="1"/>
    <col min="4633" max="4633" width="9.85546875" style="3" customWidth="1"/>
    <col min="4634" max="4635" width="7.42578125" style="3" customWidth="1"/>
    <col min="4636" max="4636" width="8.28515625" style="3" customWidth="1"/>
    <col min="4637" max="4637" width="13.28515625" style="3" bestFit="1" customWidth="1"/>
    <col min="4638" max="4864" width="7.85546875" style="3"/>
    <col min="4865" max="4865" width="7.85546875" style="3" customWidth="1"/>
    <col min="4866" max="4866" width="43.5703125" style="3" customWidth="1"/>
    <col min="4867" max="4870" width="7.42578125" style="3" customWidth="1"/>
    <col min="4871" max="4871" width="10.140625" style="3" customWidth="1"/>
    <col min="4872" max="4872" width="7.42578125" style="3" customWidth="1"/>
    <col min="4873" max="4873" width="5.42578125" style="3" bestFit="1" customWidth="1"/>
    <col min="4874" max="4876" width="7.42578125" style="3" customWidth="1"/>
    <col min="4877" max="4877" width="8.140625" style="3" customWidth="1"/>
    <col min="4878" max="4879" width="7.42578125" style="3" customWidth="1"/>
    <col min="4880" max="4880" width="8.5703125" style="3" customWidth="1"/>
    <col min="4881" max="4881" width="8.42578125" style="3" customWidth="1"/>
    <col min="4882" max="4882" width="14.42578125" style="3" bestFit="1" customWidth="1"/>
    <col min="4883" max="4885" width="7.42578125" style="3" customWidth="1"/>
    <col min="4886" max="4886" width="8.140625" style="3" customWidth="1"/>
    <col min="4887" max="4887" width="17.28515625" style="3" bestFit="1" customWidth="1"/>
    <col min="4888" max="4888" width="7.42578125" style="3" customWidth="1"/>
    <col min="4889" max="4889" width="9.85546875" style="3" customWidth="1"/>
    <col min="4890" max="4891" width="7.42578125" style="3" customWidth="1"/>
    <col min="4892" max="4892" width="8.28515625" style="3" customWidth="1"/>
    <col min="4893" max="4893" width="13.28515625" style="3" bestFit="1" customWidth="1"/>
    <col min="4894" max="5120" width="7.85546875" style="3"/>
    <col min="5121" max="5121" width="7.85546875" style="3" customWidth="1"/>
    <col min="5122" max="5122" width="43.5703125" style="3" customWidth="1"/>
    <col min="5123" max="5126" width="7.42578125" style="3" customWidth="1"/>
    <col min="5127" max="5127" width="10.140625" style="3" customWidth="1"/>
    <col min="5128" max="5128" width="7.42578125" style="3" customWidth="1"/>
    <col min="5129" max="5129" width="5.42578125" style="3" bestFit="1" customWidth="1"/>
    <col min="5130" max="5132" width="7.42578125" style="3" customWidth="1"/>
    <col min="5133" max="5133" width="8.140625" style="3" customWidth="1"/>
    <col min="5134" max="5135" width="7.42578125" style="3" customWidth="1"/>
    <col min="5136" max="5136" width="8.5703125" style="3" customWidth="1"/>
    <col min="5137" max="5137" width="8.42578125" style="3" customWidth="1"/>
    <col min="5138" max="5138" width="14.42578125" style="3" bestFit="1" customWidth="1"/>
    <col min="5139" max="5141" width="7.42578125" style="3" customWidth="1"/>
    <col min="5142" max="5142" width="8.140625" style="3" customWidth="1"/>
    <col min="5143" max="5143" width="17.28515625" style="3" bestFit="1" customWidth="1"/>
    <col min="5144" max="5144" width="7.42578125" style="3" customWidth="1"/>
    <col min="5145" max="5145" width="9.85546875" style="3" customWidth="1"/>
    <col min="5146" max="5147" width="7.42578125" style="3" customWidth="1"/>
    <col min="5148" max="5148" width="8.28515625" style="3" customWidth="1"/>
    <col min="5149" max="5149" width="13.28515625" style="3" bestFit="1" customWidth="1"/>
    <col min="5150" max="5376" width="7.85546875" style="3"/>
    <col min="5377" max="5377" width="7.85546875" style="3" customWidth="1"/>
    <col min="5378" max="5378" width="43.5703125" style="3" customWidth="1"/>
    <col min="5379" max="5382" width="7.42578125" style="3" customWidth="1"/>
    <col min="5383" max="5383" width="10.140625" style="3" customWidth="1"/>
    <col min="5384" max="5384" width="7.42578125" style="3" customWidth="1"/>
    <col min="5385" max="5385" width="5.42578125" style="3" bestFit="1" customWidth="1"/>
    <col min="5386" max="5388" width="7.42578125" style="3" customWidth="1"/>
    <col min="5389" max="5389" width="8.140625" style="3" customWidth="1"/>
    <col min="5390" max="5391" width="7.42578125" style="3" customWidth="1"/>
    <col min="5392" max="5392" width="8.5703125" style="3" customWidth="1"/>
    <col min="5393" max="5393" width="8.42578125" style="3" customWidth="1"/>
    <col min="5394" max="5394" width="14.42578125" style="3" bestFit="1" customWidth="1"/>
    <col min="5395" max="5397" width="7.42578125" style="3" customWidth="1"/>
    <col min="5398" max="5398" width="8.140625" style="3" customWidth="1"/>
    <col min="5399" max="5399" width="17.28515625" style="3" bestFit="1" customWidth="1"/>
    <col min="5400" max="5400" width="7.42578125" style="3" customWidth="1"/>
    <col min="5401" max="5401" width="9.85546875" style="3" customWidth="1"/>
    <col min="5402" max="5403" width="7.42578125" style="3" customWidth="1"/>
    <col min="5404" max="5404" width="8.28515625" style="3" customWidth="1"/>
    <col min="5405" max="5405" width="13.28515625" style="3" bestFit="1" customWidth="1"/>
    <col min="5406" max="5632" width="7.85546875" style="3"/>
    <col min="5633" max="5633" width="7.85546875" style="3" customWidth="1"/>
    <col min="5634" max="5634" width="43.5703125" style="3" customWidth="1"/>
    <col min="5635" max="5638" width="7.42578125" style="3" customWidth="1"/>
    <col min="5639" max="5639" width="10.140625" style="3" customWidth="1"/>
    <col min="5640" max="5640" width="7.42578125" style="3" customWidth="1"/>
    <col min="5641" max="5641" width="5.42578125" style="3" bestFit="1" customWidth="1"/>
    <col min="5642" max="5644" width="7.42578125" style="3" customWidth="1"/>
    <col min="5645" max="5645" width="8.140625" style="3" customWidth="1"/>
    <col min="5646" max="5647" width="7.42578125" style="3" customWidth="1"/>
    <col min="5648" max="5648" width="8.5703125" style="3" customWidth="1"/>
    <col min="5649" max="5649" width="8.42578125" style="3" customWidth="1"/>
    <col min="5650" max="5650" width="14.42578125" style="3" bestFit="1" customWidth="1"/>
    <col min="5651" max="5653" width="7.42578125" style="3" customWidth="1"/>
    <col min="5654" max="5654" width="8.140625" style="3" customWidth="1"/>
    <col min="5655" max="5655" width="17.28515625" style="3" bestFit="1" customWidth="1"/>
    <col min="5656" max="5656" width="7.42578125" style="3" customWidth="1"/>
    <col min="5657" max="5657" width="9.85546875" style="3" customWidth="1"/>
    <col min="5658" max="5659" width="7.42578125" style="3" customWidth="1"/>
    <col min="5660" max="5660" width="8.28515625" style="3" customWidth="1"/>
    <col min="5661" max="5661" width="13.28515625" style="3" bestFit="1" customWidth="1"/>
    <col min="5662" max="5888" width="7.85546875" style="3"/>
    <col min="5889" max="5889" width="7.85546875" style="3" customWidth="1"/>
    <col min="5890" max="5890" width="43.5703125" style="3" customWidth="1"/>
    <col min="5891" max="5894" width="7.42578125" style="3" customWidth="1"/>
    <col min="5895" max="5895" width="10.140625" style="3" customWidth="1"/>
    <col min="5896" max="5896" width="7.42578125" style="3" customWidth="1"/>
    <col min="5897" max="5897" width="5.42578125" style="3" bestFit="1" customWidth="1"/>
    <col min="5898" max="5900" width="7.42578125" style="3" customWidth="1"/>
    <col min="5901" max="5901" width="8.140625" style="3" customWidth="1"/>
    <col min="5902" max="5903" width="7.42578125" style="3" customWidth="1"/>
    <col min="5904" max="5904" width="8.5703125" style="3" customWidth="1"/>
    <col min="5905" max="5905" width="8.42578125" style="3" customWidth="1"/>
    <col min="5906" max="5906" width="14.42578125" style="3" bestFit="1" customWidth="1"/>
    <col min="5907" max="5909" width="7.42578125" style="3" customWidth="1"/>
    <col min="5910" max="5910" width="8.140625" style="3" customWidth="1"/>
    <col min="5911" max="5911" width="17.28515625" style="3" bestFit="1" customWidth="1"/>
    <col min="5912" max="5912" width="7.42578125" style="3" customWidth="1"/>
    <col min="5913" max="5913" width="9.85546875" style="3" customWidth="1"/>
    <col min="5914" max="5915" width="7.42578125" style="3" customWidth="1"/>
    <col min="5916" max="5916" width="8.28515625" style="3" customWidth="1"/>
    <col min="5917" max="5917" width="13.28515625" style="3" bestFit="1" customWidth="1"/>
    <col min="5918" max="6144" width="7.85546875" style="3"/>
    <col min="6145" max="6145" width="7.85546875" style="3" customWidth="1"/>
    <col min="6146" max="6146" width="43.5703125" style="3" customWidth="1"/>
    <col min="6147" max="6150" width="7.42578125" style="3" customWidth="1"/>
    <col min="6151" max="6151" width="10.140625" style="3" customWidth="1"/>
    <col min="6152" max="6152" width="7.42578125" style="3" customWidth="1"/>
    <col min="6153" max="6153" width="5.42578125" style="3" bestFit="1" customWidth="1"/>
    <col min="6154" max="6156" width="7.42578125" style="3" customWidth="1"/>
    <col min="6157" max="6157" width="8.140625" style="3" customWidth="1"/>
    <col min="6158" max="6159" width="7.42578125" style="3" customWidth="1"/>
    <col min="6160" max="6160" width="8.5703125" style="3" customWidth="1"/>
    <col min="6161" max="6161" width="8.42578125" style="3" customWidth="1"/>
    <col min="6162" max="6162" width="14.42578125" style="3" bestFit="1" customWidth="1"/>
    <col min="6163" max="6165" width="7.42578125" style="3" customWidth="1"/>
    <col min="6166" max="6166" width="8.140625" style="3" customWidth="1"/>
    <col min="6167" max="6167" width="17.28515625" style="3" bestFit="1" customWidth="1"/>
    <col min="6168" max="6168" width="7.42578125" style="3" customWidth="1"/>
    <col min="6169" max="6169" width="9.85546875" style="3" customWidth="1"/>
    <col min="6170" max="6171" width="7.42578125" style="3" customWidth="1"/>
    <col min="6172" max="6172" width="8.28515625" style="3" customWidth="1"/>
    <col min="6173" max="6173" width="13.28515625" style="3" bestFit="1" customWidth="1"/>
    <col min="6174" max="6400" width="7.85546875" style="3"/>
    <col min="6401" max="6401" width="7.85546875" style="3" customWidth="1"/>
    <col min="6402" max="6402" width="43.5703125" style="3" customWidth="1"/>
    <col min="6403" max="6406" width="7.42578125" style="3" customWidth="1"/>
    <col min="6407" max="6407" width="10.140625" style="3" customWidth="1"/>
    <col min="6408" max="6408" width="7.42578125" style="3" customWidth="1"/>
    <col min="6409" max="6409" width="5.42578125" style="3" bestFit="1" customWidth="1"/>
    <col min="6410" max="6412" width="7.42578125" style="3" customWidth="1"/>
    <col min="6413" max="6413" width="8.140625" style="3" customWidth="1"/>
    <col min="6414" max="6415" width="7.42578125" style="3" customWidth="1"/>
    <col min="6416" max="6416" width="8.5703125" style="3" customWidth="1"/>
    <col min="6417" max="6417" width="8.42578125" style="3" customWidth="1"/>
    <col min="6418" max="6418" width="14.42578125" style="3" bestFit="1" customWidth="1"/>
    <col min="6419" max="6421" width="7.42578125" style="3" customWidth="1"/>
    <col min="6422" max="6422" width="8.140625" style="3" customWidth="1"/>
    <col min="6423" max="6423" width="17.28515625" style="3" bestFit="1" customWidth="1"/>
    <col min="6424" max="6424" width="7.42578125" style="3" customWidth="1"/>
    <col min="6425" max="6425" width="9.85546875" style="3" customWidth="1"/>
    <col min="6426" max="6427" width="7.42578125" style="3" customWidth="1"/>
    <col min="6428" max="6428" width="8.28515625" style="3" customWidth="1"/>
    <col min="6429" max="6429" width="13.28515625" style="3" bestFit="1" customWidth="1"/>
    <col min="6430" max="6656" width="7.85546875" style="3"/>
    <col min="6657" max="6657" width="7.85546875" style="3" customWidth="1"/>
    <col min="6658" max="6658" width="43.5703125" style="3" customWidth="1"/>
    <col min="6659" max="6662" width="7.42578125" style="3" customWidth="1"/>
    <col min="6663" max="6663" width="10.140625" style="3" customWidth="1"/>
    <col min="6664" max="6664" width="7.42578125" style="3" customWidth="1"/>
    <col min="6665" max="6665" width="5.42578125" style="3" bestFit="1" customWidth="1"/>
    <col min="6666" max="6668" width="7.42578125" style="3" customWidth="1"/>
    <col min="6669" max="6669" width="8.140625" style="3" customWidth="1"/>
    <col min="6670" max="6671" width="7.42578125" style="3" customWidth="1"/>
    <col min="6672" max="6672" width="8.5703125" style="3" customWidth="1"/>
    <col min="6673" max="6673" width="8.42578125" style="3" customWidth="1"/>
    <col min="6674" max="6674" width="14.42578125" style="3" bestFit="1" customWidth="1"/>
    <col min="6675" max="6677" width="7.42578125" style="3" customWidth="1"/>
    <col min="6678" max="6678" width="8.140625" style="3" customWidth="1"/>
    <col min="6679" max="6679" width="17.28515625" style="3" bestFit="1" customWidth="1"/>
    <col min="6680" max="6680" width="7.42578125" style="3" customWidth="1"/>
    <col min="6681" max="6681" width="9.85546875" style="3" customWidth="1"/>
    <col min="6682" max="6683" width="7.42578125" style="3" customWidth="1"/>
    <col min="6684" max="6684" width="8.28515625" style="3" customWidth="1"/>
    <col min="6685" max="6685" width="13.28515625" style="3" bestFit="1" customWidth="1"/>
    <col min="6686" max="6912" width="7.85546875" style="3"/>
    <col min="6913" max="6913" width="7.85546875" style="3" customWidth="1"/>
    <col min="6914" max="6914" width="43.5703125" style="3" customWidth="1"/>
    <col min="6915" max="6918" width="7.42578125" style="3" customWidth="1"/>
    <col min="6919" max="6919" width="10.140625" style="3" customWidth="1"/>
    <col min="6920" max="6920" width="7.42578125" style="3" customWidth="1"/>
    <col min="6921" max="6921" width="5.42578125" style="3" bestFit="1" customWidth="1"/>
    <col min="6922" max="6924" width="7.42578125" style="3" customWidth="1"/>
    <col min="6925" max="6925" width="8.140625" style="3" customWidth="1"/>
    <col min="6926" max="6927" width="7.42578125" style="3" customWidth="1"/>
    <col min="6928" max="6928" width="8.5703125" style="3" customWidth="1"/>
    <col min="6929" max="6929" width="8.42578125" style="3" customWidth="1"/>
    <col min="6930" max="6930" width="14.42578125" style="3" bestFit="1" customWidth="1"/>
    <col min="6931" max="6933" width="7.42578125" style="3" customWidth="1"/>
    <col min="6934" max="6934" width="8.140625" style="3" customWidth="1"/>
    <col min="6935" max="6935" width="17.28515625" style="3" bestFit="1" customWidth="1"/>
    <col min="6936" max="6936" width="7.42578125" style="3" customWidth="1"/>
    <col min="6937" max="6937" width="9.85546875" style="3" customWidth="1"/>
    <col min="6938" max="6939" width="7.42578125" style="3" customWidth="1"/>
    <col min="6940" max="6940" width="8.28515625" style="3" customWidth="1"/>
    <col min="6941" max="6941" width="13.28515625" style="3" bestFit="1" customWidth="1"/>
    <col min="6942" max="7168" width="7.85546875" style="3"/>
    <col min="7169" max="7169" width="7.85546875" style="3" customWidth="1"/>
    <col min="7170" max="7170" width="43.5703125" style="3" customWidth="1"/>
    <col min="7171" max="7174" width="7.42578125" style="3" customWidth="1"/>
    <col min="7175" max="7175" width="10.140625" style="3" customWidth="1"/>
    <col min="7176" max="7176" width="7.42578125" style="3" customWidth="1"/>
    <col min="7177" max="7177" width="5.42578125" style="3" bestFit="1" customWidth="1"/>
    <col min="7178" max="7180" width="7.42578125" style="3" customWidth="1"/>
    <col min="7181" max="7181" width="8.140625" style="3" customWidth="1"/>
    <col min="7182" max="7183" width="7.42578125" style="3" customWidth="1"/>
    <col min="7184" max="7184" width="8.5703125" style="3" customWidth="1"/>
    <col min="7185" max="7185" width="8.42578125" style="3" customWidth="1"/>
    <col min="7186" max="7186" width="14.42578125" style="3" bestFit="1" customWidth="1"/>
    <col min="7187" max="7189" width="7.42578125" style="3" customWidth="1"/>
    <col min="7190" max="7190" width="8.140625" style="3" customWidth="1"/>
    <col min="7191" max="7191" width="17.28515625" style="3" bestFit="1" customWidth="1"/>
    <col min="7192" max="7192" width="7.42578125" style="3" customWidth="1"/>
    <col min="7193" max="7193" width="9.85546875" style="3" customWidth="1"/>
    <col min="7194" max="7195" width="7.42578125" style="3" customWidth="1"/>
    <col min="7196" max="7196" width="8.28515625" style="3" customWidth="1"/>
    <col min="7197" max="7197" width="13.28515625" style="3" bestFit="1" customWidth="1"/>
    <col min="7198" max="7424" width="7.85546875" style="3"/>
    <col min="7425" max="7425" width="7.85546875" style="3" customWidth="1"/>
    <col min="7426" max="7426" width="43.5703125" style="3" customWidth="1"/>
    <col min="7427" max="7430" width="7.42578125" style="3" customWidth="1"/>
    <col min="7431" max="7431" width="10.140625" style="3" customWidth="1"/>
    <col min="7432" max="7432" width="7.42578125" style="3" customWidth="1"/>
    <col min="7433" max="7433" width="5.42578125" style="3" bestFit="1" customWidth="1"/>
    <col min="7434" max="7436" width="7.42578125" style="3" customWidth="1"/>
    <col min="7437" max="7437" width="8.140625" style="3" customWidth="1"/>
    <col min="7438" max="7439" width="7.42578125" style="3" customWidth="1"/>
    <col min="7440" max="7440" width="8.5703125" style="3" customWidth="1"/>
    <col min="7441" max="7441" width="8.42578125" style="3" customWidth="1"/>
    <col min="7442" max="7442" width="14.42578125" style="3" bestFit="1" customWidth="1"/>
    <col min="7443" max="7445" width="7.42578125" style="3" customWidth="1"/>
    <col min="7446" max="7446" width="8.140625" style="3" customWidth="1"/>
    <col min="7447" max="7447" width="17.28515625" style="3" bestFit="1" customWidth="1"/>
    <col min="7448" max="7448" width="7.42578125" style="3" customWidth="1"/>
    <col min="7449" max="7449" width="9.85546875" style="3" customWidth="1"/>
    <col min="7450" max="7451" width="7.42578125" style="3" customWidth="1"/>
    <col min="7452" max="7452" width="8.28515625" style="3" customWidth="1"/>
    <col min="7453" max="7453" width="13.28515625" style="3" bestFit="1" customWidth="1"/>
    <col min="7454" max="7680" width="7.85546875" style="3"/>
    <col min="7681" max="7681" width="7.85546875" style="3" customWidth="1"/>
    <col min="7682" max="7682" width="43.5703125" style="3" customWidth="1"/>
    <col min="7683" max="7686" width="7.42578125" style="3" customWidth="1"/>
    <col min="7687" max="7687" width="10.140625" style="3" customWidth="1"/>
    <col min="7688" max="7688" width="7.42578125" style="3" customWidth="1"/>
    <col min="7689" max="7689" width="5.42578125" style="3" bestFit="1" customWidth="1"/>
    <col min="7690" max="7692" width="7.42578125" style="3" customWidth="1"/>
    <col min="7693" max="7693" width="8.140625" style="3" customWidth="1"/>
    <col min="7694" max="7695" width="7.42578125" style="3" customWidth="1"/>
    <col min="7696" max="7696" width="8.5703125" style="3" customWidth="1"/>
    <col min="7697" max="7697" width="8.42578125" style="3" customWidth="1"/>
    <col min="7698" max="7698" width="14.42578125" style="3" bestFit="1" customWidth="1"/>
    <col min="7699" max="7701" width="7.42578125" style="3" customWidth="1"/>
    <col min="7702" max="7702" width="8.140625" style="3" customWidth="1"/>
    <col min="7703" max="7703" width="17.28515625" style="3" bestFit="1" customWidth="1"/>
    <col min="7704" max="7704" width="7.42578125" style="3" customWidth="1"/>
    <col min="7705" max="7705" width="9.85546875" style="3" customWidth="1"/>
    <col min="7706" max="7707" width="7.42578125" style="3" customWidth="1"/>
    <col min="7708" max="7708" width="8.28515625" style="3" customWidth="1"/>
    <col min="7709" max="7709" width="13.28515625" style="3" bestFit="1" customWidth="1"/>
    <col min="7710" max="7936" width="7.85546875" style="3"/>
    <col min="7937" max="7937" width="7.85546875" style="3" customWidth="1"/>
    <col min="7938" max="7938" width="43.5703125" style="3" customWidth="1"/>
    <col min="7939" max="7942" width="7.42578125" style="3" customWidth="1"/>
    <col min="7943" max="7943" width="10.140625" style="3" customWidth="1"/>
    <col min="7944" max="7944" width="7.42578125" style="3" customWidth="1"/>
    <col min="7945" max="7945" width="5.42578125" style="3" bestFit="1" customWidth="1"/>
    <col min="7946" max="7948" width="7.42578125" style="3" customWidth="1"/>
    <col min="7949" max="7949" width="8.140625" style="3" customWidth="1"/>
    <col min="7950" max="7951" width="7.42578125" style="3" customWidth="1"/>
    <col min="7952" max="7952" width="8.5703125" style="3" customWidth="1"/>
    <col min="7953" max="7953" width="8.42578125" style="3" customWidth="1"/>
    <col min="7954" max="7954" width="14.42578125" style="3" bestFit="1" customWidth="1"/>
    <col min="7955" max="7957" width="7.42578125" style="3" customWidth="1"/>
    <col min="7958" max="7958" width="8.140625" style="3" customWidth="1"/>
    <col min="7959" max="7959" width="17.28515625" style="3" bestFit="1" customWidth="1"/>
    <col min="7960" max="7960" width="7.42578125" style="3" customWidth="1"/>
    <col min="7961" max="7961" width="9.85546875" style="3" customWidth="1"/>
    <col min="7962" max="7963" width="7.42578125" style="3" customWidth="1"/>
    <col min="7964" max="7964" width="8.28515625" style="3" customWidth="1"/>
    <col min="7965" max="7965" width="13.28515625" style="3" bestFit="1" customWidth="1"/>
    <col min="7966" max="8192" width="7.85546875" style="3"/>
    <col min="8193" max="8193" width="7.85546875" style="3" customWidth="1"/>
    <col min="8194" max="8194" width="43.5703125" style="3" customWidth="1"/>
    <col min="8195" max="8198" width="7.42578125" style="3" customWidth="1"/>
    <col min="8199" max="8199" width="10.140625" style="3" customWidth="1"/>
    <col min="8200" max="8200" width="7.42578125" style="3" customWidth="1"/>
    <col min="8201" max="8201" width="5.42578125" style="3" bestFit="1" customWidth="1"/>
    <col min="8202" max="8204" width="7.42578125" style="3" customWidth="1"/>
    <col min="8205" max="8205" width="8.140625" style="3" customWidth="1"/>
    <col min="8206" max="8207" width="7.42578125" style="3" customWidth="1"/>
    <col min="8208" max="8208" width="8.5703125" style="3" customWidth="1"/>
    <col min="8209" max="8209" width="8.42578125" style="3" customWidth="1"/>
    <col min="8210" max="8210" width="14.42578125" style="3" bestFit="1" customWidth="1"/>
    <col min="8211" max="8213" width="7.42578125" style="3" customWidth="1"/>
    <col min="8214" max="8214" width="8.140625" style="3" customWidth="1"/>
    <col min="8215" max="8215" width="17.28515625" style="3" bestFit="1" customWidth="1"/>
    <col min="8216" max="8216" width="7.42578125" style="3" customWidth="1"/>
    <col min="8217" max="8217" width="9.85546875" style="3" customWidth="1"/>
    <col min="8218" max="8219" width="7.42578125" style="3" customWidth="1"/>
    <col min="8220" max="8220" width="8.28515625" style="3" customWidth="1"/>
    <col min="8221" max="8221" width="13.28515625" style="3" bestFit="1" customWidth="1"/>
    <col min="8222" max="8448" width="7.85546875" style="3"/>
    <col min="8449" max="8449" width="7.85546875" style="3" customWidth="1"/>
    <col min="8450" max="8450" width="43.5703125" style="3" customWidth="1"/>
    <col min="8451" max="8454" width="7.42578125" style="3" customWidth="1"/>
    <col min="8455" max="8455" width="10.140625" style="3" customWidth="1"/>
    <col min="8456" max="8456" width="7.42578125" style="3" customWidth="1"/>
    <col min="8457" max="8457" width="5.42578125" style="3" bestFit="1" customWidth="1"/>
    <col min="8458" max="8460" width="7.42578125" style="3" customWidth="1"/>
    <col min="8461" max="8461" width="8.140625" style="3" customWidth="1"/>
    <col min="8462" max="8463" width="7.42578125" style="3" customWidth="1"/>
    <col min="8464" max="8464" width="8.5703125" style="3" customWidth="1"/>
    <col min="8465" max="8465" width="8.42578125" style="3" customWidth="1"/>
    <col min="8466" max="8466" width="14.42578125" style="3" bestFit="1" customWidth="1"/>
    <col min="8467" max="8469" width="7.42578125" style="3" customWidth="1"/>
    <col min="8470" max="8470" width="8.140625" style="3" customWidth="1"/>
    <col min="8471" max="8471" width="17.28515625" style="3" bestFit="1" customWidth="1"/>
    <col min="8472" max="8472" width="7.42578125" style="3" customWidth="1"/>
    <col min="8473" max="8473" width="9.85546875" style="3" customWidth="1"/>
    <col min="8474" max="8475" width="7.42578125" style="3" customWidth="1"/>
    <col min="8476" max="8476" width="8.28515625" style="3" customWidth="1"/>
    <col min="8477" max="8477" width="13.28515625" style="3" bestFit="1" customWidth="1"/>
    <col min="8478" max="8704" width="7.85546875" style="3"/>
    <col min="8705" max="8705" width="7.85546875" style="3" customWidth="1"/>
    <col min="8706" max="8706" width="43.5703125" style="3" customWidth="1"/>
    <col min="8707" max="8710" width="7.42578125" style="3" customWidth="1"/>
    <col min="8711" max="8711" width="10.140625" style="3" customWidth="1"/>
    <col min="8712" max="8712" width="7.42578125" style="3" customWidth="1"/>
    <col min="8713" max="8713" width="5.42578125" style="3" bestFit="1" customWidth="1"/>
    <col min="8714" max="8716" width="7.42578125" style="3" customWidth="1"/>
    <col min="8717" max="8717" width="8.140625" style="3" customWidth="1"/>
    <col min="8718" max="8719" width="7.42578125" style="3" customWidth="1"/>
    <col min="8720" max="8720" width="8.5703125" style="3" customWidth="1"/>
    <col min="8721" max="8721" width="8.42578125" style="3" customWidth="1"/>
    <col min="8722" max="8722" width="14.42578125" style="3" bestFit="1" customWidth="1"/>
    <col min="8723" max="8725" width="7.42578125" style="3" customWidth="1"/>
    <col min="8726" max="8726" width="8.140625" style="3" customWidth="1"/>
    <col min="8727" max="8727" width="17.28515625" style="3" bestFit="1" customWidth="1"/>
    <col min="8728" max="8728" width="7.42578125" style="3" customWidth="1"/>
    <col min="8729" max="8729" width="9.85546875" style="3" customWidth="1"/>
    <col min="8730" max="8731" width="7.42578125" style="3" customWidth="1"/>
    <col min="8732" max="8732" width="8.28515625" style="3" customWidth="1"/>
    <col min="8733" max="8733" width="13.28515625" style="3" bestFit="1" customWidth="1"/>
    <col min="8734" max="8960" width="7.85546875" style="3"/>
    <col min="8961" max="8961" width="7.85546875" style="3" customWidth="1"/>
    <col min="8962" max="8962" width="43.5703125" style="3" customWidth="1"/>
    <col min="8963" max="8966" width="7.42578125" style="3" customWidth="1"/>
    <col min="8967" max="8967" width="10.140625" style="3" customWidth="1"/>
    <col min="8968" max="8968" width="7.42578125" style="3" customWidth="1"/>
    <col min="8969" max="8969" width="5.42578125" style="3" bestFit="1" customWidth="1"/>
    <col min="8970" max="8972" width="7.42578125" style="3" customWidth="1"/>
    <col min="8973" max="8973" width="8.140625" style="3" customWidth="1"/>
    <col min="8974" max="8975" width="7.42578125" style="3" customWidth="1"/>
    <col min="8976" max="8976" width="8.5703125" style="3" customWidth="1"/>
    <col min="8977" max="8977" width="8.42578125" style="3" customWidth="1"/>
    <col min="8978" max="8978" width="14.42578125" style="3" bestFit="1" customWidth="1"/>
    <col min="8979" max="8981" width="7.42578125" style="3" customWidth="1"/>
    <col min="8982" max="8982" width="8.140625" style="3" customWidth="1"/>
    <col min="8983" max="8983" width="17.28515625" style="3" bestFit="1" customWidth="1"/>
    <col min="8984" max="8984" width="7.42578125" style="3" customWidth="1"/>
    <col min="8985" max="8985" width="9.85546875" style="3" customWidth="1"/>
    <col min="8986" max="8987" width="7.42578125" style="3" customWidth="1"/>
    <col min="8988" max="8988" width="8.28515625" style="3" customWidth="1"/>
    <col min="8989" max="8989" width="13.28515625" style="3" bestFit="1" customWidth="1"/>
    <col min="8990" max="9216" width="7.85546875" style="3"/>
    <col min="9217" max="9217" width="7.85546875" style="3" customWidth="1"/>
    <col min="9218" max="9218" width="43.5703125" style="3" customWidth="1"/>
    <col min="9219" max="9222" width="7.42578125" style="3" customWidth="1"/>
    <col min="9223" max="9223" width="10.140625" style="3" customWidth="1"/>
    <col min="9224" max="9224" width="7.42578125" style="3" customWidth="1"/>
    <col min="9225" max="9225" width="5.42578125" style="3" bestFit="1" customWidth="1"/>
    <col min="9226" max="9228" width="7.42578125" style="3" customWidth="1"/>
    <col min="9229" max="9229" width="8.140625" style="3" customWidth="1"/>
    <col min="9230" max="9231" width="7.42578125" style="3" customWidth="1"/>
    <col min="9232" max="9232" width="8.5703125" style="3" customWidth="1"/>
    <col min="9233" max="9233" width="8.42578125" style="3" customWidth="1"/>
    <col min="9234" max="9234" width="14.42578125" style="3" bestFit="1" customWidth="1"/>
    <col min="9235" max="9237" width="7.42578125" style="3" customWidth="1"/>
    <col min="9238" max="9238" width="8.140625" style="3" customWidth="1"/>
    <col min="9239" max="9239" width="17.28515625" style="3" bestFit="1" customWidth="1"/>
    <col min="9240" max="9240" width="7.42578125" style="3" customWidth="1"/>
    <col min="9241" max="9241" width="9.85546875" style="3" customWidth="1"/>
    <col min="9242" max="9243" width="7.42578125" style="3" customWidth="1"/>
    <col min="9244" max="9244" width="8.28515625" style="3" customWidth="1"/>
    <col min="9245" max="9245" width="13.28515625" style="3" bestFit="1" customWidth="1"/>
    <col min="9246" max="9472" width="7.85546875" style="3"/>
    <col min="9473" max="9473" width="7.85546875" style="3" customWidth="1"/>
    <col min="9474" max="9474" width="43.5703125" style="3" customWidth="1"/>
    <col min="9475" max="9478" width="7.42578125" style="3" customWidth="1"/>
    <col min="9479" max="9479" width="10.140625" style="3" customWidth="1"/>
    <col min="9480" max="9480" width="7.42578125" style="3" customWidth="1"/>
    <col min="9481" max="9481" width="5.42578125" style="3" bestFit="1" customWidth="1"/>
    <col min="9482" max="9484" width="7.42578125" style="3" customWidth="1"/>
    <col min="9485" max="9485" width="8.140625" style="3" customWidth="1"/>
    <col min="9486" max="9487" width="7.42578125" style="3" customWidth="1"/>
    <col min="9488" max="9488" width="8.5703125" style="3" customWidth="1"/>
    <col min="9489" max="9489" width="8.42578125" style="3" customWidth="1"/>
    <col min="9490" max="9490" width="14.42578125" style="3" bestFit="1" customWidth="1"/>
    <col min="9491" max="9493" width="7.42578125" style="3" customWidth="1"/>
    <col min="9494" max="9494" width="8.140625" style="3" customWidth="1"/>
    <col min="9495" max="9495" width="17.28515625" style="3" bestFit="1" customWidth="1"/>
    <col min="9496" max="9496" width="7.42578125" style="3" customWidth="1"/>
    <col min="9497" max="9497" width="9.85546875" style="3" customWidth="1"/>
    <col min="9498" max="9499" width="7.42578125" style="3" customWidth="1"/>
    <col min="9500" max="9500" width="8.28515625" style="3" customWidth="1"/>
    <col min="9501" max="9501" width="13.28515625" style="3" bestFit="1" customWidth="1"/>
    <col min="9502" max="9728" width="7.85546875" style="3"/>
    <col min="9729" max="9729" width="7.85546875" style="3" customWidth="1"/>
    <col min="9730" max="9730" width="43.5703125" style="3" customWidth="1"/>
    <col min="9731" max="9734" width="7.42578125" style="3" customWidth="1"/>
    <col min="9735" max="9735" width="10.140625" style="3" customWidth="1"/>
    <col min="9736" max="9736" width="7.42578125" style="3" customWidth="1"/>
    <col min="9737" max="9737" width="5.42578125" style="3" bestFit="1" customWidth="1"/>
    <col min="9738" max="9740" width="7.42578125" style="3" customWidth="1"/>
    <col min="9741" max="9741" width="8.140625" style="3" customWidth="1"/>
    <col min="9742" max="9743" width="7.42578125" style="3" customWidth="1"/>
    <col min="9744" max="9744" width="8.5703125" style="3" customWidth="1"/>
    <col min="9745" max="9745" width="8.42578125" style="3" customWidth="1"/>
    <col min="9746" max="9746" width="14.42578125" style="3" bestFit="1" customWidth="1"/>
    <col min="9747" max="9749" width="7.42578125" style="3" customWidth="1"/>
    <col min="9750" max="9750" width="8.140625" style="3" customWidth="1"/>
    <col min="9751" max="9751" width="17.28515625" style="3" bestFit="1" customWidth="1"/>
    <col min="9752" max="9752" width="7.42578125" style="3" customWidth="1"/>
    <col min="9753" max="9753" width="9.85546875" style="3" customWidth="1"/>
    <col min="9754" max="9755" width="7.42578125" style="3" customWidth="1"/>
    <col min="9756" max="9756" width="8.28515625" style="3" customWidth="1"/>
    <col min="9757" max="9757" width="13.28515625" style="3" bestFit="1" customWidth="1"/>
    <col min="9758" max="9984" width="7.85546875" style="3"/>
    <col min="9985" max="9985" width="7.85546875" style="3" customWidth="1"/>
    <col min="9986" max="9986" width="43.5703125" style="3" customWidth="1"/>
    <col min="9987" max="9990" width="7.42578125" style="3" customWidth="1"/>
    <col min="9991" max="9991" width="10.140625" style="3" customWidth="1"/>
    <col min="9992" max="9992" width="7.42578125" style="3" customWidth="1"/>
    <col min="9993" max="9993" width="5.42578125" style="3" bestFit="1" customWidth="1"/>
    <col min="9994" max="9996" width="7.42578125" style="3" customWidth="1"/>
    <col min="9997" max="9997" width="8.140625" style="3" customWidth="1"/>
    <col min="9998" max="9999" width="7.42578125" style="3" customWidth="1"/>
    <col min="10000" max="10000" width="8.5703125" style="3" customWidth="1"/>
    <col min="10001" max="10001" width="8.42578125" style="3" customWidth="1"/>
    <col min="10002" max="10002" width="14.42578125" style="3" bestFit="1" customWidth="1"/>
    <col min="10003" max="10005" width="7.42578125" style="3" customWidth="1"/>
    <col min="10006" max="10006" width="8.140625" style="3" customWidth="1"/>
    <col min="10007" max="10007" width="17.28515625" style="3" bestFit="1" customWidth="1"/>
    <col min="10008" max="10008" width="7.42578125" style="3" customWidth="1"/>
    <col min="10009" max="10009" width="9.85546875" style="3" customWidth="1"/>
    <col min="10010" max="10011" width="7.42578125" style="3" customWidth="1"/>
    <col min="10012" max="10012" width="8.28515625" style="3" customWidth="1"/>
    <col min="10013" max="10013" width="13.28515625" style="3" bestFit="1" customWidth="1"/>
    <col min="10014" max="10240" width="7.85546875" style="3"/>
    <col min="10241" max="10241" width="7.85546875" style="3" customWidth="1"/>
    <col min="10242" max="10242" width="43.5703125" style="3" customWidth="1"/>
    <col min="10243" max="10246" width="7.42578125" style="3" customWidth="1"/>
    <col min="10247" max="10247" width="10.140625" style="3" customWidth="1"/>
    <col min="10248" max="10248" width="7.42578125" style="3" customWidth="1"/>
    <col min="10249" max="10249" width="5.42578125" style="3" bestFit="1" customWidth="1"/>
    <col min="10250" max="10252" width="7.42578125" style="3" customWidth="1"/>
    <col min="10253" max="10253" width="8.140625" style="3" customWidth="1"/>
    <col min="10254" max="10255" width="7.42578125" style="3" customWidth="1"/>
    <col min="10256" max="10256" width="8.5703125" style="3" customWidth="1"/>
    <col min="10257" max="10257" width="8.42578125" style="3" customWidth="1"/>
    <col min="10258" max="10258" width="14.42578125" style="3" bestFit="1" customWidth="1"/>
    <col min="10259" max="10261" width="7.42578125" style="3" customWidth="1"/>
    <col min="10262" max="10262" width="8.140625" style="3" customWidth="1"/>
    <col min="10263" max="10263" width="17.28515625" style="3" bestFit="1" customWidth="1"/>
    <col min="10264" max="10264" width="7.42578125" style="3" customWidth="1"/>
    <col min="10265" max="10265" width="9.85546875" style="3" customWidth="1"/>
    <col min="10266" max="10267" width="7.42578125" style="3" customWidth="1"/>
    <col min="10268" max="10268" width="8.28515625" style="3" customWidth="1"/>
    <col min="10269" max="10269" width="13.28515625" style="3" bestFit="1" customWidth="1"/>
    <col min="10270" max="10496" width="7.85546875" style="3"/>
    <col min="10497" max="10497" width="7.85546875" style="3" customWidth="1"/>
    <col min="10498" max="10498" width="43.5703125" style="3" customWidth="1"/>
    <col min="10499" max="10502" width="7.42578125" style="3" customWidth="1"/>
    <col min="10503" max="10503" width="10.140625" style="3" customWidth="1"/>
    <col min="10504" max="10504" width="7.42578125" style="3" customWidth="1"/>
    <col min="10505" max="10505" width="5.42578125" style="3" bestFit="1" customWidth="1"/>
    <col min="10506" max="10508" width="7.42578125" style="3" customWidth="1"/>
    <col min="10509" max="10509" width="8.140625" style="3" customWidth="1"/>
    <col min="10510" max="10511" width="7.42578125" style="3" customWidth="1"/>
    <col min="10512" max="10512" width="8.5703125" style="3" customWidth="1"/>
    <col min="10513" max="10513" width="8.42578125" style="3" customWidth="1"/>
    <col min="10514" max="10514" width="14.42578125" style="3" bestFit="1" customWidth="1"/>
    <col min="10515" max="10517" width="7.42578125" style="3" customWidth="1"/>
    <col min="10518" max="10518" width="8.140625" style="3" customWidth="1"/>
    <col min="10519" max="10519" width="17.28515625" style="3" bestFit="1" customWidth="1"/>
    <col min="10520" max="10520" width="7.42578125" style="3" customWidth="1"/>
    <col min="10521" max="10521" width="9.85546875" style="3" customWidth="1"/>
    <col min="10522" max="10523" width="7.42578125" style="3" customWidth="1"/>
    <col min="10524" max="10524" width="8.28515625" style="3" customWidth="1"/>
    <col min="10525" max="10525" width="13.28515625" style="3" bestFit="1" customWidth="1"/>
    <col min="10526" max="10752" width="7.85546875" style="3"/>
    <col min="10753" max="10753" width="7.85546875" style="3" customWidth="1"/>
    <col min="10754" max="10754" width="43.5703125" style="3" customWidth="1"/>
    <col min="10755" max="10758" width="7.42578125" style="3" customWidth="1"/>
    <col min="10759" max="10759" width="10.140625" style="3" customWidth="1"/>
    <col min="10760" max="10760" width="7.42578125" style="3" customWidth="1"/>
    <col min="10761" max="10761" width="5.42578125" style="3" bestFit="1" customWidth="1"/>
    <col min="10762" max="10764" width="7.42578125" style="3" customWidth="1"/>
    <col min="10765" max="10765" width="8.140625" style="3" customWidth="1"/>
    <col min="10766" max="10767" width="7.42578125" style="3" customWidth="1"/>
    <col min="10768" max="10768" width="8.5703125" style="3" customWidth="1"/>
    <col min="10769" max="10769" width="8.42578125" style="3" customWidth="1"/>
    <col min="10770" max="10770" width="14.42578125" style="3" bestFit="1" customWidth="1"/>
    <col min="10771" max="10773" width="7.42578125" style="3" customWidth="1"/>
    <col min="10774" max="10774" width="8.140625" style="3" customWidth="1"/>
    <col min="10775" max="10775" width="17.28515625" style="3" bestFit="1" customWidth="1"/>
    <col min="10776" max="10776" width="7.42578125" style="3" customWidth="1"/>
    <col min="10777" max="10777" width="9.85546875" style="3" customWidth="1"/>
    <col min="10778" max="10779" width="7.42578125" style="3" customWidth="1"/>
    <col min="10780" max="10780" width="8.28515625" style="3" customWidth="1"/>
    <col min="10781" max="10781" width="13.28515625" style="3" bestFit="1" customWidth="1"/>
    <col min="10782" max="11008" width="7.85546875" style="3"/>
    <col min="11009" max="11009" width="7.85546875" style="3" customWidth="1"/>
    <col min="11010" max="11010" width="43.5703125" style="3" customWidth="1"/>
    <col min="11011" max="11014" width="7.42578125" style="3" customWidth="1"/>
    <col min="11015" max="11015" width="10.140625" style="3" customWidth="1"/>
    <col min="11016" max="11016" width="7.42578125" style="3" customWidth="1"/>
    <col min="11017" max="11017" width="5.42578125" style="3" bestFit="1" customWidth="1"/>
    <col min="11018" max="11020" width="7.42578125" style="3" customWidth="1"/>
    <col min="11021" max="11021" width="8.140625" style="3" customWidth="1"/>
    <col min="11022" max="11023" width="7.42578125" style="3" customWidth="1"/>
    <col min="11024" max="11024" width="8.5703125" style="3" customWidth="1"/>
    <col min="11025" max="11025" width="8.42578125" style="3" customWidth="1"/>
    <col min="11026" max="11026" width="14.42578125" style="3" bestFit="1" customWidth="1"/>
    <col min="11027" max="11029" width="7.42578125" style="3" customWidth="1"/>
    <col min="11030" max="11030" width="8.140625" style="3" customWidth="1"/>
    <col min="11031" max="11031" width="17.28515625" style="3" bestFit="1" customWidth="1"/>
    <col min="11032" max="11032" width="7.42578125" style="3" customWidth="1"/>
    <col min="11033" max="11033" width="9.85546875" style="3" customWidth="1"/>
    <col min="11034" max="11035" width="7.42578125" style="3" customWidth="1"/>
    <col min="11036" max="11036" width="8.28515625" style="3" customWidth="1"/>
    <col min="11037" max="11037" width="13.28515625" style="3" bestFit="1" customWidth="1"/>
    <col min="11038" max="11264" width="7.85546875" style="3"/>
    <col min="11265" max="11265" width="7.85546875" style="3" customWidth="1"/>
    <col min="11266" max="11266" width="43.5703125" style="3" customWidth="1"/>
    <col min="11267" max="11270" width="7.42578125" style="3" customWidth="1"/>
    <col min="11271" max="11271" width="10.140625" style="3" customWidth="1"/>
    <col min="11272" max="11272" width="7.42578125" style="3" customWidth="1"/>
    <col min="11273" max="11273" width="5.42578125" style="3" bestFit="1" customWidth="1"/>
    <col min="11274" max="11276" width="7.42578125" style="3" customWidth="1"/>
    <col min="11277" max="11277" width="8.140625" style="3" customWidth="1"/>
    <col min="11278" max="11279" width="7.42578125" style="3" customWidth="1"/>
    <col min="11280" max="11280" width="8.5703125" style="3" customWidth="1"/>
    <col min="11281" max="11281" width="8.42578125" style="3" customWidth="1"/>
    <col min="11282" max="11282" width="14.42578125" style="3" bestFit="1" customWidth="1"/>
    <col min="11283" max="11285" width="7.42578125" style="3" customWidth="1"/>
    <col min="11286" max="11286" width="8.140625" style="3" customWidth="1"/>
    <col min="11287" max="11287" width="17.28515625" style="3" bestFit="1" customWidth="1"/>
    <col min="11288" max="11288" width="7.42578125" style="3" customWidth="1"/>
    <col min="11289" max="11289" width="9.85546875" style="3" customWidth="1"/>
    <col min="11290" max="11291" width="7.42578125" style="3" customWidth="1"/>
    <col min="11292" max="11292" width="8.28515625" style="3" customWidth="1"/>
    <col min="11293" max="11293" width="13.28515625" style="3" bestFit="1" customWidth="1"/>
    <col min="11294" max="11520" width="7.85546875" style="3"/>
    <col min="11521" max="11521" width="7.85546875" style="3" customWidth="1"/>
    <col min="11522" max="11522" width="43.5703125" style="3" customWidth="1"/>
    <col min="11523" max="11526" width="7.42578125" style="3" customWidth="1"/>
    <col min="11527" max="11527" width="10.140625" style="3" customWidth="1"/>
    <col min="11528" max="11528" width="7.42578125" style="3" customWidth="1"/>
    <col min="11529" max="11529" width="5.42578125" style="3" bestFit="1" customWidth="1"/>
    <col min="11530" max="11532" width="7.42578125" style="3" customWidth="1"/>
    <col min="11533" max="11533" width="8.140625" style="3" customWidth="1"/>
    <col min="11534" max="11535" width="7.42578125" style="3" customWidth="1"/>
    <col min="11536" max="11536" width="8.5703125" style="3" customWidth="1"/>
    <col min="11537" max="11537" width="8.42578125" style="3" customWidth="1"/>
    <col min="11538" max="11538" width="14.42578125" style="3" bestFit="1" customWidth="1"/>
    <col min="11539" max="11541" width="7.42578125" style="3" customWidth="1"/>
    <col min="11542" max="11542" width="8.140625" style="3" customWidth="1"/>
    <col min="11543" max="11543" width="17.28515625" style="3" bestFit="1" customWidth="1"/>
    <col min="11544" max="11544" width="7.42578125" style="3" customWidth="1"/>
    <col min="11545" max="11545" width="9.85546875" style="3" customWidth="1"/>
    <col min="11546" max="11547" width="7.42578125" style="3" customWidth="1"/>
    <col min="11548" max="11548" width="8.28515625" style="3" customWidth="1"/>
    <col min="11549" max="11549" width="13.28515625" style="3" bestFit="1" customWidth="1"/>
    <col min="11550" max="11776" width="7.85546875" style="3"/>
    <col min="11777" max="11777" width="7.85546875" style="3" customWidth="1"/>
    <col min="11778" max="11778" width="43.5703125" style="3" customWidth="1"/>
    <col min="11779" max="11782" width="7.42578125" style="3" customWidth="1"/>
    <col min="11783" max="11783" width="10.140625" style="3" customWidth="1"/>
    <col min="11784" max="11784" width="7.42578125" style="3" customWidth="1"/>
    <col min="11785" max="11785" width="5.42578125" style="3" bestFit="1" customWidth="1"/>
    <col min="11786" max="11788" width="7.42578125" style="3" customWidth="1"/>
    <col min="11789" max="11789" width="8.140625" style="3" customWidth="1"/>
    <col min="11790" max="11791" width="7.42578125" style="3" customWidth="1"/>
    <col min="11792" max="11792" width="8.5703125" style="3" customWidth="1"/>
    <col min="11793" max="11793" width="8.42578125" style="3" customWidth="1"/>
    <col min="11794" max="11794" width="14.42578125" style="3" bestFit="1" customWidth="1"/>
    <col min="11795" max="11797" width="7.42578125" style="3" customWidth="1"/>
    <col min="11798" max="11798" width="8.140625" style="3" customWidth="1"/>
    <col min="11799" max="11799" width="17.28515625" style="3" bestFit="1" customWidth="1"/>
    <col min="11800" max="11800" width="7.42578125" style="3" customWidth="1"/>
    <col min="11801" max="11801" width="9.85546875" style="3" customWidth="1"/>
    <col min="11802" max="11803" width="7.42578125" style="3" customWidth="1"/>
    <col min="11804" max="11804" width="8.28515625" style="3" customWidth="1"/>
    <col min="11805" max="11805" width="13.28515625" style="3" bestFit="1" customWidth="1"/>
    <col min="11806" max="12032" width="7.85546875" style="3"/>
    <col min="12033" max="12033" width="7.85546875" style="3" customWidth="1"/>
    <col min="12034" max="12034" width="43.5703125" style="3" customWidth="1"/>
    <col min="12035" max="12038" width="7.42578125" style="3" customWidth="1"/>
    <col min="12039" max="12039" width="10.140625" style="3" customWidth="1"/>
    <col min="12040" max="12040" width="7.42578125" style="3" customWidth="1"/>
    <col min="12041" max="12041" width="5.42578125" style="3" bestFit="1" customWidth="1"/>
    <col min="12042" max="12044" width="7.42578125" style="3" customWidth="1"/>
    <col min="12045" max="12045" width="8.140625" style="3" customWidth="1"/>
    <col min="12046" max="12047" width="7.42578125" style="3" customWidth="1"/>
    <col min="12048" max="12048" width="8.5703125" style="3" customWidth="1"/>
    <col min="12049" max="12049" width="8.42578125" style="3" customWidth="1"/>
    <col min="12050" max="12050" width="14.42578125" style="3" bestFit="1" customWidth="1"/>
    <col min="12051" max="12053" width="7.42578125" style="3" customWidth="1"/>
    <col min="12054" max="12054" width="8.140625" style="3" customWidth="1"/>
    <col min="12055" max="12055" width="17.28515625" style="3" bestFit="1" customWidth="1"/>
    <col min="12056" max="12056" width="7.42578125" style="3" customWidth="1"/>
    <col min="12057" max="12057" width="9.85546875" style="3" customWidth="1"/>
    <col min="12058" max="12059" width="7.42578125" style="3" customWidth="1"/>
    <col min="12060" max="12060" width="8.28515625" style="3" customWidth="1"/>
    <col min="12061" max="12061" width="13.28515625" style="3" bestFit="1" customWidth="1"/>
    <col min="12062" max="12288" width="7.85546875" style="3"/>
    <col min="12289" max="12289" width="7.85546875" style="3" customWidth="1"/>
    <col min="12290" max="12290" width="43.5703125" style="3" customWidth="1"/>
    <col min="12291" max="12294" width="7.42578125" style="3" customWidth="1"/>
    <col min="12295" max="12295" width="10.140625" style="3" customWidth="1"/>
    <col min="12296" max="12296" width="7.42578125" style="3" customWidth="1"/>
    <col min="12297" max="12297" width="5.42578125" style="3" bestFit="1" customWidth="1"/>
    <col min="12298" max="12300" width="7.42578125" style="3" customWidth="1"/>
    <col min="12301" max="12301" width="8.140625" style="3" customWidth="1"/>
    <col min="12302" max="12303" width="7.42578125" style="3" customWidth="1"/>
    <col min="12304" max="12304" width="8.5703125" style="3" customWidth="1"/>
    <col min="12305" max="12305" width="8.42578125" style="3" customWidth="1"/>
    <col min="12306" max="12306" width="14.42578125" style="3" bestFit="1" customWidth="1"/>
    <col min="12307" max="12309" width="7.42578125" style="3" customWidth="1"/>
    <col min="12310" max="12310" width="8.140625" style="3" customWidth="1"/>
    <col min="12311" max="12311" width="17.28515625" style="3" bestFit="1" customWidth="1"/>
    <col min="12312" max="12312" width="7.42578125" style="3" customWidth="1"/>
    <col min="12313" max="12313" width="9.85546875" style="3" customWidth="1"/>
    <col min="12314" max="12315" width="7.42578125" style="3" customWidth="1"/>
    <col min="12316" max="12316" width="8.28515625" style="3" customWidth="1"/>
    <col min="12317" max="12317" width="13.28515625" style="3" bestFit="1" customWidth="1"/>
    <col min="12318" max="12544" width="7.85546875" style="3"/>
    <col min="12545" max="12545" width="7.85546875" style="3" customWidth="1"/>
    <col min="12546" max="12546" width="43.5703125" style="3" customWidth="1"/>
    <col min="12547" max="12550" width="7.42578125" style="3" customWidth="1"/>
    <col min="12551" max="12551" width="10.140625" style="3" customWidth="1"/>
    <col min="12552" max="12552" width="7.42578125" style="3" customWidth="1"/>
    <col min="12553" max="12553" width="5.42578125" style="3" bestFit="1" customWidth="1"/>
    <col min="12554" max="12556" width="7.42578125" style="3" customWidth="1"/>
    <col min="12557" max="12557" width="8.140625" style="3" customWidth="1"/>
    <col min="12558" max="12559" width="7.42578125" style="3" customWidth="1"/>
    <col min="12560" max="12560" width="8.5703125" style="3" customWidth="1"/>
    <col min="12561" max="12561" width="8.42578125" style="3" customWidth="1"/>
    <col min="12562" max="12562" width="14.42578125" style="3" bestFit="1" customWidth="1"/>
    <col min="12563" max="12565" width="7.42578125" style="3" customWidth="1"/>
    <col min="12566" max="12566" width="8.140625" style="3" customWidth="1"/>
    <col min="12567" max="12567" width="17.28515625" style="3" bestFit="1" customWidth="1"/>
    <col min="12568" max="12568" width="7.42578125" style="3" customWidth="1"/>
    <col min="12569" max="12569" width="9.85546875" style="3" customWidth="1"/>
    <col min="12570" max="12571" width="7.42578125" style="3" customWidth="1"/>
    <col min="12572" max="12572" width="8.28515625" style="3" customWidth="1"/>
    <col min="12573" max="12573" width="13.28515625" style="3" bestFit="1" customWidth="1"/>
    <col min="12574" max="12800" width="7.85546875" style="3"/>
    <col min="12801" max="12801" width="7.85546875" style="3" customWidth="1"/>
    <col min="12802" max="12802" width="43.5703125" style="3" customWidth="1"/>
    <col min="12803" max="12806" width="7.42578125" style="3" customWidth="1"/>
    <col min="12807" max="12807" width="10.140625" style="3" customWidth="1"/>
    <col min="12808" max="12808" width="7.42578125" style="3" customWidth="1"/>
    <col min="12809" max="12809" width="5.42578125" style="3" bestFit="1" customWidth="1"/>
    <col min="12810" max="12812" width="7.42578125" style="3" customWidth="1"/>
    <col min="12813" max="12813" width="8.140625" style="3" customWidth="1"/>
    <col min="12814" max="12815" width="7.42578125" style="3" customWidth="1"/>
    <col min="12816" max="12816" width="8.5703125" style="3" customWidth="1"/>
    <col min="12817" max="12817" width="8.42578125" style="3" customWidth="1"/>
    <col min="12818" max="12818" width="14.42578125" style="3" bestFit="1" customWidth="1"/>
    <col min="12819" max="12821" width="7.42578125" style="3" customWidth="1"/>
    <col min="12822" max="12822" width="8.140625" style="3" customWidth="1"/>
    <col min="12823" max="12823" width="17.28515625" style="3" bestFit="1" customWidth="1"/>
    <col min="12824" max="12824" width="7.42578125" style="3" customWidth="1"/>
    <col min="12825" max="12825" width="9.85546875" style="3" customWidth="1"/>
    <col min="12826" max="12827" width="7.42578125" style="3" customWidth="1"/>
    <col min="12828" max="12828" width="8.28515625" style="3" customWidth="1"/>
    <col min="12829" max="12829" width="13.28515625" style="3" bestFit="1" customWidth="1"/>
    <col min="12830" max="13056" width="7.85546875" style="3"/>
    <col min="13057" max="13057" width="7.85546875" style="3" customWidth="1"/>
    <col min="13058" max="13058" width="43.5703125" style="3" customWidth="1"/>
    <col min="13059" max="13062" width="7.42578125" style="3" customWidth="1"/>
    <col min="13063" max="13063" width="10.140625" style="3" customWidth="1"/>
    <col min="13064" max="13064" width="7.42578125" style="3" customWidth="1"/>
    <col min="13065" max="13065" width="5.42578125" style="3" bestFit="1" customWidth="1"/>
    <col min="13066" max="13068" width="7.42578125" style="3" customWidth="1"/>
    <col min="13069" max="13069" width="8.140625" style="3" customWidth="1"/>
    <col min="13070" max="13071" width="7.42578125" style="3" customWidth="1"/>
    <col min="13072" max="13072" width="8.5703125" style="3" customWidth="1"/>
    <col min="13073" max="13073" width="8.42578125" style="3" customWidth="1"/>
    <col min="13074" max="13074" width="14.42578125" style="3" bestFit="1" customWidth="1"/>
    <col min="13075" max="13077" width="7.42578125" style="3" customWidth="1"/>
    <col min="13078" max="13078" width="8.140625" style="3" customWidth="1"/>
    <col min="13079" max="13079" width="17.28515625" style="3" bestFit="1" customWidth="1"/>
    <col min="13080" max="13080" width="7.42578125" style="3" customWidth="1"/>
    <col min="13081" max="13081" width="9.85546875" style="3" customWidth="1"/>
    <col min="13082" max="13083" width="7.42578125" style="3" customWidth="1"/>
    <col min="13084" max="13084" width="8.28515625" style="3" customWidth="1"/>
    <col min="13085" max="13085" width="13.28515625" style="3" bestFit="1" customWidth="1"/>
    <col min="13086" max="13312" width="7.85546875" style="3"/>
    <col min="13313" max="13313" width="7.85546875" style="3" customWidth="1"/>
    <col min="13314" max="13314" width="43.5703125" style="3" customWidth="1"/>
    <col min="13315" max="13318" width="7.42578125" style="3" customWidth="1"/>
    <col min="13319" max="13319" width="10.140625" style="3" customWidth="1"/>
    <col min="13320" max="13320" width="7.42578125" style="3" customWidth="1"/>
    <col min="13321" max="13321" width="5.42578125" style="3" bestFit="1" customWidth="1"/>
    <col min="13322" max="13324" width="7.42578125" style="3" customWidth="1"/>
    <col min="13325" max="13325" width="8.140625" style="3" customWidth="1"/>
    <col min="13326" max="13327" width="7.42578125" style="3" customWidth="1"/>
    <col min="13328" max="13328" width="8.5703125" style="3" customWidth="1"/>
    <col min="13329" max="13329" width="8.42578125" style="3" customWidth="1"/>
    <col min="13330" max="13330" width="14.42578125" style="3" bestFit="1" customWidth="1"/>
    <col min="13331" max="13333" width="7.42578125" style="3" customWidth="1"/>
    <col min="13334" max="13334" width="8.140625" style="3" customWidth="1"/>
    <col min="13335" max="13335" width="17.28515625" style="3" bestFit="1" customWidth="1"/>
    <col min="13336" max="13336" width="7.42578125" style="3" customWidth="1"/>
    <col min="13337" max="13337" width="9.85546875" style="3" customWidth="1"/>
    <col min="13338" max="13339" width="7.42578125" style="3" customWidth="1"/>
    <col min="13340" max="13340" width="8.28515625" style="3" customWidth="1"/>
    <col min="13341" max="13341" width="13.28515625" style="3" bestFit="1" customWidth="1"/>
    <col min="13342" max="13568" width="7.85546875" style="3"/>
    <col min="13569" max="13569" width="7.85546875" style="3" customWidth="1"/>
    <col min="13570" max="13570" width="43.5703125" style="3" customWidth="1"/>
    <col min="13571" max="13574" width="7.42578125" style="3" customWidth="1"/>
    <col min="13575" max="13575" width="10.140625" style="3" customWidth="1"/>
    <col min="13576" max="13576" width="7.42578125" style="3" customWidth="1"/>
    <col min="13577" max="13577" width="5.42578125" style="3" bestFit="1" customWidth="1"/>
    <col min="13578" max="13580" width="7.42578125" style="3" customWidth="1"/>
    <col min="13581" max="13581" width="8.140625" style="3" customWidth="1"/>
    <col min="13582" max="13583" width="7.42578125" style="3" customWidth="1"/>
    <col min="13584" max="13584" width="8.5703125" style="3" customWidth="1"/>
    <col min="13585" max="13585" width="8.42578125" style="3" customWidth="1"/>
    <col min="13586" max="13586" width="14.42578125" style="3" bestFit="1" customWidth="1"/>
    <col min="13587" max="13589" width="7.42578125" style="3" customWidth="1"/>
    <col min="13590" max="13590" width="8.140625" style="3" customWidth="1"/>
    <col min="13591" max="13591" width="17.28515625" style="3" bestFit="1" customWidth="1"/>
    <col min="13592" max="13592" width="7.42578125" style="3" customWidth="1"/>
    <col min="13593" max="13593" width="9.85546875" style="3" customWidth="1"/>
    <col min="13594" max="13595" width="7.42578125" style="3" customWidth="1"/>
    <col min="13596" max="13596" width="8.28515625" style="3" customWidth="1"/>
    <col min="13597" max="13597" width="13.28515625" style="3" bestFit="1" customWidth="1"/>
    <col min="13598" max="13824" width="7.85546875" style="3"/>
    <col min="13825" max="13825" width="7.85546875" style="3" customWidth="1"/>
    <col min="13826" max="13826" width="43.5703125" style="3" customWidth="1"/>
    <col min="13827" max="13830" width="7.42578125" style="3" customWidth="1"/>
    <col min="13831" max="13831" width="10.140625" style="3" customWidth="1"/>
    <col min="13832" max="13832" width="7.42578125" style="3" customWidth="1"/>
    <col min="13833" max="13833" width="5.42578125" style="3" bestFit="1" customWidth="1"/>
    <col min="13834" max="13836" width="7.42578125" style="3" customWidth="1"/>
    <col min="13837" max="13837" width="8.140625" style="3" customWidth="1"/>
    <col min="13838" max="13839" width="7.42578125" style="3" customWidth="1"/>
    <col min="13840" max="13840" width="8.5703125" style="3" customWidth="1"/>
    <col min="13841" max="13841" width="8.42578125" style="3" customWidth="1"/>
    <col min="13842" max="13842" width="14.42578125" style="3" bestFit="1" customWidth="1"/>
    <col min="13843" max="13845" width="7.42578125" style="3" customWidth="1"/>
    <col min="13846" max="13846" width="8.140625" style="3" customWidth="1"/>
    <col min="13847" max="13847" width="17.28515625" style="3" bestFit="1" customWidth="1"/>
    <col min="13848" max="13848" width="7.42578125" style="3" customWidth="1"/>
    <col min="13849" max="13849" width="9.85546875" style="3" customWidth="1"/>
    <col min="13850" max="13851" width="7.42578125" style="3" customWidth="1"/>
    <col min="13852" max="13852" width="8.28515625" style="3" customWidth="1"/>
    <col min="13853" max="13853" width="13.28515625" style="3" bestFit="1" customWidth="1"/>
    <col min="13854" max="14080" width="7.85546875" style="3"/>
    <col min="14081" max="14081" width="7.85546875" style="3" customWidth="1"/>
    <col min="14082" max="14082" width="43.5703125" style="3" customWidth="1"/>
    <col min="14083" max="14086" width="7.42578125" style="3" customWidth="1"/>
    <col min="14087" max="14087" width="10.140625" style="3" customWidth="1"/>
    <col min="14088" max="14088" width="7.42578125" style="3" customWidth="1"/>
    <col min="14089" max="14089" width="5.42578125" style="3" bestFit="1" customWidth="1"/>
    <col min="14090" max="14092" width="7.42578125" style="3" customWidth="1"/>
    <col min="14093" max="14093" width="8.140625" style="3" customWidth="1"/>
    <col min="14094" max="14095" width="7.42578125" style="3" customWidth="1"/>
    <col min="14096" max="14096" width="8.5703125" style="3" customWidth="1"/>
    <col min="14097" max="14097" width="8.42578125" style="3" customWidth="1"/>
    <col min="14098" max="14098" width="14.42578125" style="3" bestFit="1" customWidth="1"/>
    <col min="14099" max="14101" width="7.42578125" style="3" customWidth="1"/>
    <col min="14102" max="14102" width="8.140625" style="3" customWidth="1"/>
    <col min="14103" max="14103" width="17.28515625" style="3" bestFit="1" customWidth="1"/>
    <col min="14104" max="14104" width="7.42578125" style="3" customWidth="1"/>
    <col min="14105" max="14105" width="9.85546875" style="3" customWidth="1"/>
    <col min="14106" max="14107" width="7.42578125" style="3" customWidth="1"/>
    <col min="14108" max="14108" width="8.28515625" style="3" customWidth="1"/>
    <col min="14109" max="14109" width="13.28515625" style="3" bestFit="1" customWidth="1"/>
    <col min="14110" max="14336" width="7.85546875" style="3"/>
    <col min="14337" max="14337" width="7.85546875" style="3" customWidth="1"/>
    <col min="14338" max="14338" width="43.5703125" style="3" customWidth="1"/>
    <col min="14339" max="14342" width="7.42578125" style="3" customWidth="1"/>
    <col min="14343" max="14343" width="10.140625" style="3" customWidth="1"/>
    <col min="14344" max="14344" width="7.42578125" style="3" customWidth="1"/>
    <col min="14345" max="14345" width="5.42578125" style="3" bestFit="1" customWidth="1"/>
    <col min="14346" max="14348" width="7.42578125" style="3" customWidth="1"/>
    <col min="14349" max="14349" width="8.140625" style="3" customWidth="1"/>
    <col min="14350" max="14351" width="7.42578125" style="3" customWidth="1"/>
    <col min="14352" max="14352" width="8.5703125" style="3" customWidth="1"/>
    <col min="14353" max="14353" width="8.42578125" style="3" customWidth="1"/>
    <col min="14354" max="14354" width="14.42578125" style="3" bestFit="1" customWidth="1"/>
    <col min="14355" max="14357" width="7.42578125" style="3" customWidth="1"/>
    <col min="14358" max="14358" width="8.140625" style="3" customWidth="1"/>
    <col min="14359" max="14359" width="17.28515625" style="3" bestFit="1" customWidth="1"/>
    <col min="14360" max="14360" width="7.42578125" style="3" customWidth="1"/>
    <col min="14361" max="14361" width="9.85546875" style="3" customWidth="1"/>
    <col min="14362" max="14363" width="7.42578125" style="3" customWidth="1"/>
    <col min="14364" max="14364" width="8.28515625" style="3" customWidth="1"/>
    <col min="14365" max="14365" width="13.28515625" style="3" bestFit="1" customWidth="1"/>
    <col min="14366" max="14592" width="7.85546875" style="3"/>
    <col min="14593" max="14593" width="7.85546875" style="3" customWidth="1"/>
    <col min="14594" max="14594" width="43.5703125" style="3" customWidth="1"/>
    <col min="14595" max="14598" width="7.42578125" style="3" customWidth="1"/>
    <col min="14599" max="14599" width="10.140625" style="3" customWidth="1"/>
    <col min="14600" max="14600" width="7.42578125" style="3" customWidth="1"/>
    <col min="14601" max="14601" width="5.42578125" style="3" bestFit="1" customWidth="1"/>
    <col min="14602" max="14604" width="7.42578125" style="3" customWidth="1"/>
    <col min="14605" max="14605" width="8.140625" style="3" customWidth="1"/>
    <col min="14606" max="14607" width="7.42578125" style="3" customWidth="1"/>
    <col min="14608" max="14608" width="8.5703125" style="3" customWidth="1"/>
    <col min="14609" max="14609" width="8.42578125" style="3" customWidth="1"/>
    <col min="14610" max="14610" width="14.42578125" style="3" bestFit="1" customWidth="1"/>
    <col min="14611" max="14613" width="7.42578125" style="3" customWidth="1"/>
    <col min="14614" max="14614" width="8.140625" style="3" customWidth="1"/>
    <col min="14615" max="14615" width="17.28515625" style="3" bestFit="1" customWidth="1"/>
    <col min="14616" max="14616" width="7.42578125" style="3" customWidth="1"/>
    <col min="14617" max="14617" width="9.85546875" style="3" customWidth="1"/>
    <col min="14618" max="14619" width="7.42578125" style="3" customWidth="1"/>
    <col min="14620" max="14620" width="8.28515625" style="3" customWidth="1"/>
    <col min="14621" max="14621" width="13.28515625" style="3" bestFit="1" customWidth="1"/>
    <col min="14622" max="14848" width="7.85546875" style="3"/>
    <col min="14849" max="14849" width="7.85546875" style="3" customWidth="1"/>
    <col min="14850" max="14850" width="43.5703125" style="3" customWidth="1"/>
    <col min="14851" max="14854" width="7.42578125" style="3" customWidth="1"/>
    <col min="14855" max="14855" width="10.140625" style="3" customWidth="1"/>
    <col min="14856" max="14856" width="7.42578125" style="3" customWidth="1"/>
    <col min="14857" max="14857" width="5.42578125" style="3" bestFit="1" customWidth="1"/>
    <col min="14858" max="14860" width="7.42578125" style="3" customWidth="1"/>
    <col min="14861" max="14861" width="8.140625" style="3" customWidth="1"/>
    <col min="14862" max="14863" width="7.42578125" style="3" customWidth="1"/>
    <col min="14864" max="14864" width="8.5703125" style="3" customWidth="1"/>
    <col min="14865" max="14865" width="8.42578125" style="3" customWidth="1"/>
    <col min="14866" max="14866" width="14.42578125" style="3" bestFit="1" customWidth="1"/>
    <col min="14867" max="14869" width="7.42578125" style="3" customWidth="1"/>
    <col min="14870" max="14870" width="8.140625" style="3" customWidth="1"/>
    <col min="14871" max="14871" width="17.28515625" style="3" bestFit="1" customWidth="1"/>
    <col min="14872" max="14872" width="7.42578125" style="3" customWidth="1"/>
    <col min="14873" max="14873" width="9.85546875" style="3" customWidth="1"/>
    <col min="14874" max="14875" width="7.42578125" style="3" customWidth="1"/>
    <col min="14876" max="14876" width="8.28515625" style="3" customWidth="1"/>
    <col min="14877" max="14877" width="13.28515625" style="3" bestFit="1" customWidth="1"/>
    <col min="14878" max="15104" width="7.85546875" style="3"/>
    <col min="15105" max="15105" width="7.85546875" style="3" customWidth="1"/>
    <col min="15106" max="15106" width="43.5703125" style="3" customWidth="1"/>
    <col min="15107" max="15110" width="7.42578125" style="3" customWidth="1"/>
    <col min="15111" max="15111" width="10.140625" style="3" customWidth="1"/>
    <col min="15112" max="15112" width="7.42578125" style="3" customWidth="1"/>
    <col min="15113" max="15113" width="5.42578125" style="3" bestFit="1" customWidth="1"/>
    <col min="15114" max="15116" width="7.42578125" style="3" customWidth="1"/>
    <col min="15117" max="15117" width="8.140625" style="3" customWidth="1"/>
    <col min="15118" max="15119" width="7.42578125" style="3" customWidth="1"/>
    <col min="15120" max="15120" width="8.5703125" style="3" customWidth="1"/>
    <col min="15121" max="15121" width="8.42578125" style="3" customWidth="1"/>
    <col min="15122" max="15122" width="14.42578125" style="3" bestFit="1" customWidth="1"/>
    <col min="15123" max="15125" width="7.42578125" style="3" customWidth="1"/>
    <col min="15126" max="15126" width="8.140625" style="3" customWidth="1"/>
    <col min="15127" max="15127" width="17.28515625" style="3" bestFit="1" customWidth="1"/>
    <col min="15128" max="15128" width="7.42578125" style="3" customWidth="1"/>
    <col min="15129" max="15129" width="9.85546875" style="3" customWidth="1"/>
    <col min="15130" max="15131" width="7.42578125" style="3" customWidth="1"/>
    <col min="15132" max="15132" width="8.28515625" style="3" customWidth="1"/>
    <col min="15133" max="15133" width="13.28515625" style="3" bestFit="1" customWidth="1"/>
    <col min="15134" max="15360" width="7.85546875" style="3"/>
    <col min="15361" max="15361" width="7.85546875" style="3" customWidth="1"/>
    <col min="15362" max="15362" width="43.5703125" style="3" customWidth="1"/>
    <col min="15363" max="15366" width="7.42578125" style="3" customWidth="1"/>
    <col min="15367" max="15367" width="10.140625" style="3" customWidth="1"/>
    <col min="15368" max="15368" width="7.42578125" style="3" customWidth="1"/>
    <col min="15369" max="15369" width="5.42578125" style="3" bestFit="1" customWidth="1"/>
    <col min="15370" max="15372" width="7.42578125" style="3" customWidth="1"/>
    <col min="15373" max="15373" width="8.140625" style="3" customWidth="1"/>
    <col min="15374" max="15375" width="7.42578125" style="3" customWidth="1"/>
    <col min="15376" max="15376" width="8.5703125" style="3" customWidth="1"/>
    <col min="15377" max="15377" width="8.42578125" style="3" customWidth="1"/>
    <col min="15378" max="15378" width="14.42578125" style="3" bestFit="1" customWidth="1"/>
    <col min="15379" max="15381" width="7.42578125" style="3" customWidth="1"/>
    <col min="15382" max="15382" width="8.140625" style="3" customWidth="1"/>
    <col min="15383" max="15383" width="17.28515625" style="3" bestFit="1" customWidth="1"/>
    <col min="15384" max="15384" width="7.42578125" style="3" customWidth="1"/>
    <col min="15385" max="15385" width="9.85546875" style="3" customWidth="1"/>
    <col min="15386" max="15387" width="7.42578125" style="3" customWidth="1"/>
    <col min="15388" max="15388" width="8.28515625" style="3" customWidth="1"/>
    <col min="15389" max="15389" width="13.28515625" style="3" bestFit="1" customWidth="1"/>
    <col min="15390" max="15616" width="7.85546875" style="3"/>
    <col min="15617" max="15617" width="7.85546875" style="3" customWidth="1"/>
    <col min="15618" max="15618" width="43.5703125" style="3" customWidth="1"/>
    <col min="15619" max="15622" width="7.42578125" style="3" customWidth="1"/>
    <col min="15623" max="15623" width="10.140625" style="3" customWidth="1"/>
    <col min="15624" max="15624" width="7.42578125" style="3" customWidth="1"/>
    <col min="15625" max="15625" width="5.42578125" style="3" bestFit="1" customWidth="1"/>
    <col min="15626" max="15628" width="7.42578125" style="3" customWidth="1"/>
    <col min="15629" max="15629" width="8.140625" style="3" customWidth="1"/>
    <col min="15630" max="15631" width="7.42578125" style="3" customWidth="1"/>
    <col min="15632" max="15632" width="8.5703125" style="3" customWidth="1"/>
    <col min="15633" max="15633" width="8.42578125" style="3" customWidth="1"/>
    <col min="15634" max="15634" width="14.42578125" style="3" bestFit="1" customWidth="1"/>
    <col min="15635" max="15637" width="7.42578125" style="3" customWidth="1"/>
    <col min="15638" max="15638" width="8.140625" style="3" customWidth="1"/>
    <col min="15639" max="15639" width="17.28515625" style="3" bestFit="1" customWidth="1"/>
    <col min="15640" max="15640" width="7.42578125" style="3" customWidth="1"/>
    <col min="15641" max="15641" width="9.85546875" style="3" customWidth="1"/>
    <col min="15642" max="15643" width="7.42578125" style="3" customWidth="1"/>
    <col min="15644" max="15644" width="8.28515625" style="3" customWidth="1"/>
    <col min="15645" max="15645" width="13.28515625" style="3" bestFit="1" customWidth="1"/>
    <col min="15646" max="15872" width="7.85546875" style="3"/>
    <col min="15873" max="15873" width="7.85546875" style="3" customWidth="1"/>
    <col min="15874" max="15874" width="43.5703125" style="3" customWidth="1"/>
    <col min="15875" max="15878" width="7.42578125" style="3" customWidth="1"/>
    <col min="15879" max="15879" width="10.140625" style="3" customWidth="1"/>
    <col min="15880" max="15880" width="7.42578125" style="3" customWidth="1"/>
    <col min="15881" max="15881" width="5.42578125" style="3" bestFit="1" customWidth="1"/>
    <col min="15882" max="15884" width="7.42578125" style="3" customWidth="1"/>
    <col min="15885" max="15885" width="8.140625" style="3" customWidth="1"/>
    <col min="15886" max="15887" width="7.42578125" style="3" customWidth="1"/>
    <col min="15888" max="15888" width="8.5703125" style="3" customWidth="1"/>
    <col min="15889" max="15889" width="8.42578125" style="3" customWidth="1"/>
    <col min="15890" max="15890" width="14.42578125" style="3" bestFit="1" customWidth="1"/>
    <col min="15891" max="15893" width="7.42578125" style="3" customWidth="1"/>
    <col min="15894" max="15894" width="8.140625" style="3" customWidth="1"/>
    <col min="15895" max="15895" width="17.28515625" style="3" bestFit="1" customWidth="1"/>
    <col min="15896" max="15896" width="7.42578125" style="3" customWidth="1"/>
    <col min="15897" max="15897" width="9.85546875" style="3" customWidth="1"/>
    <col min="15898" max="15899" width="7.42578125" style="3" customWidth="1"/>
    <col min="15900" max="15900" width="8.28515625" style="3" customWidth="1"/>
    <col min="15901" max="15901" width="13.28515625" style="3" bestFit="1" customWidth="1"/>
    <col min="15902" max="16128" width="7.85546875" style="3"/>
    <col min="16129" max="16129" width="7.85546875" style="3" customWidth="1"/>
    <col min="16130" max="16130" width="43.5703125" style="3" customWidth="1"/>
    <col min="16131" max="16134" width="7.42578125" style="3" customWidth="1"/>
    <col min="16135" max="16135" width="10.140625" style="3" customWidth="1"/>
    <col min="16136" max="16136" width="7.42578125" style="3" customWidth="1"/>
    <col min="16137" max="16137" width="5.42578125" style="3" bestFit="1" customWidth="1"/>
    <col min="16138" max="16140" width="7.42578125" style="3" customWidth="1"/>
    <col min="16141" max="16141" width="8.140625" style="3" customWidth="1"/>
    <col min="16142" max="16143" width="7.42578125" style="3" customWidth="1"/>
    <col min="16144" max="16144" width="8.5703125" style="3" customWidth="1"/>
    <col min="16145" max="16145" width="8.42578125" style="3" customWidth="1"/>
    <col min="16146" max="16146" width="14.42578125" style="3" bestFit="1" customWidth="1"/>
    <col min="16147" max="16149" width="7.42578125" style="3" customWidth="1"/>
    <col min="16150" max="16150" width="8.140625" style="3" customWidth="1"/>
    <col min="16151" max="16151" width="17.28515625" style="3" bestFit="1" customWidth="1"/>
    <col min="16152" max="16152" width="7.42578125" style="3" customWidth="1"/>
    <col min="16153" max="16153" width="9.85546875" style="3" customWidth="1"/>
    <col min="16154" max="16155" width="7.42578125" style="3" customWidth="1"/>
    <col min="16156" max="16156" width="8.28515625" style="3" customWidth="1"/>
    <col min="16157" max="16157" width="13.28515625" style="3" bestFit="1" customWidth="1"/>
    <col min="16158" max="16384" width="7.85546875" style="3"/>
  </cols>
  <sheetData>
    <row r="1" spans="1:29" ht="12" customHeight="1" x14ac:dyDescent="0.2">
      <c r="A1" s="454">
        <v>1997</v>
      </c>
      <c r="B1" s="455"/>
      <c r="C1" s="10" t="s">
        <v>0</v>
      </c>
      <c r="D1" s="11" t="s">
        <v>1</v>
      </c>
      <c r="E1" s="10" t="s">
        <v>2</v>
      </c>
      <c r="F1" s="12" t="s">
        <v>3</v>
      </c>
      <c r="G1" s="11" t="s">
        <v>4</v>
      </c>
      <c r="H1" s="11" t="s">
        <v>5</v>
      </c>
      <c r="I1" s="10" t="s">
        <v>6</v>
      </c>
      <c r="J1" s="10" t="s">
        <v>7</v>
      </c>
      <c r="K1" s="10" t="s">
        <v>8</v>
      </c>
      <c r="L1" s="10" t="s">
        <v>9</v>
      </c>
      <c r="M1" s="11" t="s">
        <v>10</v>
      </c>
      <c r="N1" s="11" t="s">
        <v>11</v>
      </c>
      <c r="O1" s="11" t="s">
        <v>12</v>
      </c>
      <c r="P1" s="11" t="s">
        <v>13</v>
      </c>
      <c r="Q1" s="11" t="s">
        <v>14</v>
      </c>
      <c r="R1" s="13" t="s">
        <v>15</v>
      </c>
      <c r="S1" s="11" t="s">
        <v>16</v>
      </c>
      <c r="T1" s="11" t="s">
        <v>17</v>
      </c>
      <c r="U1" s="11" t="s">
        <v>18</v>
      </c>
      <c r="V1" s="12" t="s">
        <v>19</v>
      </c>
      <c r="W1" s="14" t="s">
        <v>20</v>
      </c>
      <c r="X1" s="11" t="s">
        <v>21</v>
      </c>
      <c r="Y1" s="10" t="s">
        <v>99</v>
      </c>
      <c r="Z1" s="10" t="s">
        <v>23</v>
      </c>
      <c r="AA1" s="10" t="s">
        <v>24</v>
      </c>
      <c r="AB1" s="11" t="s">
        <v>25</v>
      </c>
      <c r="AC1" s="12" t="s">
        <v>3</v>
      </c>
    </row>
    <row r="2" spans="1:29" ht="12" customHeight="1" x14ac:dyDescent="0.2">
      <c r="A2" s="456"/>
      <c r="B2" s="457"/>
      <c r="C2" s="9"/>
      <c r="D2" s="9"/>
      <c r="E2" s="9"/>
      <c r="F2" s="15" t="s">
        <v>26</v>
      </c>
      <c r="G2" s="115" t="s">
        <v>27</v>
      </c>
      <c r="H2" s="30" t="s">
        <v>28</v>
      </c>
      <c r="I2" s="9"/>
      <c r="J2" s="9"/>
      <c r="K2" s="115"/>
      <c r="L2" s="30" t="s">
        <v>29</v>
      </c>
      <c r="M2" s="30" t="s">
        <v>30</v>
      </c>
      <c r="N2" s="30" t="s">
        <v>31</v>
      </c>
      <c r="O2" s="30"/>
      <c r="P2" s="30" t="s">
        <v>32</v>
      </c>
      <c r="Q2" s="115" t="s">
        <v>33</v>
      </c>
      <c r="R2" s="17" t="s">
        <v>34</v>
      </c>
      <c r="S2" s="30" t="s">
        <v>35</v>
      </c>
      <c r="T2" s="30" t="s">
        <v>36</v>
      </c>
      <c r="U2" s="30" t="s">
        <v>36</v>
      </c>
      <c r="V2" s="15"/>
      <c r="W2" s="18" t="s">
        <v>37</v>
      </c>
      <c r="X2" s="30" t="s">
        <v>38</v>
      </c>
      <c r="Y2" s="30"/>
      <c r="Z2" s="30" t="s">
        <v>39</v>
      </c>
      <c r="AA2" s="30"/>
      <c r="AB2" s="30" t="s">
        <v>40</v>
      </c>
      <c r="AC2" s="15"/>
    </row>
    <row r="3" spans="1:29" ht="12" customHeight="1" x14ac:dyDescent="0.2">
      <c r="A3" s="456"/>
      <c r="B3" s="457"/>
      <c r="C3" s="30" t="s">
        <v>41</v>
      </c>
      <c r="D3" s="30" t="s">
        <v>41</v>
      </c>
      <c r="E3" s="30" t="s">
        <v>41</v>
      </c>
      <c r="F3" s="15" t="s">
        <v>41</v>
      </c>
      <c r="G3" s="115" t="s">
        <v>41</v>
      </c>
      <c r="H3" s="30" t="s">
        <v>41</v>
      </c>
      <c r="I3" s="30" t="s">
        <v>41</v>
      </c>
      <c r="J3" s="30" t="s">
        <v>41</v>
      </c>
      <c r="K3" s="115" t="s">
        <v>41</v>
      </c>
      <c r="L3" s="30" t="s">
        <v>41</v>
      </c>
      <c r="M3" s="30" t="s">
        <v>41</v>
      </c>
      <c r="N3" s="30" t="s">
        <v>41</v>
      </c>
      <c r="O3" s="30" t="s">
        <v>41</v>
      </c>
      <c r="P3" s="30" t="s">
        <v>41</v>
      </c>
      <c r="Q3" s="115" t="s">
        <v>41</v>
      </c>
      <c r="R3" s="17" t="s">
        <v>41</v>
      </c>
      <c r="S3" s="30" t="s">
        <v>41</v>
      </c>
      <c r="T3" s="30" t="s">
        <v>41</v>
      </c>
      <c r="U3" s="30" t="s">
        <v>41</v>
      </c>
      <c r="V3" s="15" t="s">
        <v>41</v>
      </c>
      <c r="W3" s="18" t="s">
        <v>41</v>
      </c>
      <c r="X3" s="30" t="s">
        <v>41</v>
      </c>
      <c r="Y3" s="30" t="s">
        <v>41</v>
      </c>
      <c r="Z3" s="30" t="s">
        <v>41</v>
      </c>
      <c r="AA3" s="30" t="s">
        <v>41</v>
      </c>
      <c r="AB3" s="30" t="s">
        <v>41</v>
      </c>
      <c r="AC3" s="15" t="s">
        <v>41</v>
      </c>
    </row>
    <row r="4" spans="1:29" ht="12" customHeight="1" x14ac:dyDescent="0.2">
      <c r="A4" s="458"/>
      <c r="B4" s="459"/>
      <c r="C4" s="19"/>
      <c r="D4" s="19"/>
      <c r="E4" s="19"/>
      <c r="F4" s="20"/>
      <c r="G4" s="21"/>
      <c r="H4" s="19"/>
      <c r="I4" s="19"/>
      <c r="J4" s="19"/>
      <c r="K4" s="21"/>
      <c r="L4" s="19"/>
      <c r="M4" s="19"/>
      <c r="N4" s="19"/>
      <c r="O4" s="19"/>
      <c r="P4" s="19"/>
      <c r="Q4" s="21"/>
      <c r="R4" s="22"/>
      <c r="S4" s="19"/>
      <c r="T4" s="19"/>
      <c r="U4" s="19"/>
      <c r="V4" s="20"/>
      <c r="W4" s="23"/>
      <c r="X4" s="19"/>
      <c r="Y4" s="19"/>
      <c r="Z4" s="19"/>
      <c r="AA4" s="19"/>
      <c r="AB4" s="19"/>
      <c r="AC4" s="20"/>
    </row>
    <row r="5" spans="1:29" s="8" customFormat="1" ht="12" customHeight="1" x14ac:dyDescent="0.2">
      <c r="A5" s="24"/>
      <c r="B5" s="25"/>
      <c r="C5" s="9"/>
      <c r="D5" s="9"/>
      <c r="E5" s="9"/>
      <c r="F5" s="15"/>
      <c r="G5" s="115"/>
      <c r="H5" s="30"/>
      <c r="I5" s="9"/>
      <c r="J5" s="9"/>
      <c r="K5" s="115"/>
      <c r="L5" s="30"/>
      <c r="M5" s="30"/>
      <c r="N5" s="30"/>
      <c r="O5" s="30"/>
      <c r="P5" s="30"/>
      <c r="Q5" s="115"/>
      <c r="R5" s="17"/>
      <c r="S5" s="30"/>
      <c r="T5" s="30"/>
      <c r="U5" s="30"/>
      <c r="V5" s="15"/>
      <c r="W5" s="18"/>
      <c r="X5" s="30"/>
      <c r="Y5" s="30"/>
      <c r="Z5" s="30"/>
      <c r="AA5" s="30"/>
      <c r="AB5" s="30"/>
      <c r="AC5" s="15"/>
    </row>
    <row r="6" spans="1:29" s="8" customFormat="1" ht="12" customHeight="1" x14ac:dyDescent="0.2">
      <c r="A6" s="26" t="s">
        <v>42</v>
      </c>
      <c r="B6" s="27"/>
      <c r="C6" s="9">
        <v>0</v>
      </c>
      <c r="D6" s="9">
        <v>0</v>
      </c>
      <c r="E6" s="9">
        <v>0</v>
      </c>
      <c r="F6" s="15">
        <v>0</v>
      </c>
      <c r="G6" s="9">
        <v>0</v>
      </c>
      <c r="H6" s="9">
        <v>0</v>
      </c>
      <c r="I6" s="9">
        <v>0</v>
      </c>
      <c r="J6" s="9">
        <v>0</v>
      </c>
      <c r="K6" s="9">
        <v>0</v>
      </c>
      <c r="L6" s="9">
        <v>0</v>
      </c>
      <c r="M6" s="9">
        <v>0</v>
      </c>
      <c r="N6" s="9">
        <v>0</v>
      </c>
      <c r="O6" s="9">
        <v>0</v>
      </c>
      <c r="P6" s="9">
        <v>0</v>
      </c>
      <c r="Q6" s="9"/>
      <c r="R6" s="15">
        <v>0</v>
      </c>
      <c r="S6" s="9">
        <v>0</v>
      </c>
      <c r="T6" s="9">
        <v>0</v>
      </c>
      <c r="U6" s="9">
        <v>0</v>
      </c>
      <c r="V6" s="15">
        <v>0</v>
      </c>
      <c r="W6" s="18">
        <v>0</v>
      </c>
      <c r="X6" s="9">
        <v>72.940078908107793</v>
      </c>
      <c r="Y6" s="9">
        <v>12.578881352029663</v>
      </c>
      <c r="Z6" s="9">
        <v>3.024E-2</v>
      </c>
      <c r="AA6" s="9">
        <v>1.5608350950826395</v>
      </c>
      <c r="AB6" s="9">
        <v>0</v>
      </c>
      <c r="AC6" s="15">
        <v>87.110035355220106</v>
      </c>
    </row>
    <row r="7" spans="1:29" s="8" customFormat="1" ht="12" customHeight="1" x14ac:dyDescent="0.2">
      <c r="A7" s="28" t="s">
        <v>43</v>
      </c>
      <c r="B7" s="27"/>
      <c r="C7" s="9">
        <v>6.5150256826900002</v>
      </c>
      <c r="D7" s="9">
        <v>180.2174660442289</v>
      </c>
      <c r="E7" s="9">
        <v>15.246602986250444</v>
      </c>
      <c r="F7" s="15">
        <v>201.97909471316936</v>
      </c>
      <c r="G7" s="9">
        <v>1557.2307587031983</v>
      </c>
      <c r="H7" s="9">
        <v>0</v>
      </c>
      <c r="I7" s="9">
        <v>15.497533235601395</v>
      </c>
      <c r="J7" s="9">
        <v>-215.43090257278698</v>
      </c>
      <c r="K7" s="9">
        <v>-20.682946242665594</v>
      </c>
      <c r="L7" s="9">
        <v>-224.10324872136195</v>
      </c>
      <c r="M7" s="9">
        <v>-4.8031312320000001</v>
      </c>
      <c r="N7" s="9">
        <v>-27.195714078749404</v>
      </c>
      <c r="O7" s="9">
        <v>94.620545564010655</v>
      </c>
      <c r="P7" s="9">
        <v>-1.0400909999999997</v>
      </c>
      <c r="Q7" s="9">
        <v>-220.30646899086088</v>
      </c>
      <c r="R7" s="15">
        <v>953.78633466438555</v>
      </c>
      <c r="S7" s="9">
        <v>293.23491673886923</v>
      </c>
      <c r="T7" s="9">
        <v>1.5445998000000003</v>
      </c>
      <c r="U7" s="9">
        <v>0</v>
      </c>
      <c r="V7" s="15">
        <v>294.77951653886925</v>
      </c>
      <c r="W7" s="18">
        <v>1450.5449459164242</v>
      </c>
      <c r="X7" s="9"/>
      <c r="Y7" s="9"/>
      <c r="Z7" s="9">
        <v>20.224665158279826</v>
      </c>
      <c r="AA7" s="9"/>
      <c r="AB7" s="9">
        <v>237.04927200000003</v>
      </c>
      <c r="AC7" s="15">
        <v>1707.818883074704</v>
      </c>
    </row>
    <row r="8" spans="1:29" s="8" customFormat="1" ht="12" customHeight="1" x14ac:dyDescent="0.2">
      <c r="A8" s="26"/>
      <c r="B8" s="27"/>
      <c r="C8" s="9"/>
      <c r="D8" s="9"/>
      <c r="E8" s="9"/>
      <c r="F8" s="15"/>
      <c r="G8" s="9"/>
      <c r="H8" s="9"/>
      <c r="I8" s="9"/>
      <c r="J8" s="9"/>
      <c r="K8" s="9"/>
      <c r="L8" s="9"/>
      <c r="M8" s="9"/>
      <c r="N8" s="9"/>
      <c r="O8" s="9"/>
      <c r="P8" s="9"/>
      <c r="Q8" s="9"/>
      <c r="R8" s="15"/>
      <c r="S8" s="9"/>
      <c r="T8" s="9"/>
      <c r="U8" s="9"/>
      <c r="V8" s="15"/>
      <c r="W8" s="18"/>
      <c r="X8" s="9"/>
      <c r="Y8" s="9"/>
      <c r="Z8" s="9"/>
      <c r="AA8" s="9"/>
      <c r="AB8" s="9"/>
      <c r="AC8" s="15"/>
    </row>
    <row r="9" spans="1:29" s="8" customFormat="1" ht="12" customHeight="1" x14ac:dyDescent="0.2">
      <c r="A9" s="31" t="s">
        <v>44</v>
      </c>
      <c r="B9" s="32"/>
      <c r="C9" s="33">
        <v>6.5150256826900002</v>
      </c>
      <c r="D9" s="33">
        <v>180.2174660442289</v>
      </c>
      <c r="E9" s="33">
        <v>15.246602986250444</v>
      </c>
      <c r="F9" s="34">
        <v>201.97909471316936</v>
      </c>
      <c r="G9" s="33">
        <v>1557.2307587031983</v>
      </c>
      <c r="H9" s="33">
        <v>0</v>
      </c>
      <c r="I9" s="33">
        <v>15.497533235601395</v>
      </c>
      <c r="J9" s="33">
        <v>-215.43090257278698</v>
      </c>
      <c r="K9" s="33">
        <v>-20.682946242665594</v>
      </c>
      <c r="L9" s="33">
        <v>-224.10324872136195</v>
      </c>
      <c r="M9" s="33">
        <v>-4.8031312320000001</v>
      </c>
      <c r="N9" s="33">
        <v>-27.195714078749404</v>
      </c>
      <c r="O9" s="33">
        <v>94.620545564010655</v>
      </c>
      <c r="P9" s="33">
        <v>-1.0400909999999997</v>
      </c>
      <c r="Q9" s="33">
        <v>-220.30646899086088</v>
      </c>
      <c r="R9" s="34">
        <v>953.78633466438555</v>
      </c>
      <c r="S9" s="33">
        <v>293.23491673886923</v>
      </c>
      <c r="T9" s="33">
        <v>1.5445998000000003</v>
      </c>
      <c r="U9" s="33">
        <v>0</v>
      </c>
      <c r="V9" s="34">
        <v>294.77951653886925</v>
      </c>
      <c r="W9" s="35">
        <v>1450.5449459164242</v>
      </c>
      <c r="X9" s="33">
        <v>72.940078908107793</v>
      </c>
      <c r="Y9" s="33">
        <v>12.578881352029663</v>
      </c>
      <c r="Z9" s="33">
        <v>20.254905158279826</v>
      </c>
      <c r="AA9" s="33">
        <v>1.5608350950826395</v>
      </c>
      <c r="AB9" s="33">
        <v>237.04927200000003</v>
      </c>
      <c r="AC9" s="34">
        <v>1794.9289184299241</v>
      </c>
    </row>
    <row r="10" spans="1:29" s="8" customFormat="1" ht="12" customHeight="1" x14ac:dyDescent="0.2">
      <c r="A10" s="26"/>
      <c r="B10" s="27"/>
      <c r="C10" s="9"/>
      <c r="D10" s="9"/>
      <c r="E10" s="9"/>
      <c r="F10" s="15"/>
      <c r="G10" s="9"/>
      <c r="H10" s="9"/>
      <c r="I10" s="9"/>
      <c r="J10" s="9"/>
      <c r="K10" s="9"/>
      <c r="L10" s="9"/>
      <c r="M10" s="9"/>
      <c r="N10" s="9"/>
      <c r="O10" s="9"/>
      <c r="P10" s="9"/>
      <c r="Q10" s="9"/>
      <c r="R10" s="15"/>
      <c r="S10" s="9"/>
      <c r="T10" s="9"/>
      <c r="U10" s="9"/>
      <c r="V10" s="15"/>
      <c r="W10" s="18"/>
      <c r="X10" s="9"/>
      <c r="Y10" s="9"/>
      <c r="Z10" s="33"/>
      <c r="AA10" s="9"/>
      <c r="AB10" s="9"/>
      <c r="AC10" s="15"/>
    </row>
    <row r="11" spans="1:29" s="8" customFormat="1" ht="12" customHeight="1" x14ac:dyDescent="0.2">
      <c r="A11" s="31" t="s">
        <v>45</v>
      </c>
      <c r="B11" s="32"/>
      <c r="C11" s="33">
        <v>0</v>
      </c>
      <c r="D11" s="33">
        <v>0</v>
      </c>
      <c r="E11" s="35">
        <v>0</v>
      </c>
      <c r="F11" s="34">
        <v>0</v>
      </c>
      <c r="G11" s="33">
        <v>0</v>
      </c>
      <c r="H11" s="33">
        <v>0</v>
      </c>
      <c r="I11" s="33">
        <v>0</v>
      </c>
      <c r="J11" s="33">
        <v>6.8622682033129878E-2</v>
      </c>
      <c r="K11" s="33">
        <v>50.08542871047645</v>
      </c>
      <c r="L11" s="33">
        <v>35.068796677000002</v>
      </c>
      <c r="M11" s="33">
        <v>2.5783368000000001E-2</v>
      </c>
      <c r="N11" s="33">
        <v>195.06652908399997</v>
      </c>
      <c r="O11" s="33">
        <v>0</v>
      </c>
      <c r="P11" s="33">
        <v>0</v>
      </c>
      <c r="Q11" s="33">
        <v>1.2505995000000001</v>
      </c>
      <c r="R11" s="34">
        <v>281.56576002150956</v>
      </c>
      <c r="S11" s="33"/>
      <c r="T11" s="33"/>
      <c r="U11" s="33"/>
      <c r="V11" s="34"/>
      <c r="W11" s="35">
        <v>281.56576002150956</v>
      </c>
      <c r="X11" s="33"/>
      <c r="Y11" s="33"/>
      <c r="Z11" s="33"/>
      <c r="AA11" s="33"/>
      <c r="AB11" s="33"/>
      <c r="AC11" s="34">
        <v>281.56576002150956</v>
      </c>
    </row>
    <row r="12" spans="1:29" s="8" customFormat="1" ht="12" customHeight="1" x14ac:dyDescent="0.2">
      <c r="A12" s="26"/>
      <c r="B12" s="27" t="s">
        <v>46</v>
      </c>
      <c r="C12" s="9"/>
      <c r="D12" s="9"/>
      <c r="E12" s="9"/>
      <c r="F12" s="15">
        <v>0</v>
      </c>
      <c r="G12" s="9"/>
      <c r="H12" s="9"/>
      <c r="I12" s="9">
        <v>0</v>
      </c>
      <c r="J12" s="9">
        <v>6.7072277999999985E-2</v>
      </c>
      <c r="K12" s="9"/>
      <c r="L12" s="9">
        <v>35.068796677000002</v>
      </c>
      <c r="M12" s="9">
        <v>2.5783368000000001E-2</v>
      </c>
      <c r="N12" s="9">
        <v>195.06652908399997</v>
      </c>
      <c r="O12" s="9"/>
      <c r="P12" s="9"/>
      <c r="Q12" s="9">
        <v>1.2505995000000001</v>
      </c>
      <c r="R12" s="15">
        <v>231.47878090699996</v>
      </c>
      <c r="S12" s="9">
        <v>0</v>
      </c>
      <c r="T12" s="9"/>
      <c r="U12" s="9"/>
      <c r="V12" s="15">
        <v>0</v>
      </c>
      <c r="W12" s="18">
        <v>231.47878090699996</v>
      </c>
      <c r="X12" s="9"/>
      <c r="Y12" s="9"/>
      <c r="Z12" s="9">
        <v>0</v>
      </c>
      <c r="AA12" s="9"/>
      <c r="AB12" s="9"/>
      <c r="AC12" s="15">
        <v>231.47878090699996</v>
      </c>
    </row>
    <row r="13" spans="1:29" s="8" customFormat="1" ht="12" customHeight="1" x14ac:dyDescent="0.2">
      <c r="A13" s="26"/>
      <c r="B13" s="27" t="s">
        <v>47</v>
      </c>
      <c r="C13" s="9"/>
      <c r="D13" s="9"/>
      <c r="E13" s="9"/>
      <c r="F13" s="15">
        <v>0</v>
      </c>
      <c r="G13" s="9"/>
      <c r="H13" s="9"/>
      <c r="I13" s="9"/>
      <c r="J13" s="9">
        <v>1.5504040331298994E-3</v>
      </c>
      <c r="K13" s="9">
        <v>50.08542871047645</v>
      </c>
      <c r="L13" s="9"/>
      <c r="M13" s="9"/>
      <c r="N13" s="9"/>
      <c r="O13" s="9"/>
      <c r="P13" s="9"/>
      <c r="Q13" s="9"/>
      <c r="R13" s="15">
        <v>50.086979114509582</v>
      </c>
      <c r="S13" s="9"/>
      <c r="T13" s="9"/>
      <c r="U13" s="9"/>
      <c r="V13" s="15">
        <v>0</v>
      </c>
      <c r="W13" s="18">
        <v>50.086979114509582</v>
      </c>
      <c r="X13" s="9"/>
      <c r="Y13" s="9"/>
      <c r="Z13" s="9"/>
      <c r="AA13" s="9"/>
      <c r="AB13" s="9"/>
      <c r="AC13" s="15">
        <v>50.086979114509582</v>
      </c>
    </row>
    <row r="14" spans="1:29" s="8" customFormat="1" ht="12" customHeight="1" x14ac:dyDescent="0.2">
      <c r="A14" s="28"/>
      <c r="B14" s="27"/>
      <c r="C14" s="9"/>
      <c r="D14" s="9"/>
      <c r="E14" s="9"/>
      <c r="F14" s="15"/>
      <c r="G14" s="9"/>
      <c r="H14" s="9"/>
      <c r="I14" s="9"/>
      <c r="J14" s="9"/>
      <c r="K14" s="9"/>
      <c r="L14" s="9"/>
      <c r="M14" s="9"/>
      <c r="N14" s="9"/>
      <c r="O14" s="9"/>
      <c r="P14" s="9"/>
      <c r="Q14" s="9"/>
      <c r="R14" s="15"/>
      <c r="S14" s="9"/>
      <c r="T14" s="9"/>
      <c r="U14" s="9"/>
      <c r="V14" s="15"/>
      <c r="W14" s="18"/>
      <c r="X14" s="9"/>
      <c r="Y14" s="9"/>
      <c r="Z14" s="9"/>
      <c r="AA14" s="9"/>
      <c r="AB14" s="9"/>
      <c r="AC14" s="15"/>
    </row>
    <row r="15" spans="1:29" s="8" customFormat="1" ht="12" customHeight="1" x14ac:dyDescent="0.2">
      <c r="A15" s="31" t="s">
        <v>48</v>
      </c>
      <c r="B15" s="32"/>
      <c r="C15" s="33">
        <v>6.5150256826900002</v>
      </c>
      <c r="D15" s="33">
        <v>180.2174660442289</v>
      </c>
      <c r="E15" s="33">
        <v>15.246602986250444</v>
      </c>
      <c r="F15" s="34">
        <v>201.97909471316936</v>
      </c>
      <c r="G15" s="33">
        <v>1557.2307587031983</v>
      </c>
      <c r="H15" s="33">
        <v>0</v>
      </c>
      <c r="I15" s="33">
        <v>15.497533235601395</v>
      </c>
      <c r="J15" s="33">
        <v>-215.4995252548201</v>
      </c>
      <c r="K15" s="33">
        <v>-70.768374953142043</v>
      </c>
      <c r="L15" s="33">
        <v>-259.17204539836194</v>
      </c>
      <c r="M15" s="33">
        <v>-4.8289146000000001</v>
      </c>
      <c r="N15" s="33">
        <v>-222.26224316274937</v>
      </c>
      <c r="O15" s="33">
        <v>94.620545564010655</v>
      </c>
      <c r="P15" s="33">
        <v>-1.0400909999999997</v>
      </c>
      <c r="Q15" s="33">
        <v>-221.55706849086087</v>
      </c>
      <c r="R15" s="34">
        <v>672.22057464287604</v>
      </c>
      <c r="S15" s="33">
        <v>293.23491673886923</v>
      </c>
      <c r="T15" s="33">
        <v>1.5445998000000003</v>
      </c>
      <c r="U15" s="33">
        <v>0</v>
      </c>
      <c r="V15" s="34">
        <v>294.77951653886925</v>
      </c>
      <c r="W15" s="35">
        <v>1168.9791858949147</v>
      </c>
      <c r="X15" s="33">
        <v>72.940078908107793</v>
      </c>
      <c r="Y15" s="33">
        <v>12.578881352029663</v>
      </c>
      <c r="Z15" s="33">
        <v>20.254905158279826</v>
      </c>
      <c r="AA15" s="33">
        <v>1.5608350950826395</v>
      </c>
      <c r="AB15" s="33">
        <v>237.04927200000003</v>
      </c>
      <c r="AC15" s="34">
        <v>1513.3631584084146</v>
      </c>
    </row>
    <row r="16" spans="1:29" s="8" customFormat="1" ht="12" customHeight="1" x14ac:dyDescent="0.2">
      <c r="A16" s="28"/>
      <c r="B16" s="27"/>
      <c r="C16" s="9"/>
      <c r="D16" s="9"/>
      <c r="E16" s="9"/>
      <c r="F16" s="15"/>
      <c r="G16" s="9"/>
      <c r="H16" s="9"/>
      <c r="I16" s="9"/>
      <c r="J16" s="9"/>
      <c r="K16" s="9"/>
      <c r="L16" s="9"/>
      <c r="M16" s="9"/>
      <c r="N16" s="9"/>
      <c r="O16" s="9"/>
      <c r="P16" s="9"/>
      <c r="Q16" s="9"/>
      <c r="R16" s="15"/>
      <c r="S16" s="9"/>
      <c r="T16" s="9"/>
      <c r="U16" s="9"/>
      <c r="V16" s="15"/>
      <c r="W16" s="18"/>
      <c r="X16" s="9"/>
      <c r="Y16" s="9"/>
      <c r="Z16" s="9"/>
      <c r="AA16" s="9"/>
      <c r="AB16" s="9"/>
      <c r="AC16" s="15"/>
    </row>
    <row r="17" spans="1:29" s="8" customFormat="1" ht="12" customHeight="1" x14ac:dyDescent="0.2">
      <c r="A17" s="45" t="s">
        <v>104</v>
      </c>
      <c r="B17" s="32"/>
      <c r="C17" s="33">
        <v>0</v>
      </c>
      <c r="D17" s="33">
        <v>152.285743698</v>
      </c>
      <c r="E17" s="33">
        <v>0</v>
      </c>
      <c r="F17" s="34">
        <v>152.285743698</v>
      </c>
      <c r="G17" s="33">
        <v>1557.2307587031983</v>
      </c>
      <c r="H17" s="33">
        <v>0</v>
      </c>
      <c r="I17" s="33">
        <v>0</v>
      </c>
      <c r="J17" s="33">
        <v>0</v>
      </c>
      <c r="K17" s="33">
        <v>1.7950000000000001E-2</v>
      </c>
      <c r="L17" s="33">
        <v>0.62268098411799999</v>
      </c>
      <c r="M17" s="33">
        <v>0</v>
      </c>
      <c r="N17" s="33">
        <v>8.0069390000000009</v>
      </c>
      <c r="O17" s="33">
        <v>5.1011000000000001E-2</v>
      </c>
      <c r="P17" s="33">
        <v>0</v>
      </c>
      <c r="Q17" s="33">
        <v>0</v>
      </c>
      <c r="R17" s="34">
        <v>1565.9293396873163</v>
      </c>
      <c r="S17" s="33">
        <v>62.154658780464395</v>
      </c>
      <c r="T17" s="33">
        <v>0</v>
      </c>
      <c r="U17" s="33">
        <v>11.587697</v>
      </c>
      <c r="V17" s="34">
        <v>73.742355780464393</v>
      </c>
      <c r="W17" s="34">
        <v>1791.9574391657807</v>
      </c>
      <c r="X17" s="33">
        <v>3.8069985440432408</v>
      </c>
      <c r="Y17" s="33">
        <v>3.7585404886740013</v>
      </c>
      <c r="Z17" s="33">
        <v>0</v>
      </c>
      <c r="AA17" s="33">
        <v>0</v>
      </c>
      <c r="AB17" s="33">
        <v>237.04927200000003</v>
      </c>
      <c r="AC17" s="34">
        <v>2036.5722501984978</v>
      </c>
    </row>
    <row r="18" spans="1:29" s="8" customFormat="1" ht="12" customHeight="1" x14ac:dyDescent="0.2">
      <c r="A18" s="28"/>
      <c r="B18" s="27"/>
      <c r="C18" s="9"/>
      <c r="D18" s="9"/>
      <c r="E18" s="9"/>
      <c r="F18" s="15"/>
      <c r="G18" s="9"/>
      <c r="H18" s="9"/>
      <c r="I18" s="9"/>
      <c r="J18" s="9"/>
      <c r="K18" s="9"/>
      <c r="L18" s="9"/>
      <c r="M18" s="9"/>
      <c r="N18" s="9"/>
      <c r="O18" s="9"/>
      <c r="P18" s="9"/>
      <c r="Q18" s="9"/>
      <c r="R18" s="15"/>
      <c r="S18" s="9"/>
      <c r="T18" s="9"/>
      <c r="U18" s="9"/>
      <c r="V18" s="15"/>
      <c r="W18" s="18"/>
      <c r="X18" s="9"/>
      <c r="Y18" s="9"/>
      <c r="Z18" s="9"/>
      <c r="AA18" s="9"/>
      <c r="AB18" s="9"/>
      <c r="AC18" s="15"/>
    </row>
    <row r="19" spans="1:29" s="8" customFormat="1" ht="12" customHeight="1" x14ac:dyDescent="0.2">
      <c r="A19" s="37" t="s">
        <v>50</v>
      </c>
      <c r="B19" s="38"/>
      <c r="C19" s="116">
        <v>0</v>
      </c>
      <c r="D19" s="116">
        <v>105.691377</v>
      </c>
      <c r="E19" s="116">
        <v>0</v>
      </c>
      <c r="F19" s="15">
        <v>105.691377</v>
      </c>
      <c r="G19" s="116">
        <v>0</v>
      </c>
      <c r="H19" s="116">
        <v>0</v>
      </c>
      <c r="I19" s="116">
        <v>0</v>
      </c>
      <c r="J19" s="116">
        <v>0</v>
      </c>
      <c r="K19" s="116">
        <v>1.7950000000000001E-2</v>
      </c>
      <c r="L19" s="116">
        <v>0.62268098411799999</v>
      </c>
      <c r="M19" s="116">
        <v>0</v>
      </c>
      <c r="N19" s="116">
        <v>8.0069390000000009</v>
      </c>
      <c r="O19" s="116">
        <v>5.1011000000000001E-2</v>
      </c>
      <c r="P19" s="116">
        <v>0</v>
      </c>
      <c r="Q19" s="116">
        <v>0</v>
      </c>
      <c r="R19" s="15">
        <v>8.6985809841180011</v>
      </c>
      <c r="S19" s="116">
        <v>62.154658780464395</v>
      </c>
      <c r="T19" s="116">
        <v>0</v>
      </c>
      <c r="U19" s="116">
        <v>11.587697</v>
      </c>
      <c r="V19" s="40">
        <v>73.742355780464393</v>
      </c>
      <c r="W19" s="15">
        <v>188.13231376458239</v>
      </c>
      <c r="X19" s="116">
        <v>3.8069985440432408</v>
      </c>
      <c r="Y19" s="116">
        <v>3.7585404886740013</v>
      </c>
      <c r="Z19" s="116">
        <v>0</v>
      </c>
      <c r="AA19" s="116">
        <v>0</v>
      </c>
      <c r="AB19" s="116">
        <v>237.04927200000003</v>
      </c>
      <c r="AC19" s="15">
        <v>432.74712479729965</v>
      </c>
    </row>
    <row r="20" spans="1:29" s="8" customFormat="1" ht="12" customHeight="1" x14ac:dyDescent="0.2">
      <c r="A20" s="37" t="s">
        <v>51</v>
      </c>
      <c r="B20" s="38"/>
      <c r="C20" s="116">
        <v>0</v>
      </c>
      <c r="D20" s="116">
        <v>105.691377</v>
      </c>
      <c r="E20" s="116">
        <v>0</v>
      </c>
      <c r="F20" s="15">
        <v>105.691377</v>
      </c>
      <c r="G20" s="116">
        <v>0</v>
      </c>
      <c r="H20" s="116">
        <v>0</v>
      </c>
      <c r="I20" s="116">
        <v>0</v>
      </c>
      <c r="J20" s="116">
        <v>0</v>
      </c>
      <c r="K20" s="116">
        <v>1.7950000000000001E-2</v>
      </c>
      <c r="L20" s="116">
        <v>0.61647399999999997</v>
      </c>
      <c r="M20" s="116">
        <v>0</v>
      </c>
      <c r="N20" s="116">
        <v>6.260453</v>
      </c>
      <c r="O20" s="116">
        <v>0</v>
      </c>
      <c r="P20" s="116">
        <v>0</v>
      </c>
      <c r="Q20" s="116">
        <v>0</v>
      </c>
      <c r="R20" s="15">
        <v>6.8948770000000001</v>
      </c>
      <c r="S20" s="116">
        <v>42.489151</v>
      </c>
      <c r="T20" s="116">
        <v>0</v>
      </c>
      <c r="U20" s="116">
        <v>11.587697</v>
      </c>
      <c r="V20" s="40">
        <v>54.076847999999998</v>
      </c>
      <c r="W20" s="15">
        <v>166.66310199999998</v>
      </c>
      <c r="X20" s="116">
        <v>2.9699745440432408</v>
      </c>
      <c r="Y20" s="116">
        <v>3.7585404886740013</v>
      </c>
      <c r="Z20" s="116">
        <v>0</v>
      </c>
      <c r="AA20" s="116">
        <v>0</v>
      </c>
      <c r="AB20" s="116">
        <v>237.04927200000003</v>
      </c>
      <c r="AC20" s="15">
        <v>410.44088903271722</v>
      </c>
    </row>
    <row r="21" spans="1:29" s="8" customFormat="1" ht="12" customHeight="1" x14ac:dyDescent="0.2">
      <c r="A21" s="41"/>
      <c r="B21" s="42" t="s">
        <v>52</v>
      </c>
      <c r="C21" s="9">
        <v>0</v>
      </c>
      <c r="D21" s="9">
        <v>105.691377</v>
      </c>
      <c r="E21" s="9">
        <v>0</v>
      </c>
      <c r="F21" s="15">
        <v>105.691377</v>
      </c>
      <c r="G21" s="9">
        <v>0</v>
      </c>
      <c r="H21" s="9">
        <v>0</v>
      </c>
      <c r="I21" s="9">
        <v>0</v>
      </c>
      <c r="J21" s="9">
        <v>0</v>
      </c>
      <c r="K21" s="9">
        <v>1.7950000000000001E-2</v>
      </c>
      <c r="L21" s="9">
        <v>0.61647399999999997</v>
      </c>
      <c r="M21" s="9">
        <v>0</v>
      </c>
      <c r="N21" s="9">
        <v>6.260453</v>
      </c>
      <c r="O21" s="9">
        <v>0</v>
      </c>
      <c r="P21" s="9">
        <v>0</v>
      </c>
      <c r="Q21" s="9">
        <v>0</v>
      </c>
      <c r="R21" s="29">
        <v>6.8948770000000001</v>
      </c>
      <c r="S21" s="9">
        <v>42.489151</v>
      </c>
      <c r="T21" s="9">
        <v>0</v>
      </c>
      <c r="U21" s="9">
        <v>11.587697</v>
      </c>
      <c r="V21" s="40">
        <v>54.076847999999998</v>
      </c>
      <c r="W21" s="15">
        <v>166.66310199999998</v>
      </c>
      <c r="X21" s="9">
        <v>2.9699745440432408</v>
      </c>
      <c r="Y21" s="9">
        <v>3.7585404886740013</v>
      </c>
      <c r="Z21" s="9">
        <v>0</v>
      </c>
      <c r="AA21" s="9">
        <v>0</v>
      </c>
      <c r="AB21" s="9">
        <v>0</v>
      </c>
      <c r="AC21" s="15">
        <v>173.39161703271722</v>
      </c>
    </row>
    <row r="22" spans="1:29" s="8" customFormat="1" ht="12" customHeight="1" x14ac:dyDescent="0.2">
      <c r="A22" s="37"/>
      <c r="B22" s="42" t="s">
        <v>53</v>
      </c>
      <c r="C22" s="9">
        <v>0</v>
      </c>
      <c r="D22" s="9">
        <v>0</v>
      </c>
      <c r="E22" s="9">
        <v>0</v>
      </c>
      <c r="F22" s="15">
        <v>0</v>
      </c>
      <c r="G22" s="9">
        <v>0</v>
      </c>
      <c r="H22" s="9">
        <v>0</v>
      </c>
      <c r="I22" s="9">
        <v>0</v>
      </c>
      <c r="J22" s="9">
        <v>0</v>
      </c>
      <c r="K22" s="9">
        <v>0</v>
      </c>
      <c r="L22" s="9">
        <v>0</v>
      </c>
      <c r="M22" s="9">
        <v>0</v>
      </c>
      <c r="N22" s="9">
        <v>0</v>
      </c>
      <c r="O22" s="9">
        <v>0</v>
      </c>
      <c r="P22" s="9">
        <v>0</v>
      </c>
      <c r="Q22" s="9">
        <v>0</v>
      </c>
      <c r="R22" s="29">
        <v>0</v>
      </c>
      <c r="S22" s="9">
        <v>0</v>
      </c>
      <c r="T22" s="9">
        <v>0</v>
      </c>
      <c r="U22" s="9">
        <v>0</v>
      </c>
      <c r="V22" s="40">
        <v>0</v>
      </c>
      <c r="W22" s="15">
        <v>0</v>
      </c>
      <c r="X22" s="9">
        <v>0</v>
      </c>
      <c r="Y22" s="9"/>
      <c r="Z22" s="9">
        <v>0</v>
      </c>
      <c r="AA22" s="9">
        <v>0</v>
      </c>
      <c r="AB22" s="9">
        <v>237.04927200000003</v>
      </c>
      <c r="AC22" s="15">
        <v>237.04927200000003</v>
      </c>
    </row>
    <row r="23" spans="1:29" s="8" customFormat="1" ht="12" customHeight="1" x14ac:dyDescent="0.2">
      <c r="A23" s="28" t="s">
        <v>54</v>
      </c>
      <c r="B23" s="43"/>
      <c r="C23" s="9">
        <v>0</v>
      </c>
      <c r="D23" s="9">
        <v>0</v>
      </c>
      <c r="E23" s="9">
        <v>0</v>
      </c>
      <c r="F23" s="15">
        <v>0</v>
      </c>
      <c r="G23" s="9">
        <v>0</v>
      </c>
      <c r="H23" s="9">
        <v>0</v>
      </c>
      <c r="I23" s="9">
        <v>0</v>
      </c>
      <c r="J23" s="9">
        <v>0</v>
      </c>
      <c r="K23" s="9">
        <v>0</v>
      </c>
      <c r="L23" s="9">
        <v>6.2069841179999991E-3</v>
      </c>
      <c r="M23" s="9">
        <v>0</v>
      </c>
      <c r="N23" s="9">
        <v>1.6954750000000001</v>
      </c>
      <c r="O23" s="9">
        <v>0</v>
      </c>
      <c r="P23" s="9">
        <v>0</v>
      </c>
      <c r="Q23" s="9">
        <v>0</v>
      </c>
      <c r="R23" s="29">
        <v>1.701681984118</v>
      </c>
      <c r="S23" s="9">
        <v>19.217834780464397</v>
      </c>
      <c r="T23" s="9">
        <v>0</v>
      </c>
      <c r="U23" s="9">
        <v>0</v>
      </c>
      <c r="V23" s="40">
        <v>19.217834780464397</v>
      </c>
      <c r="W23" s="15">
        <v>20.919516764582397</v>
      </c>
      <c r="X23" s="9">
        <v>0.83702399999999999</v>
      </c>
      <c r="Y23" s="8">
        <v>0</v>
      </c>
      <c r="Z23" s="9">
        <v>0</v>
      </c>
      <c r="AA23" s="9">
        <v>0</v>
      </c>
      <c r="AB23" s="9">
        <v>0</v>
      </c>
      <c r="AC23" s="15">
        <v>21.756540764582397</v>
      </c>
    </row>
    <row r="24" spans="1:29" s="8" customFormat="1" ht="12" customHeight="1" x14ac:dyDescent="0.2">
      <c r="A24" s="28" t="s">
        <v>55</v>
      </c>
      <c r="B24" s="42"/>
      <c r="C24" s="9">
        <v>0</v>
      </c>
      <c r="D24" s="9">
        <v>0</v>
      </c>
      <c r="E24" s="9">
        <v>0</v>
      </c>
      <c r="F24" s="15">
        <v>0</v>
      </c>
      <c r="G24" s="9">
        <v>0</v>
      </c>
      <c r="H24" s="9">
        <v>0</v>
      </c>
      <c r="I24" s="9">
        <v>0</v>
      </c>
      <c r="J24" s="9">
        <v>0</v>
      </c>
      <c r="K24" s="9">
        <v>0</v>
      </c>
      <c r="L24" s="9">
        <v>0</v>
      </c>
      <c r="M24" s="9">
        <v>0</v>
      </c>
      <c r="N24" s="9">
        <v>5.1011000000000001E-2</v>
      </c>
      <c r="O24" s="9">
        <v>5.1011000000000001E-2</v>
      </c>
      <c r="P24" s="9">
        <v>0</v>
      </c>
      <c r="Q24" s="9">
        <v>0</v>
      </c>
      <c r="R24" s="29">
        <v>0.102022</v>
      </c>
      <c r="S24" s="9">
        <v>0.44767299999999999</v>
      </c>
      <c r="T24" s="9">
        <v>0</v>
      </c>
      <c r="U24" s="9">
        <v>0</v>
      </c>
      <c r="V24" s="40">
        <v>0.44767299999999999</v>
      </c>
      <c r="W24" s="15">
        <v>0.54969500000000004</v>
      </c>
      <c r="X24" s="9">
        <v>0</v>
      </c>
      <c r="Y24" s="9"/>
      <c r="Z24" s="9">
        <v>0</v>
      </c>
      <c r="AA24" s="9">
        <v>0</v>
      </c>
      <c r="AB24" s="9">
        <v>0</v>
      </c>
      <c r="AC24" s="15">
        <v>0.54969500000000004</v>
      </c>
    </row>
    <row r="25" spans="1:29" s="8" customFormat="1" ht="12" customHeight="1" x14ac:dyDescent="0.2">
      <c r="A25" s="28" t="s">
        <v>56</v>
      </c>
      <c r="B25" s="42"/>
      <c r="C25" s="9">
        <v>0</v>
      </c>
      <c r="D25" s="9">
        <v>0</v>
      </c>
      <c r="E25" s="9">
        <v>0</v>
      </c>
      <c r="F25" s="15">
        <v>0</v>
      </c>
      <c r="G25" s="9">
        <v>1557.2307587031983</v>
      </c>
      <c r="H25" s="9"/>
      <c r="I25" s="9"/>
      <c r="J25" s="9"/>
      <c r="K25" s="9"/>
      <c r="L25" s="9"/>
      <c r="M25" s="9"/>
      <c r="N25" s="9"/>
      <c r="O25" s="9"/>
      <c r="P25" s="9"/>
      <c r="Q25" s="9"/>
      <c r="R25" s="29">
        <v>1557.2307587031983</v>
      </c>
      <c r="S25" s="9">
        <v>0</v>
      </c>
      <c r="T25" s="9">
        <v>0</v>
      </c>
      <c r="U25" s="9">
        <v>0</v>
      </c>
      <c r="V25" s="40">
        <v>0</v>
      </c>
      <c r="W25" s="15">
        <v>1557.2307587031983</v>
      </c>
      <c r="X25" s="9">
        <v>0</v>
      </c>
      <c r="Y25" s="9"/>
      <c r="Z25" s="9">
        <v>0</v>
      </c>
      <c r="AA25" s="9">
        <v>0</v>
      </c>
      <c r="AB25" s="9">
        <v>0</v>
      </c>
      <c r="AC25" s="15">
        <v>1557.2307587031983</v>
      </c>
    </row>
    <row r="26" spans="1:29" s="8" customFormat="1" ht="12" customHeight="1" x14ac:dyDescent="0.2">
      <c r="A26" s="28" t="s">
        <v>57</v>
      </c>
      <c r="B26" s="42"/>
      <c r="C26" s="9">
        <v>0</v>
      </c>
      <c r="D26" s="9">
        <v>46.594366698000009</v>
      </c>
      <c r="E26" s="9">
        <v>0</v>
      </c>
      <c r="F26" s="15">
        <v>46.594366698000009</v>
      </c>
      <c r="G26" s="116">
        <v>0</v>
      </c>
      <c r="H26" s="116">
        <v>0</v>
      </c>
      <c r="I26" s="116">
        <v>0</v>
      </c>
      <c r="J26" s="116">
        <v>0</v>
      </c>
      <c r="K26" s="116">
        <v>0</v>
      </c>
      <c r="L26" s="116">
        <v>0</v>
      </c>
      <c r="M26" s="116">
        <v>0</v>
      </c>
      <c r="N26" s="116">
        <v>0</v>
      </c>
      <c r="O26" s="116">
        <v>0</v>
      </c>
      <c r="P26" s="116">
        <v>0</v>
      </c>
      <c r="Q26" s="116">
        <v>0</v>
      </c>
      <c r="R26" s="15">
        <v>0</v>
      </c>
      <c r="S26" s="116">
        <v>0</v>
      </c>
      <c r="T26" s="116">
        <v>0</v>
      </c>
      <c r="U26" s="116">
        <v>0</v>
      </c>
      <c r="V26" s="40">
        <v>0</v>
      </c>
      <c r="W26" s="15">
        <v>46.594366698000009</v>
      </c>
      <c r="X26" s="116">
        <v>0</v>
      </c>
      <c r="Y26" s="116"/>
      <c r="Z26" s="116">
        <v>0</v>
      </c>
      <c r="AA26" s="116">
        <v>0</v>
      </c>
      <c r="AB26" s="116">
        <v>0</v>
      </c>
      <c r="AC26" s="15">
        <v>46.594366698000009</v>
      </c>
    </row>
    <row r="27" spans="1:29" s="8" customFormat="1" ht="12" customHeight="1" x14ac:dyDescent="0.2">
      <c r="A27" s="28"/>
      <c r="B27" s="42" t="s">
        <v>58</v>
      </c>
      <c r="C27" s="9">
        <v>0</v>
      </c>
      <c r="D27" s="9">
        <v>46.594366698000009</v>
      </c>
      <c r="E27" s="9">
        <v>0</v>
      </c>
      <c r="F27" s="15">
        <v>46.594366698000009</v>
      </c>
      <c r="G27" s="9">
        <v>0</v>
      </c>
      <c r="H27" s="9">
        <v>0</v>
      </c>
      <c r="I27" s="9">
        <v>0</v>
      </c>
      <c r="J27" s="9">
        <v>0</v>
      </c>
      <c r="K27" s="9">
        <v>0</v>
      </c>
      <c r="L27" s="9">
        <v>0</v>
      </c>
      <c r="M27" s="9">
        <v>0</v>
      </c>
      <c r="N27" s="9">
        <v>0</v>
      </c>
      <c r="O27" s="9">
        <v>0</v>
      </c>
      <c r="P27" s="9">
        <v>0</v>
      </c>
      <c r="Q27" s="9">
        <v>0</v>
      </c>
      <c r="R27" s="15">
        <v>0</v>
      </c>
      <c r="S27" s="9">
        <v>0</v>
      </c>
      <c r="T27" s="9">
        <v>0</v>
      </c>
      <c r="U27" s="9">
        <v>0</v>
      </c>
      <c r="V27" s="40">
        <v>0</v>
      </c>
      <c r="W27" s="15">
        <v>46.594366698000009</v>
      </c>
      <c r="X27" s="9">
        <v>0</v>
      </c>
      <c r="Y27" s="9"/>
      <c r="Z27" s="9">
        <v>0</v>
      </c>
      <c r="AA27" s="9">
        <v>0</v>
      </c>
      <c r="AB27" s="9">
        <v>0</v>
      </c>
      <c r="AC27" s="15">
        <v>46.594366698000009</v>
      </c>
    </row>
    <row r="28" spans="1:29" s="8" customFormat="1" ht="12" customHeight="1" x14ac:dyDescent="0.2">
      <c r="A28" s="28"/>
      <c r="B28" s="38" t="s">
        <v>59</v>
      </c>
      <c r="C28" s="9">
        <v>0</v>
      </c>
      <c r="D28" s="9">
        <v>0</v>
      </c>
      <c r="E28" s="9">
        <v>0</v>
      </c>
      <c r="F28" s="15">
        <v>0</v>
      </c>
      <c r="G28" s="9">
        <v>0</v>
      </c>
      <c r="H28" s="9">
        <v>0</v>
      </c>
      <c r="I28" s="9">
        <v>0</v>
      </c>
      <c r="J28" s="9">
        <v>0</v>
      </c>
      <c r="K28" s="9">
        <v>0</v>
      </c>
      <c r="L28" s="9">
        <v>0</v>
      </c>
      <c r="M28" s="9">
        <v>0</v>
      </c>
      <c r="N28" s="9">
        <v>0</v>
      </c>
      <c r="O28" s="9">
        <v>0</v>
      </c>
      <c r="P28" s="9">
        <v>0</v>
      </c>
      <c r="Q28" s="9">
        <v>0</v>
      </c>
      <c r="R28" s="15">
        <v>0</v>
      </c>
      <c r="S28" s="9">
        <v>0</v>
      </c>
      <c r="T28" s="9">
        <v>0</v>
      </c>
      <c r="U28" s="9">
        <v>0</v>
      </c>
      <c r="V28" s="40">
        <v>0</v>
      </c>
      <c r="W28" s="15">
        <v>0</v>
      </c>
      <c r="X28" s="9">
        <v>0</v>
      </c>
      <c r="Y28" s="9"/>
      <c r="Z28" s="9">
        <v>0</v>
      </c>
      <c r="AA28" s="9">
        <v>0</v>
      </c>
      <c r="AB28" s="9">
        <v>0</v>
      </c>
      <c r="AC28" s="15">
        <v>0</v>
      </c>
    </row>
    <row r="29" spans="1:29" s="8" customFormat="1" ht="12" customHeight="1" x14ac:dyDescent="0.2">
      <c r="A29" s="28"/>
      <c r="B29" s="42"/>
      <c r="C29" s="9"/>
      <c r="D29" s="9"/>
      <c r="E29" s="9"/>
      <c r="F29" s="15"/>
      <c r="G29" s="9"/>
      <c r="H29" s="9"/>
      <c r="I29" s="9"/>
      <c r="J29" s="9"/>
      <c r="K29" s="9"/>
      <c r="L29" s="9"/>
      <c r="M29" s="9"/>
      <c r="N29" s="9"/>
      <c r="O29" s="9"/>
      <c r="P29" s="9"/>
      <c r="Q29" s="9"/>
      <c r="R29" s="15"/>
      <c r="S29" s="9"/>
      <c r="T29" s="9"/>
      <c r="U29" s="9"/>
      <c r="V29" s="15"/>
      <c r="W29" s="18"/>
      <c r="X29" s="9"/>
      <c r="Y29" s="9"/>
      <c r="Z29" s="9"/>
      <c r="AA29" s="9"/>
      <c r="AB29" s="9"/>
      <c r="AC29" s="15"/>
    </row>
    <row r="30" spans="1:29" s="8" customFormat="1" ht="12" customHeight="1" x14ac:dyDescent="0.2">
      <c r="A30" s="45" t="s">
        <v>105</v>
      </c>
      <c r="B30" s="32"/>
      <c r="C30" s="33">
        <v>1.6676856979999999</v>
      </c>
      <c r="D30" s="33">
        <v>0</v>
      </c>
      <c r="E30" s="33">
        <v>35.47072</v>
      </c>
      <c r="F30" s="34">
        <v>37.138405698</v>
      </c>
      <c r="G30" s="33">
        <v>0</v>
      </c>
      <c r="H30" s="33">
        <v>35.49937248197601</v>
      </c>
      <c r="I30" s="33">
        <v>27.339655</v>
      </c>
      <c r="J30" s="33">
        <v>268.245159</v>
      </c>
      <c r="K30" s="33">
        <v>70.882704000000004</v>
      </c>
      <c r="L30" s="33">
        <v>534.56643999999994</v>
      </c>
      <c r="M30" s="33">
        <v>4.8289920000000004</v>
      </c>
      <c r="N30" s="33">
        <v>302.25617599999998</v>
      </c>
      <c r="O30" s="33">
        <v>61.908000000000001</v>
      </c>
      <c r="P30" s="33">
        <v>9.3257999999999992</v>
      </c>
      <c r="Q30" s="33">
        <v>236.2687</v>
      </c>
      <c r="R30" s="34">
        <v>1551.1209984819761</v>
      </c>
      <c r="S30" s="33">
        <v>0</v>
      </c>
      <c r="T30" s="33">
        <v>9.4559610000000003</v>
      </c>
      <c r="U30" s="33">
        <v>0</v>
      </c>
      <c r="V30" s="34">
        <v>9.4559610000000003</v>
      </c>
      <c r="W30" s="34">
        <v>1597.7153651799761</v>
      </c>
      <c r="X30" s="33">
        <v>0</v>
      </c>
      <c r="Y30" s="33"/>
      <c r="Z30" s="33">
        <v>158.01875999999999</v>
      </c>
      <c r="AA30" s="33">
        <v>14.193626700000001</v>
      </c>
      <c r="AB30" s="33">
        <v>0</v>
      </c>
      <c r="AC30" s="34">
        <v>1769.9277518799761</v>
      </c>
    </row>
    <row r="31" spans="1:29" s="8" customFormat="1" ht="12" customHeight="1" x14ac:dyDescent="0.2">
      <c r="A31" s="28"/>
      <c r="B31" s="27"/>
      <c r="C31" s="9"/>
      <c r="D31" s="9"/>
      <c r="E31" s="9"/>
      <c r="F31" s="15"/>
      <c r="G31" s="9"/>
      <c r="H31" s="9"/>
      <c r="I31" s="9"/>
      <c r="J31" s="9"/>
      <c r="K31" s="9"/>
      <c r="L31" s="9"/>
      <c r="M31" s="9"/>
      <c r="N31" s="9"/>
      <c r="O31" s="9"/>
      <c r="P31" s="9"/>
      <c r="Q31" s="9"/>
      <c r="R31" s="15"/>
      <c r="S31" s="9"/>
      <c r="T31" s="9"/>
      <c r="U31" s="9"/>
      <c r="V31" s="15"/>
      <c r="W31" s="18"/>
      <c r="X31" s="9"/>
      <c r="Y31" s="9"/>
      <c r="Z31" s="9"/>
      <c r="AA31" s="9"/>
      <c r="AB31" s="9"/>
      <c r="AC31" s="15"/>
    </row>
    <row r="32" spans="1:29" s="8" customFormat="1" ht="12" customHeight="1" x14ac:dyDescent="0.2">
      <c r="A32" s="37" t="s">
        <v>50</v>
      </c>
      <c r="B32" s="38"/>
      <c r="C32" s="9">
        <v>0</v>
      </c>
      <c r="D32" s="9">
        <v>0</v>
      </c>
      <c r="E32" s="9">
        <v>0</v>
      </c>
      <c r="F32" s="15">
        <v>0</v>
      </c>
      <c r="G32" s="9">
        <v>0</v>
      </c>
      <c r="H32" s="9">
        <v>0</v>
      </c>
      <c r="I32" s="9">
        <v>0</v>
      </c>
      <c r="J32" s="9">
        <v>0</v>
      </c>
      <c r="K32" s="9">
        <v>0</v>
      </c>
      <c r="L32" s="9">
        <v>0</v>
      </c>
      <c r="M32" s="9">
        <v>0</v>
      </c>
      <c r="N32" s="9">
        <v>0</v>
      </c>
      <c r="O32" s="9">
        <v>0</v>
      </c>
      <c r="P32" s="9">
        <v>0</v>
      </c>
      <c r="Q32" s="9">
        <v>0</v>
      </c>
      <c r="R32" s="15">
        <v>0</v>
      </c>
      <c r="S32" s="9">
        <v>0</v>
      </c>
      <c r="T32" s="9">
        <v>0</v>
      </c>
      <c r="U32" s="9">
        <v>0</v>
      </c>
      <c r="V32" s="40">
        <v>0</v>
      </c>
      <c r="W32" s="15">
        <v>0</v>
      </c>
      <c r="X32" s="9">
        <v>0</v>
      </c>
      <c r="Y32" s="9"/>
      <c r="Z32" s="9">
        <v>158.01875999999999</v>
      </c>
      <c r="AA32" s="9">
        <v>14.193626700000001</v>
      </c>
      <c r="AB32" s="9">
        <v>0</v>
      </c>
      <c r="AC32" s="15">
        <v>172.2123867</v>
      </c>
    </row>
    <row r="33" spans="1:29" s="8" customFormat="1" ht="12" customHeight="1" x14ac:dyDescent="0.2">
      <c r="A33" s="37" t="s">
        <v>51</v>
      </c>
      <c r="B33" s="38"/>
      <c r="C33" s="9">
        <v>0</v>
      </c>
      <c r="D33" s="9">
        <v>0</v>
      </c>
      <c r="E33" s="9">
        <v>0</v>
      </c>
      <c r="F33" s="15">
        <v>0</v>
      </c>
      <c r="G33" s="9">
        <v>0</v>
      </c>
      <c r="H33" s="9">
        <v>0</v>
      </c>
      <c r="I33" s="9">
        <v>0</v>
      </c>
      <c r="J33" s="9">
        <v>0</v>
      </c>
      <c r="K33" s="9">
        <v>0</v>
      </c>
      <c r="L33" s="9">
        <v>0</v>
      </c>
      <c r="M33" s="9">
        <v>0</v>
      </c>
      <c r="N33" s="9">
        <v>0</v>
      </c>
      <c r="O33" s="9">
        <v>0</v>
      </c>
      <c r="P33" s="9">
        <v>0</v>
      </c>
      <c r="Q33" s="9">
        <v>0</v>
      </c>
      <c r="R33" s="15">
        <v>0</v>
      </c>
      <c r="S33" s="9">
        <v>0</v>
      </c>
      <c r="T33" s="9">
        <v>0</v>
      </c>
      <c r="U33" s="9">
        <v>0</v>
      </c>
      <c r="V33" s="40">
        <v>0</v>
      </c>
      <c r="W33" s="15">
        <v>0</v>
      </c>
      <c r="X33" s="9">
        <v>0</v>
      </c>
      <c r="Y33" s="9"/>
      <c r="Z33" s="9">
        <v>149.23475999999999</v>
      </c>
      <c r="AA33" s="9">
        <v>0.47120099999999998</v>
      </c>
      <c r="AB33" s="9">
        <v>0</v>
      </c>
      <c r="AC33" s="15">
        <v>149.705961</v>
      </c>
    </row>
    <row r="34" spans="1:29" s="8" customFormat="1" ht="12" customHeight="1" x14ac:dyDescent="0.2">
      <c r="A34" s="46"/>
      <c r="B34" s="42" t="s">
        <v>52</v>
      </c>
      <c r="C34" s="9">
        <v>0</v>
      </c>
      <c r="D34" s="9">
        <v>0</v>
      </c>
      <c r="E34" s="9">
        <v>0</v>
      </c>
      <c r="F34" s="15">
        <v>0</v>
      </c>
      <c r="G34" s="9">
        <v>0</v>
      </c>
      <c r="H34" s="9">
        <v>0</v>
      </c>
      <c r="I34" s="9">
        <v>0</v>
      </c>
      <c r="J34" s="9">
        <v>0</v>
      </c>
      <c r="K34" s="9">
        <v>0</v>
      </c>
      <c r="L34" s="9">
        <v>0</v>
      </c>
      <c r="M34" s="9">
        <v>0</v>
      </c>
      <c r="N34" s="9">
        <v>0</v>
      </c>
      <c r="O34" s="9">
        <v>0</v>
      </c>
      <c r="P34" s="9">
        <v>0</v>
      </c>
      <c r="Q34" s="9">
        <v>0</v>
      </c>
      <c r="R34" s="15">
        <v>0</v>
      </c>
      <c r="S34" s="9">
        <v>0</v>
      </c>
      <c r="T34" s="9">
        <v>0</v>
      </c>
      <c r="U34" s="9">
        <v>0</v>
      </c>
      <c r="V34" s="40">
        <v>0</v>
      </c>
      <c r="W34" s="15">
        <v>0</v>
      </c>
      <c r="X34" s="9">
        <v>0</v>
      </c>
      <c r="Y34" s="9"/>
      <c r="Z34" s="9">
        <v>66.933359999999993</v>
      </c>
      <c r="AA34" s="9">
        <v>0.47120099999999998</v>
      </c>
      <c r="AB34" s="9">
        <v>0</v>
      </c>
      <c r="AC34" s="15">
        <v>67.404560999999987</v>
      </c>
    </row>
    <row r="35" spans="1:29" s="8" customFormat="1" ht="12" customHeight="1" x14ac:dyDescent="0.2">
      <c r="A35" s="37"/>
      <c r="B35" s="42" t="s">
        <v>53</v>
      </c>
      <c r="C35" s="9">
        <v>0</v>
      </c>
      <c r="D35" s="9">
        <v>0</v>
      </c>
      <c r="E35" s="9">
        <v>0</v>
      </c>
      <c r="F35" s="15">
        <v>0</v>
      </c>
      <c r="G35" s="9">
        <v>0</v>
      </c>
      <c r="H35" s="9">
        <v>0</v>
      </c>
      <c r="I35" s="9">
        <v>0</v>
      </c>
      <c r="J35" s="9">
        <v>0</v>
      </c>
      <c r="K35" s="9">
        <v>0</v>
      </c>
      <c r="L35" s="9">
        <v>0</v>
      </c>
      <c r="M35" s="9">
        <v>0</v>
      </c>
      <c r="N35" s="9">
        <v>0</v>
      </c>
      <c r="O35" s="9">
        <v>0</v>
      </c>
      <c r="P35" s="9">
        <v>0</v>
      </c>
      <c r="Q35" s="9">
        <v>0</v>
      </c>
      <c r="R35" s="15">
        <v>0</v>
      </c>
      <c r="S35" s="9">
        <v>0</v>
      </c>
      <c r="T35" s="9">
        <v>0</v>
      </c>
      <c r="U35" s="9">
        <v>0</v>
      </c>
      <c r="V35" s="40">
        <v>0</v>
      </c>
      <c r="W35" s="15">
        <v>0</v>
      </c>
      <c r="X35" s="9">
        <v>0</v>
      </c>
      <c r="Y35" s="9"/>
      <c r="Z35" s="9">
        <v>82.301400000000001</v>
      </c>
      <c r="AA35" s="9">
        <v>0</v>
      </c>
      <c r="AB35" s="9">
        <v>0</v>
      </c>
      <c r="AC35" s="15">
        <v>82.301400000000001</v>
      </c>
    </row>
    <row r="36" spans="1:29" s="8" customFormat="1" ht="12" customHeight="1" x14ac:dyDescent="0.2">
      <c r="A36" s="28" t="s">
        <v>54</v>
      </c>
      <c r="B36" s="43"/>
      <c r="C36" s="9">
        <v>0</v>
      </c>
      <c r="D36" s="9">
        <v>0</v>
      </c>
      <c r="E36" s="9">
        <v>0</v>
      </c>
      <c r="F36" s="15">
        <v>0</v>
      </c>
      <c r="G36" s="9">
        <v>0</v>
      </c>
      <c r="H36" s="9">
        <v>0</v>
      </c>
      <c r="I36" s="9">
        <v>0</v>
      </c>
      <c r="J36" s="9">
        <v>0</v>
      </c>
      <c r="K36" s="9">
        <v>0</v>
      </c>
      <c r="L36" s="9">
        <v>0</v>
      </c>
      <c r="M36" s="9">
        <v>0</v>
      </c>
      <c r="N36" s="9">
        <v>0</v>
      </c>
      <c r="O36" s="9">
        <v>0</v>
      </c>
      <c r="P36" s="9">
        <v>0</v>
      </c>
      <c r="Q36" s="9">
        <v>0</v>
      </c>
      <c r="R36" s="15">
        <v>0</v>
      </c>
      <c r="S36" s="9">
        <v>0</v>
      </c>
      <c r="T36" s="9">
        <v>0</v>
      </c>
      <c r="U36" s="9">
        <v>0</v>
      </c>
      <c r="V36" s="40">
        <v>0</v>
      </c>
      <c r="W36" s="15">
        <v>0</v>
      </c>
      <c r="X36" s="9">
        <v>0</v>
      </c>
      <c r="Y36" s="9"/>
      <c r="Z36" s="9">
        <v>8.7839999999999989</v>
      </c>
      <c r="AA36" s="9">
        <v>10.8007437</v>
      </c>
      <c r="AB36" s="9">
        <v>0</v>
      </c>
      <c r="AC36" s="15">
        <v>19.584743699999997</v>
      </c>
    </row>
    <row r="37" spans="1:29" s="8" customFormat="1" ht="12" customHeight="1" x14ac:dyDescent="0.2">
      <c r="A37" s="26" t="s">
        <v>55</v>
      </c>
      <c r="B37" s="42"/>
      <c r="C37" s="9">
        <v>0</v>
      </c>
      <c r="D37" s="9">
        <v>0</v>
      </c>
      <c r="E37" s="9">
        <v>0</v>
      </c>
      <c r="F37" s="15">
        <v>0</v>
      </c>
      <c r="G37" s="9">
        <v>0</v>
      </c>
      <c r="H37" s="9">
        <v>0</v>
      </c>
      <c r="I37" s="9">
        <v>0</v>
      </c>
      <c r="J37" s="9">
        <v>0</v>
      </c>
      <c r="K37" s="9">
        <v>0</v>
      </c>
      <c r="L37" s="9">
        <v>0</v>
      </c>
      <c r="M37" s="9">
        <v>0</v>
      </c>
      <c r="N37" s="9">
        <v>0</v>
      </c>
      <c r="O37" s="9">
        <v>0</v>
      </c>
      <c r="P37" s="9">
        <v>0</v>
      </c>
      <c r="Q37" s="9">
        <v>0</v>
      </c>
      <c r="R37" s="15">
        <v>0</v>
      </c>
      <c r="S37" s="9">
        <v>0</v>
      </c>
      <c r="T37" s="9">
        <v>0</v>
      </c>
      <c r="U37" s="9">
        <v>0</v>
      </c>
      <c r="V37" s="40">
        <v>0</v>
      </c>
      <c r="W37" s="15">
        <v>0</v>
      </c>
      <c r="X37" s="9">
        <v>0</v>
      </c>
      <c r="Y37" s="9"/>
      <c r="Z37" s="9">
        <v>0</v>
      </c>
      <c r="AA37" s="9">
        <v>2.9216820000000001</v>
      </c>
      <c r="AB37" s="9">
        <v>0</v>
      </c>
      <c r="AC37" s="15">
        <v>2.9216820000000001</v>
      </c>
    </row>
    <row r="38" spans="1:29" s="8" customFormat="1" ht="12" customHeight="1" x14ac:dyDescent="0.2">
      <c r="A38" s="28" t="s">
        <v>56</v>
      </c>
      <c r="B38" s="42"/>
      <c r="C38" s="9">
        <v>0</v>
      </c>
      <c r="D38" s="9">
        <v>0</v>
      </c>
      <c r="E38" s="9">
        <v>0</v>
      </c>
      <c r="F38" s="15">
        <v>0</v>
      </c>
      <c r="G38" s="9"/>
      <c r="H38" s="9">
        <v>35.49937248197601</v>
      </c>
      <c r="I38" s="9">
        <v>27.339655</v>
      </c>
      <c r="J38" s="9">
        <v>268.245159</v>
      </c>
      <c r="K38" s="9">
        <v>70.882704000000004</v>
      </c>
      <c r="L38" s="9">
        <v>534.56643999999994</v>
      </c>
      <c r="M38" s="9">
        <v>4.8289920000000004</v>
      </c>
      <c r="N38" s="9">
        <v>302.25617599999998</v>
      </c>
      <c r="O38" s="9">
        <v>61.908000000000001</v>
      </c>
      <c r="P38" s="9">
        <v>9.3257999999999992</v>
      </c>
      <c r="Q38" s="9">
        <v>236.2687</v>
      </c>
      <c r="R38" s="15">
        <v>1551.1209984819761</v>
      </c>
      <c r="S38" s="9">
        <v>0</v>
      </c>
      <c r="T38" s="9">
        <v>0</v>
      </c>
      <c r="U38" s="9">
        <v>0</v>
      </c>
      <c r="V38" s="40">
        <v>0</v>
      </c>
      <c r="W38" s="15">
        <v>1551.1209984819761</v>
      </c>
      <c r="X38" s="9">
        <v>0</v>
      </c>
      <c r="Y38" s="9"/>
      <c r="Z38" s="9">
        <v>0</v>
      </c>
      <c r="AA38" s="9">
        <v>0</v>
      </c>
      <c r="AB38" s="9">
        <v>0</v>
      </c>
      <c r="AC38" s="15">
        <v>1551.1209984819761</v>
      </c>
    </row>
    <row r="39" spans="1:29" s="8" customFormat="1" ht="12" customHeight="1" x14ac:dyDescent="0.2">
      <c r="A39" s="28" t="s">
        <v>57</v>
      </c>
      <c r="B39" s="42"/>
      <c r="C39" s="9">
        <v>1.6676856979999999</v>
      </c>
      <c r="D39" s="9">
        <v>0</v>
      </c>
      <c r="E39" s="9">
        <v>35.47072</v>
      </c>
      <c r="F39" s="15">
        <v>37.138405698</v>
      </c>
      <c r="G39" s="9">
        <v>0</v>
      </c>
      <c r="H39" s="9">
        <v>0</v>
      </c>
      <c r="I39" s="9">
        <v>0</v>
      </c>
      <c r="J39" s="9">
        <v>0</v>
      </c>
      <c r="K39" s="9">
        <v>0</v>
      </c>
      <c r="L39" s="9">
        <v>0</v>
      </c>
      <c r="M39" s="9">
        <v>0</v>
      </c>
      <c r="N39" s="9">
        <v>0</v>
      </c>
      <c r="O39" s="9">
        <v>0</v>
      </c>
      <c r="P39" s="9">
        <v>0</v>
      </c>
      <c r="Q39" s="9">
        <v>0</v>
      </c>
      <c r="R39" s="15">
        <v>0</v>
      </c>
      <c r="S39" s="9">
        <v>0</v>
      </c>
      <c r="T39" s="9">
        <v>9.4559610000000003</v>
      </c>
      <c r="U39" s="9">
        <v>0</v>
      </c>
      <c r="V39" s="40">
        <v>9.4559610000000003</v>
      </c>
      <c r="W39" s="15">
        <v>46.594366698000002</v>
      </c>
      <c r="X39" s="9">
        <v>0</v>
      </c>
      <c r="Y39" s="9"/>
      <c r="Z39" s="9">
        <v>0</v>
      </c>
      <c r="AA39" s="9">
        <v>0</v>
      </c>
      <c r="AB39" s="9">
        <v>0</v>
      </c>
      <c r="AC39" s="15">
        <v>46.594366698000002</v>
      </c>
    </row>
    <row r="40" spans="1:29" s="8" customFormat="1" ht="12" customHeight="1" x14ac:dyDescent="0.2">
      <c r="A40" s="28"/>
      <c r="B40" s="42" t="s">
        <v>58</v>
      </c>
      <c r="C40" s="9">
        <v>1.6676856979999999</v>
      </c>
      <c r="D40" s="9">
        <v>0</v>
      </c>
      <c r="E40" s="9">
        <v>35.47072</v>
      </c>
      <c r="F40" s="15">
        <v>37.138405698</v>
      </c>
      <c r="G40" s="9">
        <v>0</v>
      </c>
      <c r="H40" s="9">
        <v>0</v>
      </c>
      <c r="I40" s="9">
        <v>0</v>
      </c>
      <c r="J40" s="9">
        <v>0</v>
      </c>
      <c r="K40" s="9">
        <v>0</v>
      </c>
      <c r="L40" s="9">
        <v>0</v>
      </c>
      <c r="M40" s="9">
        <v>0</v>
      </c>
      <c r="N40" s="9">
        <v>0</v>
      </c>
      <c r="O40" s="9">
        <v>0</v>
      </c>
      <c r="P40" s="9">
        <v>0</v>
      </c>
      <c r="Q40" s="9">
        <v>0</v>
      </c>
      <c r="R40" s="15">
        <v>0</v>
      </c>
      <c r="S40" s="9">
        <v>0</v>
      </c>
      <c r="T40" s="9">
        <v>9.4559610000000003</v>
      </c>
      <c r="U40" s="9">
        <v>0</v>
      </c>
      <c r="V40" s="40">
        <v>9.4559610000000003</v>
      </c>
      <c r="W40" s="15">
        <v>46.594366698000002</v>
      </c>
      <c r="X40" s="9">
        <v>0</v>
      </c>
      <c r="Y40" s="9"/>
      <c r="Z40" s="9">
        <v>0</v>
      </c>
      <c r="AA40" s="9">
        <v>0</v>
      </c>
      <c r="AB40" s="9">
        <v>0</v>
      </c>
      <c r="AC40" s="15">
        <v>46.594366698000002</v>
      </c>
    </row>
    <row r="41" spans="1:29" s="8" customFormat="1" ht="12" customHeight="1" x14ac:dyDescent="0.2">
      <c r="A41" s="28"/>
      <c r="B41" s="38" t="s">
        <v>59</v>
      </c>
      <c r="C41" s="9">
        <v>0</v>
      </c>
      <c r="D41" s="9">
        <v>0</v>
      </c>
      <c r="E41" s="9">
        <v>0</v>
      </c>
      <c r="F41" s="15">
        <v>0</v>
      </c>
      <c r="G41" s="9">
        <v>0</v>
      </c>
      <c r="H41" s="9">
        <v>0</v>
      </c>
      <c r="I41" s="9">
        <v>0</v>
      </c>
      <c r="J41" s="9">
        <v>0</v>
      </c>
      <c r="K41" s="9">
        <v>0</v>
      </c>
      <c r="L41" s="9">
        <v>0</v>
      </c>
      <c r="M41" s="9">
        <v>0</v>
      </c>
      <c r="N41" s="9">
        <v>0</v>
      </c>
      <c r="O41" s="9">
        <v>0</v>
      </c>
      <c r="P41" s="9">
        <v>0</v>
      </c>
      <c r="Q41" s="9">
        <v>0</v>
      </c>
      <c r="R41" s="15">
        <v>0</v>
      </c>
      <c r="S41" s="9">
        <v>0</v>
      </c>
      <c r="T41" s="9">
        <v>0</v>
      </c>
      <c r="U41" s="9">
        <v>0</v>
      </c>
      <c r="V41" s="40">
        <v>0</v>
      </c>
      <c r="W41" s="15">
        <v>0</v>
      </c>
      <c r="X41" s="9">
        <v>0</v>
      </c>
      <c r="Y41" s="9"/>
      <c r="Z41" s="9">
        <v>0</v>
      </c>
      <c r="AA41" s="9">
        <v>0</v>
      </c>
      <c r="AB41" s="9">
        <v>0</v>
      </c>
      <c r="AC41" s="15">
        <v>0</v>
      </c>
    </row>
    <row r="42" spans="1:29" s="8" customFormat="1" ht="12" customHeight="1" x14ac:dyDescent="0.2">
      <c r="A42" s="28"/>
      <c r="B42" s="27"/>
      <c r="C42" s="9"/>
      <c r="D42" s="9"/>
      <c r="E42" s="9"/>
      <c r="F42" s="15"/>
      <c r="G42" s="9"/>
      <c r="H42" s="9"/>
      <c r="I42" s="9"/>
      <c r="J42" s="9"/>
      <c r="K42" s="9"/>
      <c r="L42" s="9"/>
      <c r="M42" s="9"/>
      <c r="N42" s="9"/>
      <c r="O42" s="9"/>
      <c r="P42" s="9"/>
      <c r="Q42" s="9"/>
      <c r="R42" s="15"/>
      <c r="S42" s="9"/>
      <c r="T42" s="9"/>
      <c r="U42" s="9"/>
      <c r="V42" s="15"/>
      <c r="W42" s="18"/>
      <c r="X42" s="9"/>
      <c r="Y42" s="9"/>
      <c r="Z42" s="9"/>
      <c r="AA42" s="9"/>
      <c r="AB42" s="9"/>
      <c r="AC42" s="15"/>
    </row>
    <row r="43" spans="1:29" s="8" customFormat="1" ht="12" customHeight="1" x14ac:dyDescent="0.2">
      <c r="A43" s="31" t="s">
        <v>61</v>
      </c>
      <c r="B43" s="32"/>
      <c r="C43" s="33">
        <v>0</v>
      </c>
      <c r="D43" s="33">
        <v>0</v>
      </c>
      <c r="E43" s="33">
        <v>0</v>
      </c>
      <c r="F43" s="34">
        <v>0</v>
      </c>
      <c r="G43" s="33">
        <v>0</v>
      </c>
      <c r="H43" s="33">
        <v>35.49937248197601</v>
      </c>
      <c r="I43" s="33">
        <v>0.11507316000000001</v>
      </c>
      <c r="J43" s="33">
        <v>0</v>
      </c>
      <c r="K43" s="33">
        <v>0</v>
      </c>
      <c r="L43" s="33">
        <v>1.0506450789999999</v>
      </c>
      <c r="M43" s="33">
        <v>0</v>
      </c>
      <c r="N43" s="33">
        <v>24.9556934668</v>
      </c>
      <c r="O43" s="33">
        <v>0</v>
      </c>
      <c r="P43" s="33">
        <v>7.8923271999999995</v>
      </c>
      <c r="Q43" s="33">
        <v>0.27099407600000003</v>
      </c>
      <c r="R43" s="34">
        <v>69.784105463776001</v>
      </c>
      <c r="S43" s="33">
        <v>0.51205726155499998</v>
      </c>
      <c r="T43" s="33">
        <v>4.2405582000000006</v>
      </c>
      <c r="U43" s="33">
        <v>0</v>
      </c>
      <c r="V43" s="34">
        <v>4.7526154615550009</v>
      </c>
      <c r="W43" s="34">
        <v>74.536720925330997</v>
      </c>
      <c r="X43" s="33">
        <v>0</v>
      </c>
      <c r="Y43" s="33"/>
      <c r="Z43" s="33">
        <v>12.321919080000001</v>
      </c>
      <c r="AA43" s="33">
        <v>2.3405109999999998</v>
      </c>
      <c r="AB43" s="33">
        <v>0</v>
      </c>
      <c r="AC43" s="34">
        <v>89.199151005331004</v>
      </c>
    </row>
    <row r="44" spans="1:29" s="8" customFormat="1" ht="12" customHeight="1" x14ac:dyDescent="0.2">
      <c r="A44" s="47"/>
      <c r="B44" s="27"/>
      <c r="C44" s="9"/>
      <c r="D44" s="9"/>
      <c r="E44" s="9"/>
      <c r="F44" s="15"/>
      <c r="G44" s="9"/>
      <c r="H44" s="9"/>
      <c r="I44" s="9"/>
      <c r="J44" s="9"/>
      <c r="K44" s="9"/>
      <c r="L44" s="9"/>
      <c r="M44" s="9"/>
      <c r="N44" s="9"/>
      <c r="O44" s="9"/>
      <c r="P44" s="9"/>
      <c r="Q44" s="9"/>
      <c r="R44" s="15"/>
      <c r="S44" s="9"/>
      <c r="T44" s="9"/>
      <c r="U44" s="9"/>
      <c r="V44" s="15"/>
      <c r="W44" s="18"/>
      <c r="X44" s="9"/>
      <c r="Y44" s="9"/>
      <c r="Z44" s="9"/>
      <c r="AA44" s="9"/>
      <c r="AB44" s="9"/>
      <c r="AC44" s="15"/>
    </row>
    <row r="45" spans="1:29" s="8" customFormat="1" ht="12" customHeight="1" x14ac:dyDescent="0.2">
      <c r="A45" s="37" t="s">
        <v>50</v>
      </c>
      <c r="B45" s="38"/>
      <c r="C45" s="9">
        <v>0</v>
      </c>
      <c r="D45" s="9">
        <v>0</v>
      </c>
      <c r="E45" s="9">
        <v>0</v>
      </c>
      <c r="F45" s="15">
        <v>0</v>
      </c>
      <c r="G45" s="9">
        <v>0</v>
      </c>
      <c r="H45" s="9">
        <v>0</v>
      </c>
      <c r="I45" s="9">
        <v>0</v>
      </c>
      <c r="J45" s="9">
        <v>0</v>
      </c>
      <c r="K45" s="9">
        <v>0</v>
      </c>
      <c r="L45" s="9">
        <v>0</v>
      </c>
      <c r="M45" s="9">
        <v>0</v>
      </c>
      <c r="N45" s="9">
        <v>0</v>
      </c>
      <c r="O45" s="9">
        <v>0</v>
      </c>
      <c r="P45" s="9">
        <v>0</v>
      </c>
      <c r="Q45" s="9">
        <v>0</v>
      </c>
      <c r="R45" s="15">
        <v>0</v>
      </c>
      <c r="S45" s="9">
        <v>0</v>
      </c>
      <c r="T45" s="9">
        <v>0</v>
      </c>
      <c r="U45" s="9">
        <v>0</v>
      </c>
      <c r="V45" s="40">
        <v>0</v>
      </c>
      <c r="W45" s="15">
        <v>0</v>
      </c>
      <c r="X45" s="9">
        <v>0</v>
      </c>
      <c r="Y45" s="9"/>
      <c r="Z45" s="9">
        <v>8.0297999999999998</v>
      </c>
      <c r="AA45" s="9">
        <v>0.70147199999999998</v>
      </c>
      <c r="AB45" s="9">
        <v>0</v>
      </c>
      <c r="AC45" s="15">
        <v>8.7312720000000006</v>
      </c>
    </row>
    <row r="46" spans="1:29" s="8" customFormat="1" ht="12" customHeight="1" x14ac:dyDescent="0.2">
      <c r="A46" s="37" t="s">
        <v>51</v>
      </c>
      <c r="B46" s="38"/>
      <c r="C46" s="9">
        <v>0</v>
      </c>
      <c r="D46" s="9">
        <v>0</v>
      </c>
      <c r="E46" s="9">
        <v>0</v>
      </c>
      <c r="F46" s="15">
        <v>0</v>
      </c>
      <c r="G46" s="9">
        <v>0</v>
      </c>
      <c r="H46" s="9">
        <v>0</v>
      </c>
      <c r="I46" s="9">
        <v>0</v>
      </c>
      <c r="J46" s="9">
        <v>0</v>
      </c>
      <c r="K46" s="9">
        <v>0</v>
      </c>
      <c r="L46" s="9">
        <v>0</v>
      </c>
      <c r="M46" s="9">
        <v>0</v>
      </c>
      <c r="N46" s="9">
        <v>0</v>
      </c>
      <c r="O46" s="9">
        <v>0</v>
      </c>
      <c r="P46" s="9">
        <v>0</v>
      </c>
      <c r="Q46" s="9">
        <v>0</v>
      </c>
      <c r="R46" s="15">
        <v>0</v>
      </c>
      <c r="S46" s="9">
        <v>0</v>
      </c>
      <c r="T46" s="9">
        <v>0</v>
      </c>
      <c r="U46" s="9">
        <v>0</v>
      </c>
      <c r="V46" s="40">
        <v>0</v>
      </c>
      <c r="W46" s="15">
        <v>0</v>
      </c>
      <c r="X46" s="9">
        <v>0</v>
      </c>
      <c r="Y46" s="9"/>
      <c r="Z46" s="9">
        <v>7.8263999999999996</v>
      </c>
      <c r="AA46" s="9">
        <v>0</v>
      </c>
      <c r="AB46" s="9">
        <v>0</v>
      </c>
      <c r="AC46" s="15">
        <v>7.8263999999999996</v>
      </c>
    </row>
    <row r="47" spans="1:29" s="8" customFormat="1" ht="12" customHeight="1" x14ac:dyDescent="0.2">
      <c r="A47" s="46"/>
      <c r="B47" s="42" t="s">
        <v>52</v>
      </c>
      <c r="C47" s="9">
        <v>0</v>
      </c>
      <c r="D47" s="9">
        <v>0</v>
      </c>
      <c r="E47" s="9">
        <v>0</v>
      </c>
      <c r="F47" s="15">
        <v>0</v>
      </c>
      <c r="G47" s="9">
        <v>0</v>
      </c>
      <c r="H47" s="9">
        <v>0</v>
      </c>
      <c r="I47" s="9">
        <v>0</v>
      </c>
      <c r="J47" s="9">
        <v>0</v>
      </c>
      <c r="K47" s="9">
        <v>0</v>
      </c>
      <c r="L47" s="9">
        <v>0</v>
      </c>
      <c r="M47" s="9">
        <v>0</v>
      </c>
      <c r="N47" s="9">
        <v>0</v>
      </c>
      <c r="O47" s="9">
        <v>0</v>
      </c>
      <c r="P47" s="9">
        <v>0</v>
      </c>
      <c r="Q47" s="9">
        <v>0</v>
      </c>
      <c r="R47" s="15">
        <v>0</v>
      </c>
      <c r="S47" s="9">
        <v>0</v>
      </c>
      <c r="T47" s="9">
        <v>0</v>
      </c>
      <c r="U47" s="9">
        <v>0</v>
      </c>
      <c r="V47" s="40">
        <v>0</v>
      </c>
      <c r="W47" s="15">
        <v>0</v>
      </c>
      <c r="X47" s="9">
        <v>0</v>
      </c>
      <c r="Y47" s="9"/>
      <c r="Z47" s="9">
        <v>3.5164799999999974</v>
      </c>
      <c r="AA47" s="9">
        <v>0</v>
      </c>
      <c r="AB47" s="9">
        <v>0</v>
      </c>
      <c r="AC47" s="15">
        <v>3.5164799999999974</v>
      </c>
    </row>
    <row r="48" spans="1:29" s="8" customFormat="1" ht="12" customHeight="1" x14ac:dyDescent="0.2">
      <c r="A48" s="37"/>
      <c r="B48" s="42" t="s">
        <v>53</v>
      </c>
      <c r="C48" s="9">
        <v>0</v>
      </c>
      <c r="D48" s="9">
        <v>0</v>
      </c>
      <c r="E48" s="9">
        <v>0</v>
      </c>
      <c r="F48" s="15">
        <v>0</v>
      </c>
      <c r="G48" s="9">
        <v>0</v>
      </c>
      <c r="H48" s="9">
        <v>0</v>
      </c>
      <c r="I48" s="9">
        <v>0</v>
      </c>
      <c r="J48" s="9">
        <v>0</v>
      </c>
      <c r="K48" s="9">
        <v>0</v>
      </c>
      <c r="L48" s="9">
        <v>0</v>
      </c>
      <c r="M48" s="9">
        <v>0</v>
      </c>
      <c r="N48" s="9">
        <v>0</v>
      </c>
      <c r="O48" s="9">
        <v>0</v>
      </c>
      <c r="P48" s="9">
        <v>0</v>
      </c>
      <c r="Q48" s="9">
        <v>0</v>
      </c>
      <c r="R48" s="15">
        <v>0</v>
      </c>
      <c r="S48" s="9">
        <v>0</v>
      </c>
      <c r="T48" s="9">
        <v>0</v>
      </c>
      <c r="U48" s="9">
        <v>0</v>
      </c>
      <c r="V48" s="40">
        <v>0</v>
      </c>
      <c r="W48" s="15">
        <v>0</v>
      </c>
      <c r="X48" s="9">
        <v>0</v>
      </c>
      <c r="Y48" s="9"/>
      <c r="Z48" s="9">
        <v>4.3099200000000026</v>
      </c>
      <c r="AA48" s="9">
        <v>0</v>
      </c>
      <c r="AB48" s="9">
        <v>0</v>
      </c>
      <c r="AC48" s="15">
        <v>4.3099200000000026</v>
      </c>
    </row>
    <row r="49" spans="1:29" s="8" customFormat="1" ht="12" customHeight="1" x14ac:dyDescent="0.2">
      <c r="A49" s="37"/>
      <c r="B49" s="126" t="s">
        <v>103</v>
      </c>
      <c r="C49" s="9">
        <v>0</v>
      </c>
      <c r="D49" s="9">
        <v>0</v>
      </c>
      <c r="E49" s="9">
        <v>0</v>
      </c>
      <c r="F49" s="15">
        <v>0</v>
      </c>
      <c r="G49" s="9">
        <v>0</v>
      </c>
      <c r="H49" s="9">
        <v>0</v>
      </c>
      <c r="I49" s="9">
        <v>0</v>
      </c>
      <c r="J49" s="9">
        <v>0</v>
      </c>
      <c r="K49" s="9">
        <v>0</v>
      </c>
      <c r="L49" s="9">
        <v>0</v>
      </c>
      <c r="M49" s="9">
        <v>0</v>
      </c>
      <c r="N49" s="9">
        <v>0</v>
      </c>
      <c r="O49" s="9">
        <v>0</v>
      </c>
      <c r="P49" s="9">
        <v>0</v>
      </c>
      <c r="Q49" s="9">
        <v>0</v>
      </c>
      <c r="R49" s="15">
        <v>0</v>
      </c>
      <c r="S49" s="9">
        <v>0</v>
      </c>
      <c r="T49" s="9">
        <v>0</v>
      </c>
      <c r="U49" s="9">
        <v>0</v>
      </c>
      <c r="V49" s="40">
        <v>0</v>
      </c>
      <c r="W49" s="15">
        <v>0</v>
      </c>
      <c r="X49" s="9">
        <v>0</v>
      </c>
      <c r="Y49" s="9"/>
      <c r="Z49" s="9">
        <v>0</v>
      </c>
      <c r="AA49" s="9">
        <v>0</v>
      </c>
      <c r="AB49" s="9">
        <v>0</v>
      </c>
      <c r="AC49" s="15">
        <v>0</v>
      </c>
    </row>
    <row r="50" spans="1:29" s="8" customFormat="1" ht="12" customHeight="1" x14ac:dyDescent="0.2">
      <c r="A50" s="28" t="s">
        <v>54</v>
      </c>
      <c r="B50" s="43"/>
      <c r="C50" s="9">
        <v>0</v>
      </c>
      <c r="D50" s="9">
        <v>0</v>
      </c>
      <c r="E50" s="9">
        <v>0</v>
      </c>
      <c r="F50" s="15">
        <v>0</v>
      </c>
      <c r="G50" s="9">
        <v>0</v>
      </c>
      <c r="H50" s="9">
        <v>0</v>
      </c>
      <c r="I50" s="9">
        <v>0</v>
      </c>
      <c r="J50" s="9">
        <v>0</v>
      </c>
      <c r="K50" s="9">
        <v>0</v>
      </c>
      <c r="L50" s="9">
        <v>0</v>
      </c>
      <c r="M50" s="9">
        <v>0</v>
      </c>
      <c r="N50" s="9">
        <v>0</v>
      </c>
      <c r="O50" s="9">
        <v>0</v>
      </c>
      <c r="P50" s="9">
        <v>0</v>
      </c>
      <c r="Q50" s="9">
        <v>0</v>
      </c>
      <c r="R50" s="15">
        <v>0</v>
      </c>
      <c r="S50" s="9">
        <v>0</v>
      </c>
      <c r="T50" s="9">
        <v>0</v>
      </c>
      <c r="U50" s="9">
        <v>0</v>
      </c>
      <c r="V50" s="40">
        <v>0</v>
      </c>
      <c r="W50" s="15">
        <v>0</v>
      </c>
      <c r="X50" s="9">
        <v>0</v>
      </c>
      <c r="Y50" s="9"/>
      <c r="Z50" s="9">
        <v>0.2034</v>
      </c>
      <c r="AA50" s="9">
        <v>0.70147199999999998</v>
      </c>
      <c r="AB50" s="9">
        <v>0</v>
      </c>
      <c r="AC50" s="15">
        <v>0.90487200000000001</v>
      </c>
    </row>
    <row r="51" spans="1:29" s="8" customFormat="1" ht="12" customHeight="1" x14ac:dyDescent="0.2">
      <c r="A51" s="28" t="s">
        <v>55</v>
      </c>
      <c r="B51" s="42"/>
      <c r="C51" s="9">
        <v>0</v>
      </c>
      <c r="D51" s="9">
        <v>0</v>
      </c>
      <c r="E51" s="9">
        <v>0</v>
      </c>
      <c r="F51" s="15">
        <v>0</v>
      </c>
      <c r="G51" s="9">
        <v>0</v>
      </c>
      <c r="H51" s="9">
        <v>0</v>
      </c>
      <c r="I51" s="9">
        <v>0</v>
      </c>
      <c r="J51" s="9">
        <v>0</v>
      </c>
      <c r="K51" s="9">
        <v>0</v>
      </c>
      <c r="L51" s="9">
        <v>0</v>
      </c>
      <c r="M51" s="9">
        <v>0</v>
      </c>
      <c r="N51" s="9">
        <v>0</v>
      </c>
      <c r="O51" s="9">
        <v>0</v>
      </c>
      <c r="P51" s="9">
        <v>0</v>
      </c>
      <c r="Q51" s="9">
        <v>0</v>
      </c>
      <c r="R51" s="15">
        <v>0</v>
      </c>
      <c r="S51" s="9">
        <v>0</v>
      </c>
      <c r="T51" s="9">
        <v>0</v>
      </c>
      <c r="U51" s="9">
        <v>0</v>
      </c>
      <c r="V51" s="40">
        <v>0</v>
      </c>
      <c r="W51" s="15">
        <v>0</v>
      </c>
      <c r="X51" s="9">
        <v>0</v>
      </c>
      <c r="Y51" s="9"/>
      <c r="Z51" s="9">
        <v>0</v>
      </c>
      <c r="AA51" s="9">
        <v>0</v>
      </c>
      <c r="AB51" s="9">
        <v>0</v>
      </c>
      <c r="AC51" s="15">
        <v>0</v>
      </c>
    </row>
    <row r="52" spans="1:29" s="8" customFormat="1" ht="12" customHeight="1" x14ac:dyDescent="0.2">
      <c r="A52" s="28" t="s">
        <v>56</v>
      </c>
      <c r="B52" s="42"/>
      <c r="C52" s="9">
        <v>0</v>
      </c>
      <c r="D52" s="9">
        <v>0</v>
      </c>
      <c r="E52" s="9">
        <v>0</v>
      </c>
      <c r="F52" s="15">
        <v>0</v>
      </c>
      <c r="G52" s="9">
        <v>0</v>
      </c>
      <c r="H52" s="9">
        <v>35.49937248197601</v>
      </c>
      <c r="I52" s="9">
        <v>0</v>
      </c>
      <c r="J52" s="9">
        <v>0</v>
      </c>
      <c r="K52" s="9">
        <v>0</v>
      </c>
      <c r="L52" s="9">
        <v>0</v>
      </c>
      <c r="M52" s="9">
        <v>0</v>
      </c>
      <c r="N52" s="9">
        <v>24.306557318799999</v>
      </c>
      <c r="O52" s="9">
        <v>0</v>
      </c>
      <c r="P52" s="9">
        <v>7.8923271999999995</v>
      </c>
      <c r="Q52" s="9">
        <v>8.9188175999999994E-2</v>
      </c>
      <c r="R52" s="15">
        <v>67.787445176776004</v>
      </c>
      <c r="S52" s="9">
        <v>0.51205726155499998</v>
      </c>
      <c r="T52" s="9">
        <v>0</v>
      </c>
      <c r="U52" s="9">
        <v>0</v>
      </c>
      <c r="V52" s="40">
        <v>0.51205726155499998</v>
      </c>
      <c r="W52" s="15">
        <v>68.299502438331004</v>
      </c>
      <c r="X52" s="9">
        <v>0</v>
      </c>
      <c r="Y52" s="9"/>
      <c r="Z52" s="9">
        <v>4.1453146800000003</v>
      </c>
      <c r="AA52" s="9">
        <v>1.6390389999999999</v>
      </c>
      <c r="AB52" s="9">
        <v>0</v>
      </c>
      <c r="AC52" s="15">
        <v>74.083856118330999</v>
      </c>
    </row>
    <row r="53" spans="1:29" s="8" customFormat="1" ht="12" customHeight="1" x14ac:dyDescent="0.2">
      <c r="A53" s="48"/>
      <c r="B53" s="43" t="s">
        <v>106</v>
      </c>
      <c r="C53" s="9">
        <v>0</v>
      </c>
      <c r="D53" s="9">
        <v>0</v>
      </c>
      <c r="E53" s="9">
        <v>0</v>
      </c>
      <c r="F53" s="29">
        <v>0</v>
      </c>
      <c r="G53" s="9">
        <v>0</v>
      </c>
      <c r="H53" s="9">
        <v>1.1193072260000037</v>
      </c>
      <c r="I53" s="9">
        <v>0</v>
      </c>
      <c r="J53" s="9">
        <v>0</v>
      </c>
      <c r="K53" s="9">
        <v>0</v>
      </c>
      <c r="L53" s="9">
        <v>0</v>
      </c>
      <c r="M53" s="9">
        <v>0</v>
      </c>
      <c r="N53" s="9">
        <v>1.2160897999999989</v>
      </c>
      <c r="O53" s="9">
        <v>0</v>
      </c>
      <c r="P53" s="9">
        <v>0</v>
      </c>
      <c r="Q53" s="9">
        <v>0</v>
      </c>
      <c r="R53" s="15">
        <v>2.3353970260000025</v>
      </c>
      <c r="S53" s="9">
        <v>0</v>
      </c>
      <c r="T53" s="9">
        <v>0</v>
      </c>
      <c r="U53" s="9">
        <v>0</v>
      </c>
      <c r="V53" s="40">
        <v>0</v>
      </c>
      <c r="W53" s="15">
        <v>2.3353970260000025</v>
      </c>
      <c r="X53" s="9">
        <v>0</v>
      </c>
      <c r="Y53" s="9"/>
      <c r="Z53" s="9">
        <v>0</v>
      </c>
      <c r="AA53" s="9">
        <v>0</v>
      </c>
      <c r="AB53" s="9">
        <v>0</v>
      </c>
      <c r="AC53" s="15">
        <v>2.3353970260000025</v>
      </c>
    </row>
    <row r="54" spans="1:29" s="8" customFormat="1" ht="12" customHeight="1" x14ac:dyDescent="0.2">
      <c r="A54" s="28" t="s">
        <v>57</v>
      </c>
      <c r="B54" s="42"/>
      <c r="C54" s="9">
        <v>0</v>
      </c>
      <c r="D54" s="9">
        <v>0</v>
      </c>
      <c r="E54" s="9">
        <v>0</v>
      </c>
      <c r="F54" s="15">
        <v>0</v>
      </c>
      <c r="G54" s="9">
        <v>0</v>
      </c>
      <c r="H54" s="9">
        <v>0</v>
      </c>
      <c r="I54" s="9">
        <v>0.11507316000000001</v>
      </c>
      <c r="J54" s="9">
        <v>0</v>
      </c>
      <c r="K54" s="9">
        <v>0</v>
      </c>
      <c r="L54" s="9">
        <v>1.0506450789999999</v>
      </c>
      <c r="M54" s="9">
        <v>0</v>
      </c>
      <c r="N54" s="9">
        <v>0.64913614800000008</v>
      </c>
      <c r="O54" s="9">
        <v>0</v>
      </c>
      <c r="P54" s="9">
        <v>0</v>
      </c>
      <c r="Q54" s="9">
        <v>0.18180590000000002</v>
      </c>
      <c r="R54" s="15">
        <v>1.9966602870000001</v>
      </c>
      <c r="S54" s="9">
        <v>0</v>
      </c>
      <c r="T54" s="9">
        <v>4.2405582000000006</v>
      </c>
      <c r="U54" s="9">
        <v>0</v>
      </c>
      <c r="V54" s="40">
        <v>4.2405582000000006</v>
      </c>
      <c r="W54" s="15">
        <v>6.2372184870000007</v>
      </c>
      <c r="X54" s="9">
        <v>0</v>
      </c>
      <c r="Y54" s="9"/>
      <c r="Z54" s="9">
        <v>0.14680440000000003</v>
      </c>
      <c r="AA54" s="9">
        <v>0</v>
      </c>
      <c r="AB54" s="9">
        <v>0</v>
      </c>
      <c r="AC54" s="15">
        <v>6.3840228870000004</v>
      </c>
    </row>
    <row r="55" spans="1:29" s="8" customFormat="1" ht="12" customHeight="1" x14ac:dyDescent="0.2">
      <c r="A55" s="28"/>
      <c r="B55" s="42" t="s">
        <v>58</v>
      </c>
      <c r="C55" s="9">
        <v>0</v>
      </c>
      <c r="D55" s="9">
        <v>0</v>
      </c>
      <c r="E55" s="9">
        <v>0</v>
      </c>
      <c r="F55" s="15">
        <v>0</v>
      </c>
      <c r="G55" s="9">
        <v>0</v>
      </c>
      <c r="H55" s="9">
        <v>0</v>
      </c>
      <c r="I55" s="9">
        <v>0</v>
      </c>
      <c r="J55" s="9">
        <v>0</v>
      </c>
      <c r="K55" s="9">
        <v>0</v>
      </c>
      <c r="L55" s="9">
        <v>0</v>
      </c>
      <c r="M55" s="9">
        <v>0</v>
      </c>
      <c r="N55" s="9">
        <v>0</v>
      </c>
      <c r="O55" s="9">
        <v>0</v>
      </c>
      <c r="P55" s="9">
        <v>0</v>
      </c>
      <c r="Q55" s="9">
        <v>0</v>
      </c>
      <c r="R55" s="15">
        <v>0</v>
      </c>
      <c r="S55" s="9">
        <v>0</v>
      </c>
      <c r="T55" s="9">
        <v>4.2405582000000006</v>
      </c>
      <c r="U55" s="9">
        <v>0</v>
      </c>
      <c r="V55" s="40">
        <v>4.2405582000000006</v>
      </c>
      <c r="W55" s="15">
        <v>4.2405582000000006</v>
      </c>
      <c r="X55" s="9">
        <v>0</v>
      </c>
      <c r="Y55" s="9"/>
      <c r="Z55" s="9">
        <v>0.13960440000000002</v>
      </c>
      <c r="AA55" s="9">
        <v>0</v>
      </c>
      <c r="AB55" s="9">
        <v>0</v>
      </c>
      <c r="AC55" s="15">
        <v>4.3801626000000002</v>
      </c>
    </row>
    <row r="56" spans="1:29" s="8" customFormat="1" ht="12" customHeight="1" x14ac:dyDescent="0.2">
      <c r="A56" s="28"/>
      <c r="B56" s="38" t="s">
        <v>63</v>
      </c>
      <c r="C56" s="9">
        <v>0</v>
      </c>
      <c r="D56" s="9">
        <v>0</v>
      </c>
      <c r="E56" s="9">
        <v>0</v>
      </c>
      <c r="F56" s="15">
        <v>0</v>
      </c>
      <c r="G56" s="9">
        <v>0</v>
      </c>
      <c r="H56" s="9">
        <v>0</v>
      </c>
      <c r="I56" s="9">
        <v>0.11507316000000001</v>
      </c>
      <c r="J56" s="9">
        <v>0</v>
      </c>
      <c r="K56" s="9">
        <v>0</v>
      </c>
      <c r="L56" s="9">
        <v>1.0506450789999999</v>
      </c>
      <c r="M56" s="9">
        <v>0</v>
      </c>
      <c r="N56" s="9">
        <v>0.64913614800000008</v>
      </c>
      <c r="O56" s="9">
        <v>0</v>
      </c>
      <c r="P56" s="9">
        <v>0</v>
      </c>
      <c r="Q56" s="9">
        <v>0.18180590000000002</v>
      </c>
      <c r="R56" s="15">
        <v>1.9966602870000001</v>
      </c>
      <c r="S56" s="9">
        <v>0</v>
      </c>
      <c r="T56" s="9">
        <v>0</v>
      </c>
      <c r="U56" s="9">
        <v>0</v>
      </c>
      <c r="V56" s="40">
        <v>0</v>
      </c>
      <c r="W56" s="15">
        <v>1.9966602870000001</v>
      </c>
      <c r="X56" s="9">
        <v>0</v>
      </c>
      <c r="Y56" s="9"/>
      <c r="Z56" s="9">
        <v>7.1999999999999998E-3</v>
      </c>
      <c r="AA56" s="9">
        <v>0</v>
      </c>
      <c r="AB56" s="9">
        <v>0</v>
      </c>
      <c r="AC56" s="15">
        <v>2.0038602870000002</v>
      </c>
    </row>
    <row r="57" spans="1:29" s="8" customFormat="1" ht="12" customHeight="1" x14ac:dyDescent="0.2">
      <c r="A57" s="28"/>
      <c r="B57" s="131" t="s">
        <v>106</v>
      </c>
      <c r="C57" s="9">
        <v>0</v>
      </c>
      <c r="D57" s="9">
        <v>0</v>
      </c>
      <c r="E57" s="9">
        <v>0</v>
      </c>
      <c r="F57" s="15">
        <v>0</v>
      </c>
      <c r="G57" s="9">
        <v>0</v>
      </c>
      <c r="H57" s="9">
        <v>0</v>
      </c>
      <c r="I57" s="9">
        <v>0</v>
      </c>
      <c r="J57" s="9">
        <v>0</v>
      </c>
      <c r="K57" s="9">
        <v>0</v>
      </c>
      <c r="L57" s="9">
        <v>0</v>
      </c>
      <c r="M57" s="9">
        <v>0</v>
      </c>
      <c r="N57" s="9">
        <v>0</v>
      </c>
      <c r="O57" s="9">
        <v>0</v>
      </c>
      <c r="P57" s="9">
        <v>0</v>
      </c>
      <c r="Q57" s="9">
        <v>0</v>
      </c>
      <c r="R57" s="29">
        <v>0</v>
      </c>
      <c r="S57" s="9">
        <v>0</v>
      </c>
      <c r="T57" s="9">
        <v>0</v>
      </c>
      <c r="U57" s="9">
        <v>0</v>
      </c>
      <c r="V57" s="29">
        <v>0</v>
      </c>
      <c r="W57" s="15">
        <v>0</v>
      </c>
      <c r="X57" s="9">
        <v>0</v>
      </c>
      <c r="Y57" s="9"/>
      <c r="Z57" s="9">
        <v>0</v>
      </c>
      <c r="AA57" s="9">
        <v>0</v>
      </c>
      <c r="AB57" s="9">
        <v>0</v>
      </c>
      <c r="AC57" s="15">
        <v>0</v>
      </c>
    </row>
    <row r="58" spans="1:29" s="8" customFormat="1" ht="12" customHeight="1" x14ac:dyDescent="0.2">
      <c r="A58" s="28"/>
      <c r="B58" s="25"/>
      <c r="C58" s="9"/>
      <c r="D58" s="9"/>
      <c r="E58" s="9"/>
      <c r="F58" s="15"/>
      <c r="G58" s="9"/>
      <c r="H58" s="9"/>
      <c r="I58" s="9"/>
      <c r="J58" s="9"/>
      <c r="K58" s="9"/>
      <c r="L58" s="9"/>
      <c r="M58" s="9"/>
      <c r="N58" s="9"/>
      <c r="O58" s="9"/>
      <c r="P58" s="9"/>
      <c r="Q58" s="9"/>
      <c r="R58" s="29"/>
      <c r="S58" s="9"/>
      <c r="T58" s="9"/>
      <c r="U58" s="6"/>
      <c r="V58" s="29"/>
      <c r="W58" s="15"/>
      <c r="X58" s="9"/>
      <c r="Y58" s="9"/>
      <c r="Z58" s="9"/>
      <c r="AA58" s="9"/>
      <c r="AB58" s="50"/>
      <c r="AC58" s="18"/>
    </row>
    <row r="59" spans="1:29" s="52" customFormat="1" ht="12" customHeight="1" x14ac:dyDescent="0.2">
      <c r="A59" s="47" t="s">
        <v>64</v>
      </c>
      <c r="B59" s="51"/>
      <c r="C59" s="30">
        <v>0</v>
      </c>
      <c r="D59" s="30">
        <v>0</v>
      </c>
      <c r="E59" s="30">
        <v>0</v>
      </c>
      <c r="F59" s="15">
        <v>0</v>
      </c>
      <c r="G59" s="30">
        <v>0</v>
      </c>
      <c r="H59" s="30">
        <v>0</v>
      </c>
      <c r="I59" s="30">
        <v>0</v>
      </c>
      <c r="J59" s="30">
        <v>0</v>
      </c>
      <c r="K59" s="30">
        <v>0</v>
      </c>
      <c r="L59" s="30">
        <v>0</v>
      </c>
      <c r="M59" s="30">
        <v>0</v>
      </c>
      <c r="N59" s="30">
        <v>0</v>
      </c>
      <c r="O59" s="30">
        <v>0</v>
      </c>
      <c r="P59" s="30">
        <v>0</v>
      </c>
      <c r="Q59" s="18">
        <v>0</v>
      </c>
      <c r="R59" s="18">
        <v>0</v>
      </c>
      <c r="S59" s="30">
        <v>0</v>
      </c>
      <c r="T59" s="30">
        <v>0</v>
      </c>
      <c r="U59" s="30">
        <v>0</v>
      </c>
      <c r="V59" s="15">
        <v>0</v>
      </c>
      <c r="W59" s="15">
        <v>0</v>
      </c>
      <c r="X59" s="30">
        <v>0</v>
      </c>
      <c r="Y59" s="30"/>
      <c r="Z59" s="30">
        <v>8.5875135068637025</v>
      </c>
      <c r="AA59" s="30">
        <v>0</v>
      </c>
      <c r="AB59" s="30">
        <v>0</v>
      </c>
      <c r="AC59" s="15">
        <v>8.5875135068637025</v>
      </c>
    </row>
    <row r="60" spans="1:29" s="8" customFormat="1" ht="12" customHeight="1" x14ac:dyDescent="0.2">
      <c r="A60" s="28"/>
      <c r="B60" s="27"/>
      <c r="C60" s="9"/>
      <c r="D60" s="9"/>
      <c r="E60" s="9"/>
      <c r="F60" s="15"/>
      <c r="G60" s="9"/>
      <c r="H60" s="9"/>
      <c r="I60" s="9"/>
      <c r="J60" s="9"/>
      <c r="K60" s="9"/>
      <c r="L60" s="9"/>
      <c r="M60" s="9"/>
      <c r="N60" s="9"/>
      <c r="O60" s="9"/>
      <c r="P60" s="9"/>
      <c r="Q60" s="9"/>
      <c r="R60" s="15">
        <v>0</v>
      </c>
      <c r="S60" s="9"/>
      <c r="T60" s="9"/>
      <c r="U60" s="9"/>
      <c r="V60" s="40"/>
      <c r="W60" s="15"/>
      <c r="X60" s="9"/>
      <c r="Y60" s="9"/>
      <c r="Z60" s="9"/>
      <c r="AA60" s="9"/>
      <c r="AB60" s="9"/>
      <c r="AC60" s="15"/>
    </row>
    <row r="61" spans="1:29" s="8" customFormat="1" ht="12" customHeight="1" x14ac:dyDescent="0.2">
      <c r="A61" s="53" t="s">
        <v>107</v>
      </c>
      <c r="B61" s="27"/>
      <c r="C61" s="9">
        <v>8.1827113806899998</v>
      </c>
      <c r="D61" s="9">
        <v>27.931722346228895</v>
      </c>
      <c r="E61" s="9">
        <v>50.717322986250444</v>
      </c>
      <c r="F61" s="15">
        <v>86.831756713169341</v>
      </c>
      <c r="G61" s="9">
        <v>0</v>
      </c>
      <c r="H61" s="9">
        <v>0</v>
      </c>
      <c r="I61" s="9">
        <v>42.722115075601394</v>
      </c>
      <c r="J61" s="9">
        <v>52.745633745179902</v>
      </c>
      <c r="K61" s="9">
        <v>9.6379046857961725E-2</v>
      </c>
      <c r="L61" s="9">
        <v>273.72106853852</v>
      </c>
      <c r="M61" s="9">
        <v>7.7400000000338309E-5</v>
      </c>
      <c r="N61" s="9">
        <v>47.031300370450623</v>
      </c>
      <c r="O61" s="9">
        <v>156.47753456401065</v>
      </c>
      <c r="P61" s="9">
        <v>0.39338179999999934</v>
      </c>
      <c r="Q61" s="9">
        <v>14.440637433139123</v>
      </c>
      <c r="R61" s="15">
        <v>587.62812797375966</v>
      </c>
      <c r="S61" s="9">
        <v>230.56820069684986</v>
      </c>
      <c r="T61" s="9">
        <v>6.7600026</v>
      </c>
      <c r="U61" s="9">
        <v>-11.587697</v>
      </c>
      <c r="V61" s="40">
        <v>225.74050629684987</v>
      </c>
      <c r="W61" s="15">
        <v>900.20039098377879</v>
      </c>
      <c r="X61" s="9">
        <v>69.133080364064554</v>
      </c>
      <c r="Y61" s="9">
        <v>8.8203408633556624</v>
      </c>
      <c r="Z61" s="9">
        <v>157.36423257141612</v>
      </c>
      <c r="AA61" s="9">
        <v>13.413950795082641</v>
      </c>
      <c r="AB61" s="9">
        <v>0</v>
      </c>
      <c r="AC61" s="15">
        <v>1148.9319955776978</v>
      </c>
    </row>
    <row r="62" spans="1:29" s="8" customFormat="1" ht="12" customHeight="1" x14ac:dyDescent="0.2">
      <c r="A62" s="47"/>
      <c r="B62" s="27"/>
      <c r="C62" s="9"/>
      <c r="D62" s="9"/>
      <c r="E62" s="9"/>
      <c r="F62" s="15"/>
      <c r="G62" s="9"/>
      <c r="H62" s="9"/>
      <c r="I62" s="9"/>
      <c r="J62" s="9"/>
      <c r="K62" s="9"/>
      <c r="L62" s="9"/>
      <c r="M62" s="9"/>
      <c r="N62" s="9"/>
      <c r="O62" s="9"/>
      <c r="P62" s="9"/>
      <c r="Q62" s="9"/>
      <c r="R62" s="15"/>
      <c r="S62" s="9"/>
      <c r="T62" s="9"/>
      <c r="U62" s="9"/>
      <c r="V62" s="40"/>
      <c r="W62" s="15"/>
      <c r="X62" s="9"/>
      <c r="Y62" s="9"/>
      <c r="Z62" s="9"/>
      <c r="AA62" s="9"/>
      <c r="AB62" s="9"/>
      <c r="AC62" s="15"/>
    </row>
    <row r="63" spans="1:29" s="8" customFormat="1" ht="12" customHeight="1" x14ac:dyDescent="0.2">
      <c r="A63" s="53" t="s">
        <v>66</v>
      </c>
      <c r="B63" s="27"/>
      <c r="C63" s="9">
        <v>0</v>
      </c>
      <c r="D63" s="9">
        <v>-7.1054273576010019</v>
      </c>
      <c r="E63" s="50">
        <v>0</v>
      </c>
      <c r="F63" s="29">
        <v>0</v>
      </c>
      <c r="G63" s="9">
        <v>0</v>
      </c>
      <c r="H63" s="9">
        <v>0</v>
      </c>
      <c r="I63" s="9">
        <v>0</v>
      </c>
      <c r="J63" s="9">
        <v>7.1054273576010019</v>
      </c>
      <c r="K63" s="9">
        <v>1.2351231148954867</v>
      </c>
      <c r="L63" s="9">
        <v>0</v>
      </c>
      <c r="M63" s="9">
        <v>0.33829818286978952</v>
      </c>
      <c r="N63" s="9">
        <v>-28.421709430404007</v>
      </c>
      <c r="O63" s="9">
        <v>0</v>
      </c>
      <c r="P63" s="9">
        <v>-0.66613381477509392</v>
      </c>
      <c r="Q63" s="50">
        <v>3.5527136788005009</v>
      </c>
      <c r="R63" s="29">
        <v>0</v>
      </c>
      <c r="S63" s="9">
        <v>28.421709430404007</v>
      </c>
      <c r="T63" s="9">
        <v>0</v>
      </c>
      <c r="U63" s="50">
        <v>0</v>
      </c>
      <c r="V63" s="29">
        <v>56.843418860808015</v>
      </c>
      <c r="W63" s="29">
        <v>0</v>
      </c>
      <c r="X63" s="9">
        <v>0</v>
      </c>
      <c r="Y63" s="9">
        <v>0</v>
      </c>
      <c r="Z63" s="9">
        <v>0</v>
      </c>
      <c r="AA63" s="9">
        <v>0</v>
      </c>
      <c r="AB63" s="50">
        <v>0</v>
      </c>
      <c r="AC63" s="29">
        <v>0</v>
      </c>
    </row>
    <row r="64" spans="1:29" s="8" customFormat="1" ht="12" customHeight="1" x14ac:dyDescent="0.2">
      <c r="A64" s="28"/>
      <c r="B64" s="27"/>
      <c r="C64" s="9"/>
      <c r="D64" s="9"/>
      <c r="E64" s="9"/>
      <c r="F64" s="15"/>
      <c r="G64" s="9"/>
      <c r="H64" s="9"/>
      <c r="I64" s="9"/>
      <c r="J64" s="9"/>
      <c r="K64" s="9"/>
      <c r="L64" s="9"/>
      <c r="M64" s="9"/>
      <c r="N64" s="9"/>
      <c r="O64" s="9"/>
      <c r="P64" s="9"/>
      <c r="Q64" s="9"/>
      <c r="R64" s="15"/>
      <c r="S64" s="9"/>
      <c r="T64" s="9"/>
      <c r="U64" s="9"/>
      <c r="V64" s="15"/>
      <c r="W64" s="18"/>
      <c r="X64" s="9"/>
      <c r="Y64" s="9"/>
      <c r="Z64" s="9"/>
      <c r="AA64" s="9"/>
      <c r="AB64" s="9"/>
      <c r="AC64" s="15"/>
    </row>
    <row r="65" spans="1:29" s="8" customFormat="1" ht="12" customHeight="1" x14ac:dyDescent="0.2">
      <c r="A65" s="45" t="s">
        <v>108</v>
      </c>
      <c r="B65" s="32"/>
      <c r="C65" s="33">
        <v>8.1827113806899998</v>
      </c>
      <c r="D65" s="33">
        <v>27.931722346228902</v>
      </c>
      <c r="E65" s="33">
        <v>50.717322986250444</v>
      </c>
      <c r="F65" s="34">
        <v>86.831756713169341</v>
      </c>
      <c r="G65" s="33">
        <v>0</v>
      </c>
      <c r="H65" s="33">
        <v>0</v>
      </c>
      <c r="I65" s="33">
        <v>42.722115075601394</v>
      </c>
      <c r="J65" s="33">
        <v>52.745633745179894</v>
      </c>
      <c r="K65" s="33">
        <v>9.637904685796049E-2</v>
      </c>
      <c r="L65" s="33">
        <v>273.72106853852</v>
      </c>
      <c r="M65" s="33">
        <v>7.7400000000000011E-5</v>
      </c>
      <c r="N65" s="33">
        <v>47.031300370450651</v>
      </c>
      <c r="O65" s="33">
        <v>156.47753456401065</v>
      </c>
      <c r="P65" s="33">
        <v>0.3933818</v>
      </c>
      <c r="Q65" s="33">
        <v>14.44063743313912</v>
      </c>
      <c r="R65" s="34">
        <v>587.62812797375966</v>
      </c>
      <c r="S65" s="33">
        <v>230.56820069684983</v>
      </c>
      <c r="T65" s="33">
        <v>6.7600026</v>
      </c>
      <c r="U65" s="33">
        <v>-11.587697</v>
      </c>
      <c r="V65" s="34">
        <v>225.74050629684982</v>
      </c>
      <c r="W65" s="34">
        <v>900.20039098377879</v>
      </c>
      <c r="X65" s="55">
        <v>69.133080364064554</v>
      </c>
      <c r="Y65" s="55">
        <v>8.8203408633556624</v>
      </c>
      <c r="Z65" s="33">
        <v>157.36423257141612</v>
      </c>
      <c r="AA65" s="33">
        <v>13.413950795082641</v>
      </c>
      <c r="AB65" s="35">
        <v>0</v>
      </c>
      <c r="AC65" s="34">
        <v>1148.9319955776978</v>
      </c>
    </row>
    <row r="66" spans="1:29" s="8" customFormat="1" ht="12" customHeight="1" x14ac:dyDescent="0.2">
      <c r="A66" s="28"/>
      <c r="B66" s="27"/>
      <c r="C66" s="9"/>
      <c r="D66" s="9"/>
      <c r="E66" s="9"/>
      <c r="F66" s="15"/>
      <c r="G66" s="9"/>
      <c r="H66" s="9"/>
      <c r="I66" s="9"/>
      <c r="J66" s="9"/>
      <c r="K66" s="9"/>
      <c r="L66" s="9"/>
      <c r="M66" s="9"/>
      <c r="N66" s="9"/>
      <c r="O66" s="9"/>
      <c r="P66" s="9"/>
      <c r="Q66" s="9"/>
      <c r="R66" s="15"/>
      <c r="S66" s="9"/>
      <c r="T66" s="9"/>
      <c r="U66" s="9"/>
      <c r="V66" s="15"/>
      <c r="W66" s="18"/>
      <c r="X66" s="9"/>
      <c r="Y66" s="9"/>
      <c r="Z66" s="9"/>
      <c r="AA66" s="9"/>
      <c r="AB66" s="9"/>
      <c r="AC66" s="15"/>
    </row>
    <row r="67" spans="1:29" s="8" customFormat="1" ht="12" customHeight="1" x14ac:dyDescent="0.2">
      <c r="A67" s="45" t="s">
        <v>109</v>
      </c>
      <c r="B67" s="32"/>
      <c r="C67" s="33">
        <v>8.1827113806899998</v>
      </c>
      <c r="D67" s="33">
        <v>0</v>
      </c>
      <c r="E67" s="33">
        <v>0</v>
      </c>
      <c r="F67" s="34">
        <v>8.1827113806899998</v>
      </c>
      <c r="G67" s="33">
        <v>0</v>
      </c>
      <c r="H67" s="33">
        <v>0</v>
      </c>
      <c r="I67" s="33">
        <v>30.702810456608624</v>
      </c>
      <c r="J67" s="33">
        <v>0</v>
      </c>
      <c r="K67" s="33">
        <v>0</v>
      </c>
      <c r="L67" s="33">
        <v>2.2245137000000002E-2</v>
      </c>
      <c r="M67" s="33">
        <v>0</v>
      </c>
      <c r="N67" s="33">
        <v>0.2036336754756734</v>
      </c>
      <c r="O67" s="33">
        <v>156.47753456401065</v>
      </c>
      <c r="P67" s="33">
        <v>0</v>
      </c>
      <c r="Q67" s="35">
        <v>13.541447433139119</v>
      </c>
      <c r="R67" s="35">
        <v>200.94767126623407</v>
      </c>
      <c r="S67" s="33">
        <v>19.418416556000004</v>
      </c>
      <c r="T67" s="33">
        <v>0</v>
      </c>
      <c r="U67" s="33">
        <v>0</v>
      </c>
      <c r="V67" s="34">
        <v>19.418416556000004</v>
      </c>
      <c r="W67" s="34">
        <v>228.54879920292407</v>
      </c>
      <c r="X67" s="33">
        <v>0</v>
      </c>
      <c r="Y67" s="33"/>
      <c r="Z67" s="33">
        <v>0</v>
      </c>
      <c r="AA67" s="33">
        <v>0</v>
      </c>
      <c r="AB67" s="33">
        <v>0</v>
      </c>
      <c r="AC67" s="34">
        <v>228.54879920292407</v>
      </c>
    </row>
    <row r="68" spans="1:29" s="8" customFormat="1" ht="12" customHeight="1" x14ac:dyDescent="0.2">
      <c r="A68" s="28"/>
      <c r="B68" s="43" t="s">
        <v>69</v>
      </c>
      <c r="C68" s="9">
        <v>8.1827113806899998</v>
      </c>
      <c r="D68" s="9">
        <v>0</v>
      </c>
      <c r="E68" s="9">
        <v>0</v>
      </c>
      <c r="F68" s="15">
        <v>8.1827113806899998</v>
      </c>
      <c r="G68" s="9">
        <v>0</v>
      </c>
      <c r="H68" s="9">
        <v>0</v>
      </c>
      <c r="I68" s="9">
        <v>30.702810456608624</v>
      </c>
      <c r="J68" s="9">
        <v>0</v>
      </c>
      <c r="K68" s="9">
        <v>0</v>
      </c>
      <c r="L68" s="9">
        <v>2.2245137000000002E-2</v>
      </c>
      <c r="M68" s="9">
        <v>0</v>
      </c>
      <c r="N68" s="9">
        <v>0.2036336754756734</v>
      </c>
      <c r="O68" s="9">
        <v>156.47753456401065</v>
      </c>
      <c r="P68" s="9">
        <v>0</v>
      </c>
      <c r="Q68" s="9">
        <v>0.57455199999999995</v>
      </c>
      <c r="R68" s="15">
        <v>187.98077583309495</v>
      </c>
      <c r="S68" s="9">
        <v>19.418416556000004</v>
      </c>
      <c r="T68" s="9">
        <v>0</v>
      </c>
      <c r="U68" s="9">
        <v>0</v>
      </c>
      <c r="V68" s="40">
        <v>19.418416556000004</v>
      </c>
      <c r="W68" s="15">
        <v>215.58190376978496</v>
      </c>
      <c r="X68" s="9">
        <v>0</v>
      </c>
      <c r="Y68" s="9"/>
      <c r="Z68" s="9">
        <v>0</v>
      </c>
      <c r="AA68" s="9">
        <v>0</v>
      </c>
      <c r="AB68" s="9">
        <v>0</v>
      </c>
      <c r="AC68" s="15">
        <v>215.58190376978496</v>
      </c>
    </row>
    <row r="69" spans="1:29" s="8" customFormat="1" ht="12" customHeight="1" x14ac:dyDescent="0.2">
      <c r="A69" s="28"/>
      <c r="B69" s="27" t="s">
        <v>70</v>
      </c>
      <c r="C69" s="9">
        <v>0</v>
      </c>
      <c r="D69" s="9">
        <v>0</v>
      </c>
      <c r="E69" s="9">
        <v>0</v>
      </c>
      <c r="F69" s="15">
        <v>0</v>
      </c>
      <c r="G69" s="9">
        <v>0</v>
      </c>
      <c r="H69" s="9">
        <v>0</v>
      </c>
      <c r="I69" s="9">
        <v>0</v>
      </c>
      <c r="J69" s="9">
        <v>0</v>
      </c>
      <c r="K69" s="9">
        <v>0</v>
      </c>
      <c r="L69" s="9">
        <v>0</v>
      </c>
      <c r="M69" s="9">
        <v>0</v>
      </c>
      <c r="N69" s="9">
        <v>0</v>
      </c>
      <c r="O69" s="9">
        <v>0</v>
      </c>
      <c r="P69" s="9">
        <v>0</v>
      </c>
      <c r="Q69" s="9">
        <v>12.966895433139118</v>
      </c>
      <c r="R69" s="15">
        <v>12.966895433139118</v>
      </c>
      <c r="S69" s="9">
        <v>0</v>
      </c>
      <c r="T69" s="9">
        <v>0</v>
      </c>
      <c r="U69" s="9">
        <v>0</v>
      </c>
      <c r="V69" s="40">
        <v>0</v>
      </c>
      <c r="W69" s="15">
        <v>12.966895433139118</v>
      </c>
      <c r="X69" s="9">
        <v>0</v>
      </c>
      <c r="Y69" s="9"/>
      <c r="Z69" s="9">
        <v>0</v>
      </c>
      <c r="AA69" s="9">
        <v>0</v>
      </c>
      <c r="AB69" s="9">
        <v>0</v>
      </c>
      <c r="AC69" s="15">
        <v>12.966895433139118</v>
      </c>
    </row>
    <row r="70" spans="1:29" s="8" customFormat="1" ht="12" customHeight="1" x14ac:dyDescent="0.2">
      <c r="A70" s="28"/>
      <c r="B70" s="27"/>
      <c r="C70" s="9"/>
      <c r="D70" s="9"/>
      <c r="E70" s="9"/>
      <c r="F70" s="15"/>
      <c r="G70" s="9"/>
      <c r="H70" s="9"/>
      <c r="I70" s="9"/>
      <c r="J70" s="9"/>
      <c r="K70" s="9"/>
      <c r="L70" s="9"/>
      <c r="M70" s="9"/>
      <c r="N70" s="9"/>
      <c r="O70" s="9"/>
      <c r="P70" s="9"/>
      <c r="Q70" s="9"/>
      <c r="R70" s="15"/>
      <c r="S70" s="9"/>
      <c r="T70" s="9"/>
      <c r="U70" s="9"/>
      <c r="V70" s="15"/>
      <c r="W70" s="18"/>
      <c r="X70" s="9"/>
      <c r="Y70" s="9"/>
      <c r="Z70" s="9"/>
      <c r="AA70" s="9"/>
      <c r="AB70" s="9"/>
      <c r="AC70" s="15"/>
    </row>
    <row r="71" spans="1:29" s="8" customFormat="1" ht="12" customHeight="1" x14ac:dyDescent="0.2">
      <c r="A71" s="53" t="s">
        <v>110</v>
      </c>
      <c r="B71" s="56"/>
      <c r="C71" s="30">
        <v>0</v>
      </c>
      <c r="D71" s="30">
        <v>27.931722346228902</v>
      </c>
      <c r="E71" s="30">
        <v>50.717322986250444</v>
      </c>
      <c r="F71" s="20">
        <v>78.649045332479346</v>
      </c>
      <c r="G71" s="30">
        <v>0</v>
      </c>
      <c r="H71" s="30">
        <v>0</v>
      </c>
      <c r="I71" s="30">
        <v>12.019304618992773</v>
      </c>
      <c r="J71" s="30">
        <v>52.745633745179894</v>
      </c>
      <c r="K71" s="30">
        <v>9.637904685796049E-2</v>
      </c>
      <c r="L71" s="30">
        <v>273.69882340151997</v>
      </c>
      <c r="M71" s="30">
        <v>7.7400000000000011E-5</v>
      </c>
      <c r="N71" s="30">
        <v>46.82766669497498</v>
      </c>
      <c r="O71" s="30">
        <v>0</v>
      </c>
      <c r="P71" s="30">
        <v>0.3933818</v>
      </c>
      <c r="Q71" s="30">
        <v>0.89919000000000004</v>
      </c>
      <c r="R71" s="20">
        <v>386.68045670752559</v>
      </c>
      <c r="S71" s="30">
        <v>211.14978414084982</v>
      </c>
      <c r="T71" s="30">
        <v>6.7600026</v>
      </c>
      <c r="U71" s="30">
        <v>-11.587697</v>
      </c>
      <c r="V71" s="20">
        <v>206.3220897408498</v>
      </c>
      <c r="W71" s="20">
        <v>671.65159178085469</v>
      </c>
      <c r="X71" s="30">
        <v>69.133080364064554</v>
      </c>
      <c r="Y71" s="30">
        <v>8.8203408633556624</v>
      </c>
      <c r="Z71" s="30">
        <v>157.36423257141612</v>
      </c>
      <c r="AA71" s="30">
        <v>13.413950795082641</v>
      </c>
      <c r="AB71" s="30">
        <v>0</v>
      </c>
      <c r="AC71" s="15">
        <v>920.38319637477366</v>
      </c>
    </row>
    <row r="72" spans="1:29" s="8" customFormat="1" ht="12" customHeight="1" x14ac:dyDescent="0.2">
      <c r="A72" s="45" t="s">
        <v>72</v>
      </c>
      <c r="B72" s="32"/>
      <c r="C72" s="33">
        <v>0</v>
      </c>
      <c r="D72" s="33">
        <v>22.203135</v>
      </c>
      <c r="E72" s="33">
        <v>50.717322986250444</v>
      </c>
      <c r="F72" s="34">
        <v>72.92045798625044</v>
      </c>
      <c r="G72" s="33">
        <v>0</v>
      </c>
      <c r="H72" s="33">
        <v>0</v>
      </c>
      <c r="I72" s="33">
        <v>3.7816800015057428</v>
      </c>
      <c r="J72" s="33">
        <v>0.17736916651860399</v>
      </c>
      <c r="K72" s="33">
        <v>0</v>
      </c>
      <c r="L72" s="33">
        <v>9.189096941625797</v>
      </c>
      <c r="M72" s="33">
        <v>7.7400000000000011E-5</v>
      </c>
      <c r="N72" s="33">
        <v>32.543308061595773</v>
      </c>
      <c r="O72" s="33">
        <v>0</v>
      </c>
      <c r="P72" s="33">
        <v>0.3933818</v>
      </c>
      <c r="Q72" s="33">
        <v>0</v>
      </c>
      <c r="R72" s="34">
        <v>46.084913371245918</v>
      </c>
      <c r="S72" s="33">
        <v>98.864222419714025</v>
      </c>
      <c r="T72" s="33">
        <v>6.7600026</v>
      </c>
      <c r="U72" s="33">
        <v>-11.587697</v>
      </c>
      <c r="V72" s="34">
        <v>94.036528019714012</v>
      </c>
      <c r="W72" s="35">
        <v>213.04189937721037</v>
      </c>
      <c r="X72" s="33">
        <v>67.953307020864557</v>
      </c>
      <c r="Y72" s="33">
        <v>1.1747877</v>
      </c>
      <c r="Z72" s="33">
        <v>85.303132107794724</v>
      </c>
      <c r="AA72" s="33">
        <v>12.551015898796464</v>
      </c>
      <c r="AB72" s="33">
        <v>0</v>
      </c>
      <c r="AC72" s="34">
        <v>380.02414210466611</v>
      </c>
    </row>
    <row r="73" spans="1:29" s="8" customFormat="1" ht="12" customHeight="1" x14ac:dyDescent="0.2">
      <c r="A73" s="28"/>
      <c r="B73" s="27" t="s">
        <v>73</v>
      </c>
      <c r="C73" s="9">
        <v>0</v>
      </c>
      <c r="D73" s="9">
        <v>19.484500000000001</v>
      </c>
      <c r="E73" s="9">
        <v>49.039315286250442</v>
      </c>
      <c r="F73" s="15">
        <v>68.523815286250439</v>
      </c>
      <c r="G73" s="9">
        <v>0</v>
      </c>
      <c r="H73" s="9">
        <v>0</v>
      </c>
      <c r="I73" s="9">
        <v>2.4059784880416403E-4</v>
      </c>
      <c r="J73" s="9">
        <v>0</v>
      </c>
      <c r="K73" s="9">
        <v>0</v>
      </c>
      <c r="L73" s="9">
        <v>2.5310008274189444E-3</v>
      </c>
      <c r="M73" s="9">
        <v>0</v>
      </c>
      <c r="N73" s="9">
        <v>1.8789923121402112</v>
      </c>
      <c r="O73" s="9">
        <v>0</v>
      </c>
      <c r="P73" s="9">
        <v>0</v>
      </c>
      <c r="Q73" s="9">
        <v>0</v>
      </c>
      <c r="R73" s="15">
        <v>1.8817639108164343</v>
      </c>
      <c r="S73" s="9">
        <v>7.3185478957360006</v>
      </c>
      <c r="T73" s="9">
        <v>6.7600026</v>
      </c>
      <c r="U73" s="9">
        <v>-11.587697</v>
      </c>
      <c r="V73" s="15">
        <v>2.4908534957359993</v>
      </c>
      <c r="W73" s="18">
        <v>72.896432692802875</v>
      </c>
      <c r="X73" s="9">
        <v>0</v>
      </c>
      <c r="Y73" s="9">
        <v>0</v>
      </c>
      <c r="Z73" s="9">
        <v>8.9846712000000011</v>
      </c>
      <c r="AA73" s="9"/>
      <c r="AB73" s="9">
        <v>0</v>
      </c>
      <c r="AC73" s="15">
        <v>81.881103892802884</v>
      </c>
    </row>
    <row r="74" spans="1:29" s="8" customFormat="1" ht="12" customHeight="1" x14ac:dyDescent="0.2">
      <c r="A74" s="26"/>
      <c r="B74" s="27" t="s">
        <v>74</v>
      </c>
      <c r="C74" s="9">
        <v>0</v>
      </c>
      <c r="D74" s="9">
        <v>0</v>
      </c>
      <c r="E74" s="9">
        <v>1.4799328</v>
      </c>
      <c r="F74" s="15">
        <v>1.4799328</v>
      </c>
      <c r="G74" s="9">
        <v>0</v>
      </c>
      <c r="H74" s="9">
        <v>0</v>
      </c>
      <c r="I74" s="9">
        <v>3.357707793714685E-2</v>
      </c>
      <c r="J74" s="9">
        <v>0</v>
      </c>
      <c r="K74" s="9">
        <v>0</v>
      </c>
      <c r="L74" s="9">
        <v>0.55384431064035144</v>
      </c>
      <c r="M74" s="9">
        <v>0</v>
      </c>
      <c r="N74" s="9">
        <v>1.52752</v>
      </c>
      <c r="O74" s="9">
        <v>0</v>
      </c>
      <c r="P74" s="9">
        <v>0</v>
      </c>
      <c r="Q74" s="9">
        <v>0</v>
      </c>
      <c r="R74" s="15">
        <v>2.1149413885774981</v>
      </c>
      <c r="S74" s="9">
        <v>3.5496149994000001</v>
      </c>
      <c r="T74" s="9">
        <v>0</v>
      </c>
      <c r="U74" s="9">
        <v>0</v>
      </c>
      <c r="V74" s="15">
        <v>3.5496149994000001</v>
      </c>
      <c r="W74" s="18">
        <v>7.1444891879774985</v>
      </c>
      <c r="X74" s="9">
        <v>0</v>
      </c>
      <c r="Y74" s="9">
        <v>0</v>
      </c>
      <c r="Z74" s="9">
        <v>5.6660841467999994</v>
      </c>
      <c r="AA74" s="9"/>
      <c r="AB74" s="9">
        <v>0</v>
      </c>
      <c r="AC74" s="15">
        <v>12.810573334777498</v>
      </c>
    </row>
    <row r="75" spans="1:29" s="8" customFormat="1" ht="12" customHeight="1" x14ac:dyDescent="0.2">
      <c r="A75" s="26"/>
      <c r="B75" s="27" t="s">
        <v>75</v>
      </c>
      <c r="C75" s="9">
        <v>0</v>
      </c>
      <c r="D75" s="9">
        <v>0</v>
      </c>
      <c r="E75" s="9">
        <v>0</v>
      </c>
      <c r="F75" s="15">
        <v>0</v>
      </c>
      <c r="G75" s="9">
        <v>0</v>
      </c>
      <c r="H75" s="9">
        <v>0</v>
      </c>
      <c r="I75" s="9">
        <v>5.6000850999999999E-3</v>
      </c>
      <c r="J75" s="9">
        <v>0</v>
      </c>
      <c r="K75" s="9">
        <v>0</v>
      </c>
      <c r="L75" s="9">
        <v>0.98216937424295025</v>
      </c>
      <c r="M75" s="9">
        <v>0</v>
      </c>
      <c r="N75" s="9">
        <v>13.158958637367999</v>
      </c>
      <c r="O75" s="9">
        <v>0</v>
      </c>
      <c r="P75" s="9">
        <v>0</v>
      </c>
      <c r="Q75" s="9">
        <v>0</v>
      </c>
      <c r="R75" s="15">
        <v>14.146728096710948</v>
      </c>
      <c r="S75" s="9">
        <v>37.226891050723999</v>
      </c>
      <c r="T75" s="9">
        <v>0</v>
      </c>
      <c r="U75" s="9">
        <v>0</v>
      </c>
      <c r="V75" s="15">
        <v>37.226891050723999</v>
      </c>
      <c r="W75" s="18">
        <v>51.373619147434951</v>
      </c>
      <c r="X75" s="9">
        <v>67.953307020864557</v>
      </c>
      <c r="Y75" s="9">
        <v>0</v>
      </c>
      <c r="Z75" s="9">
        <v>31.221196410342525</v>
      </c>
      <c r="AA75" s="9"/>
      <c r="AB75" s="9">
        <v>0</v>
      </c>
      <c r="AC75" s="15">
        <v>150.54812257864202</v>
      </c>
    </row>
    <row r="76" spans="1:29" s="8" customFormat="1" ht="12" customHeight="1" x14ac:dyDescent="0.2">
      <c r="A76" s="26"/>
      <c r="B76" s="43" t="s">
        <v>76</v>
      </c>
      <c r="C76" s="9">
        <v>0</v>
      </c>
      <c r="D76" s="9">
        <v>1.3185</v>
      </c>
      <c r="E76" s="9">
        <v>6.9001999999999994E-2</v>
      </c>
      <c r="F76" s="15">
        <v>1.387502</v>
      </c>
      <c r="G76" s="9">
        <v>0</v>
      </c>
      <c r="H76" s="9">
        <v>0</v>
      </c>
      <c r="I76" s="9">
        <v>0.71929790952399997</v>
      </c>
      <c r="J76" s="9">
        <v>0</v>
      </c>
      <c r="K76" s="9">
        <v>0</v>
      </c>
      <c r="L76" s="9">
        <v>0.69981420718463794</v>
      </c>
      <c r="M76" s="9">
        <v>0</v>
      </c>
      <c r="N76" s="9">
        <v>7.3412002571968475</v>
      </c>
      <c r="O76" s="9">
        <v>0</v>
      </c>
      <c r="P76" s="9">
        <v>0</v>
      </c>
      <c r="Q76" s="9">
        <v>0</v>
      </c>
      <c r="R76" s="15">
        <v>8.7603123739054851</v>
      </c>
      <c r="S76" s="9">
        <v>13.288746713054001</v>
      </c>
      <c r="T76" s="9">
        <v>0</v>
      </c>
      <c r="U76" s="9">
        <v>0</v>
      </c>
      <c r="V76" s="15">
        <v>13.288746713054001</v>
      </c>
      <c r="W76" s="18">
        <v>23.43656108695949</v>
      </c>
      <c r="X76" s="9">
        <v>0</v>
      </c>
      <c r="Y76" s="9">
        <v>0</v>
      </c>
      <c r="Z76" s="9">
        <v>10.146469317420671</v>
      </c>
      <c r="AA76" s="9"/>
      <c r="AB76" s="9">
        <v>0</v>
      </c>
      <c r="AC76" s="15">
        <v>33.58303040438016</v>
      </c>
    </row>
    <row r="77" spans="1:29" s="8" customFormat="1" ht="12" customHeight="1" x14ac:dyDescent="0.2">
      <c r="A77" s="26"/>
      <c r="B77" s="27" t="s">
        <v>77</v>
      </c>
      <c r="C77" s="9">
        <v>0</v>
      </c>
      <c r="D77" s="9">
        <v>1.337726</v>
      </c>
      <c r="E77" s="9">
        <v>0</v>
      </c>
      <c r="F77" s="15">
        <v>1.337726</v>
      </c>
      <c r="G77" s="9">
        <v>0</v>
      </c>
      <c r="H77" s="9">
        <v>0</v>
      </c>
      <c r="I77" s="9">
        <v>4.8758037349881014E-3</v>
      </c>
      <c r="J77" s="9">
        <v>0</v>
      </c>
      <c r="K77" s="9">
        <v>0</v>
      </c>
      <c r="L77" s="9">
        <v>0.42843161878872199</v>
      </c>
      <c r="M77" s="9">
        <v>0</v>
      </c>
      <c r="N77" s="9">
        <v>0.19295046008587116</v>
      </c>
      <c r="O77" s="9">
        <v>0</v>
      </c>
      <c r="P77" s="9">
        <v>0</v>
      </c>
      <c r="Q77" s="9">
        <v>0</v>
      </c>
      <c r="R77" s="15">
        <v>0.62625788260958126</v>
      </c>
      <c r="S77" s="9">
        <v>4.1983952611780007</v>
      </c>
      <c r="T77" s="9">
        <v>0</v>
      </c>
      <c r="U77" s="9">
        <v>0</v>
      </c>
      <c r="V77" s="15">
        <v>4.1983952611780007</v>
      </c>
      <c r="W77" s="18">
        <v>6.1623791437875823</v>
      </c>
      <c r="X77" s="9">
        <v>0</v>
      </c>
      <c r="Y77" s="9">
        <v>0</v>
      </c>
      <c r="Z77" s="9">
        <v>5.7941819999999993</v>
      </c>
      <c r="AA77" s="9"/>
      <c r="AB77" s="9">
        <v>0</v>
      </c>
      <c r="AC77" s="15">
        <v>11.956561143787582</v>
      </c>
    </row>
    <row r="78" spans="1:29" s="8" customFormat="1" ht="12" customHeight="1" x14ac:dyDescent="0.2">
      <c r="A78" s="26"/>
      <c r="B78" s="27" t="s">
        <v>78</v>
      </c>
      <c r="C78" s="9">
        <v>0</v>
      </c>
      <c r="D78" s="9">
        <v>6.2408999999999999E-2</v>
      </c>
      <c r="E78" s="9">
        <v>1.0391299999999999E-2</v>
      </c>
      <c r="F78" s="15">
        <v>7.2800299999999998E-2</v>
      </c>
      <c r="G78" s="9">
        <v>0</v>
      </c>
      <c r="H78" s="9">
        <v>0</v>
      </c>
      <c r="I78" s="9">
        <v>6.9424392596831351E-3</v>
      </c>
      <c r="J78" s="9">
        <v>0</v>
      </c>
      <c r="K78" s="9">
        <v>0</v>
      </c>
      <c r="L78" s="9">
        <v>0.48153018959422</v>
      </c>
      <c r="M78" s="9">
        <v>0</v>
      </c>
      <c r="N78" s="9">
        <v>3.0847400274738486</v>
      </c>
      <c r="O78" s="9">
        <v>0</v>
      </c>
      <c r="P78" s="9">
        <v>0.3933818</v>
      </c>
      <c r="Q78" s="9">
        <v>0</v>
      </c>
      <c r="R78" s="15">
        <v>3.9665944563277513</v>
      </c>
      <c r="S78" s="9">
        <v>11.214299915929999</v>
      </c>
      <c r="T78" s="9">
        <v>0</v>
      </c>
      <c r="U78" s="9">
        <v>0</v>
      </c>
      <c r="V78" s="15">
        <v>11.214299915929999</v>
      </c>
      <c r="W78" s="18">
        <v>15.253694672257751</v>
      </c>
      <c r="X78" s="9">
        <v>0</v>
      </c>
      <c r="Y78" s="9">
        <v>0</v>
      </c>
      <c r="Z78" s="9">
        <v>2.69604</v>
      </c>
      <c r="AA78" s="9"/>
      <c r="AB78" s="9">
        <v>0</v>
      </c>
      <c r="AC78" s="15">
        <v>17.949734672257751</v>
      </c>
    </row>
    <row r="79" spans="1:29" s="8" customFormat="1" ht="12" customHeight="1" x14ac:dyDescent="0.2">
      <c r="A79" s="26"/>
      <c r="B79" s="27" t="s">
        <v>79</v>
      </c>
      <c r="C79" s="9">
        <v>0</v>
      </c>
      <c r="D79" s="9">
        <v>0</v>
      </c>
      <c r="E79" s="9">
        <v>0.11868160000000001</v>
      </c>
      <c r="F79" s="15">
        <v>0.11868160000000001</v>
      </c>
      <c r="G79" s="9">
        <v>0</v>
      </c>
      <c r="H79" s="9">
        <v>0</v>
      </c>
      <c r="I79" s="9">
        <v>3.1675609309300141E-2</v>
      </c>
      <c r="J79" s="9">
        <v>0</v>
      </c>
      <c r="K79" s="9">
        <v>0</v>
      </c>
      <c r="L79" s="9">
        <v>0.89832460381786849</v>
      </c>
      <c r="M79" s="9">
        <v>0</v>
      </c>
      <c r="N79" s="9">
        <v>0.40724523062648382</v>
      </c>
      <c r="O79" s="9">
        <v>0</v>
      </c>
      <c r="P79" s="9">
        <v>0</v>
      </c>
      <c r="Q79" s="9">
        <v>0</v>
      </c>
      <c r="R79" s="15">
        <v>1.3372454437536525</v>
      </c>
      <c r="S79" s="9">
        <v>8.4188808436760016</v>
      </c>
      <c r="T79" s="9">
        <v>0</v>
      </c>
      <c r="U79" s="9">
        <v>0</v>
      </c>
      <c r="V79" s="15">
        <v>8.4188808436760016</v>
      </c>
      <c r="W79" s="18">
        <v>9.8748078874296539</v>
      </c>
      <c r="X79" s="9">
        <v>0</v>
      </c>
      <c r="Y79" s="9">
        <v>0</v>
      </c>
      <c r="Z79" s="9">
        <v>7.6010147999999997</v>
      </c>
      <c r="AA79" s="9"/>
      <c r="AB79" s="9">
        <v>0</v>
      </c>
      <c r="AC79" s="15">
        <v>17.475822687429655</v>
      </c>
    </row>
    <row r="80" spans="1:29" s="8" customFormat="1" ht="12" customHeight="1" x14ac:dyDescent="0.2">
      <c r="A80" s="28"/>
      <c r="B80" s="27" t="s">
        <v>80</v>
      </c>
      <c r="C80" s="9">
        <v>0</v>
      </c>
      <c r="D80" s="9">
        <v>0</v>
      </c>
      <c r="E80" s="9">
        <v>0</v>
      </c>
      <c r="F80" s="15">
        <v>0</v>
      </c>
      <c r="G80" s="9">
        <v>0</v>
      </c>
      <c r="H80" s="9">
        <v>0</v>
      </c>
      <c r="I80" s="9">
        <v>3.4724780457165011E-2</v>
      </c>
      <c r="J80" s="9">
        <v>0</v>
      </c>
      <c r="K80" s="9">
        <v>0</v>
      </c>
      <c r="L80" s="9">
        <v>0.3014189535124055</v>
      </c>
      <c r="M80" s="9">
        <v>0</v>
      </c>
      <c r="N80" s="9">
        <v>1.7496106647462732</v>
      </c>
      <c r="O80" s="9">
        <v>0</v>
      </c>
      <c r="P80" s="9">
        <v>0</v>
      </c>
      <c r="Q80" s="9">
        <v>0</v>
      </c>
      <c r="R80" s="15">
        <v>2.085754398715844</v>
      </c>
      <c r="S80" s="9">
        <v>8.9557682534760019</v>
      </c>
      <c r="T80" s="9">
        <v>0</v>
      </c>
      <c r="U80" s="9">
        <v>0</v>
      </c>
      <c r="V80" s="15">
        <v>8.9557682534760019</v>
      </c>
      <c r="W80" s="18">
        <v>11.041522652191846</v>
      </c>
      <c r="X80" s="9">
        <v>0</v>
      </c>
      <c r="Y80" s="9">
        <v>0</v>
      </c>
      <c r="Z80" s="9">
        <v>6.1455600000000006</v>
      </c>
      <c r="AA80" s="9"/>
      <c r="AB80" s="9">
        <v>0</v>
      </c>
      <c r="AC80" s="15">
        <v>17.187082652191847</v>
      </c>
    </row>
    <row r="81" spans="1:29" s="8" customFormat="1" ht="12" customHeight="1" x14ac:dyDescent="0.2">
      <c r="A81" s="26"/>
      <c r="B81" s="27" t="s">
        <v>81</v>
      </c>
      <c r="C81" s="9">
        <v>0</v>
      </c>
      <c r="D81" s="9">
        <v>0</v>
      </c>
      <c r="E81" s="9">
        <v>0</v>
      </c>
      <c r="F81" s="15">
        <v>0</v>
      </c>
      <c r="G81" s="9">
        <v>0</v>
      </c>
      <c r="H81" s="9">
        <v>0</v>
      </c>
      <c r="I81" s="9">
        <v>2.9447456983346552</v>
      </c>
      <c r="J81" s="9">
        <v>0.17736916651860399</v>
      </c>
      <c r="K81" s="9">
        <v>0</v>
      </c>
      <c r="L81" s="9">
        <v>4.8410326830172226</v>
      </c>
      <c r="M81" s="9">
        <v>7.7400000000000011E-5</v>
      </c>
      <c r="N81" s="9">
        <v>3.2020904719582401</v>
      </c>
      <c r="O81" s="9">
        <v>0</v>
      </c>
      <c r="P81" s="9">
        <v>0</v>
      </c>
      <c r="Q81" s="9">
        <v>0</v>
      </c>
      <c r="R81" s="15">
        <v>11.165315419828723</v>
      </c>
      <c r="S81" s="9">
        <v>4.69307748654</v>
      </c>
      <c r="T81" s="9">
        <v>0</v>
      </c>
      <c r="U81" s="9">
        <v>0</v>
      </c>
      <c r="V81" s="15">
        <v>4.69307748654</v>
      </c>
      <c r="W81" s="18">
        <v>15.858392906368723</v>
      </c>
      <c r="X81" s="9">
        <v>0</v>
      </c>
      <c r="Y81" s="9">
        <v>1.1747877</v>
      </c>
      <c r="Z81" s="9">
        <v>6.788480552236801</v>
      </c>
      <c r="AA81" s="9"/>
      <c r="AB81" s="9">
        <v>0</v>
      </c>
      <c r="AC81" s="15">
        <v>23.821661158605526</v>
      </c>
    </row>
    <row r="82" spans="1:29" s="8" customFormat="1" ht="12" customHeight="1" x14ac:dyDescent="0.2">
      <c r="A82" s="57"/>
      <c r="B82" s="32" t="s">
        <v>82</v>
      </c>
      <c r="C82" s="58">
        <v>0</v>
      </c>
      <c r="D82" s="58">
        <v>2.2970328575520331</v>
      </c>
      <c r="E82" s="58">
        <v>0</v>
      </c>
      <c r="F82" s="34">
        <v>2.2970328575520331</v>
      </c>
      <c r="G82" s="55">
        <v>0</v>
      </c>
      <c r="H82" s="33">
        <v>0</v>
      </c>
      <c r="I82" s="33">
        <v>0</v>
      </c>
      <c r="J82" s="33">
        <v>0</v>
      </c>
      <c r="K82" s="33">
        <v>0</v>
      </c>
      <c r="L82" s="33">
        <v>0.11486061965655556</v>
      </c>
      <c r="M82" s="33">
        <v>0</v>
      </c>
      <c r="N82" s="33">
        <v>4.2802151763535328</v>
      </c>
      <c r="O82" s="33">
        <v>0</v>
      </c>
      <c r="P82" s="33">
        <v>0</v>
      </c>
      <c r="Q82" s="35">
        <v>0</v>
      </c>
      <c r="R82" s="34">
        <v>4.3950757960100884</v>
      </c>
      <c r="S82" s="33">
        <v>9.145965447620819</v>
      </c>
      <c r="T82" s="33">
        <v>0</v>
      </c>
      <c r="U82" s="33">
        <v>0</v>
      </c>
      <c r="V82" s="34">
        <v>9.145965447620819</v>
      </c>
      <c r="W82" s="34">
        <v>15.83807410118294</v>
      </c>
      <c r="X82" s="33">
        <v>0.47391692793733686</v>
      </c>
      <c r="Y82" s="33">
        <v>0</v>
      </c>
      <c r="Z82" s="33">
        <v>0</v>
      </c>
      <c r="AA82" s="33">
        <v>1.5479788987964627</v>
      </c>
      <c r="AB82" s="33">
        <v>0</v>
      </c>
      <c r="AC82" s="34">
        <v>17.85996992791674</v>
      </c>
    </row>
    <row r="83" spans="1:29" s="8" customFormat="1" ht="12" customHeight="1" x14ac:dyDescent="0.2">
      <c r="A83" s="26"/>
      <c r="B83" s="27" t="s">
        <v>73</v>
      </c>
      <c r="C83" s="9">
        <v>0</v>
      </c>
      <c r="D83" s="9">
        <v>0</v>
      </c>
      <c r="E83" s="9">
        <v>0</v>
      </c>
      <c r="F83" s="15">
        <v>0</v>
      </c>
      <c r="G83" s="9">
        <v>0</v>
      </c>
      <c r="H83" s="9">
        <v>0</v>
      </c>
      <c r="I83" s="9">
        <v>0</v>
      </c>
      <c r="J83" s="9">
        <v>0</v>
      </c>
      <c r="K83" s="9">
        <v>0</v>
      </c>
      <c r="L83" s="9">
        <v>0</v>
      </c>
      <c r="M83" s="9">
        <v>0</v>
      </c>
      <c r="N83" s="9">
        <v>0</v>
      </c>
      <c r="O83" s="9">
        <v>0</v>
      </c>
      <c r="P83" s="9">
        <v>0</v>
      </c>
      <c r="Q83" s="9">
        <v>0</v>
      </c>
      <c r="R83" s="15">
        <v>0</v>
      </c>
      <c r="S83" s="9">
        <v>0</v>
      </c>
      <c r="T83" s="9">
        <v>0</v>
      </c>
      <c r="U83" s="9">
        <v>0</v>
      </c>
      <c r="V83" s="15">
        <v>0</v>
      </c>
      <c r="W83" s="18">
        <v>0</v>
      </c>
      <c r="X83" s="9">
        <v>0</v>
      </c>
      <c r="Y83" s="9"/>
      <c r="Z83" s="9">
        <v>0</v>
      </c>
      <c r="AA83" s="9">
        <v>0</v>
      </c>
      <c r="AB83" s="9">
        <v>0</v>
      </c>
      <c r="AC83" s="15">
        <v>0</v>
      </c>
    </row>
    <row r="84" spans="1:29" s="8" customFormat="1" ht="12" customHeight="1" x14ac:dyDescent="0.2">
      <c r="A84" s="26"/>
      <c r="B84" s="27" t="s">
        <v>74</v>
      </c>
      <c r="C84" s="9">
        <v>0</v>
      </c>
      <c r="D84" s="9">
        <v>0</v>
      </c>
      <c r="E84" s="9">
        <v>0</v>
      </c>
      <c r="F84" s="15">
        <v>0</v>
      </c>
      <c r="G84" s="9">
        <v>0</v>
      </c>
      <c r="H84" s="9">
        <v>0</v>
      </c>
      <c r="I84" s="9">
        <v>0</v>
      </c>
      <c r="J84" s="9">
        <v>0</v>
      </c>
      <c r="K84" s="9">
        <v>0</v>
      </c>
      <c r="L84" s="9">
        <v>0</v>
      </c>
      <c r="M84" s="9">
        <v>0</v>
      </c>
      <c r="N84" s="9">
        <v>1.1381421902332591</v>
      </c>
      <c r="O84" s="9">
        <v>0</v>
      </c>
      <c r="P84" s="9">
        <v>0</v>
      </c>
      <c r="Q84" s="9">
        <v>0</v>
      </c>
      <c r="R84" s="15">
        <v>1.1381421902332591</v>
      </c>
      <c r="S84" s="9">
        <v>0.88356926603699337</v>
      </c>
      <c r="T84" s="9">
        <v>0</v>
      </c>
      <c r="U84" s="9">
        <v>0</v>
      </c>
      <c r="V84" s="15">
        <v>0.88356926603699337</v>
      </c>
      <c r="W84" s="18">
        <v>2.0217114562702525</v>
      </c>
      <c r="X84" s="9">
        <v>0</v>
      </c>
      <c r="Y84" s="9"/>
      <c r="Z84" s="9">
        <v>0</v>
      </c>
      <c r="AA84" s="9">
        <v>0.16607948899929015</v>
      </c>
      <c r="AB84" s="9">
        <v>0</v>
      </c>
      <c r="AC84" s="15">
        <v>2.1877909452695428</v>
      </c>
    </row>
    <row r="85" spans="1:29" s="8" customFormat="1" ht="12" customHeight="1" x14ac:dyDescent="0.2">
      <c r="A85" s="26"/>
      <c r="B85" s="27" t="s">
        <v>75</v>
      </c>
      <c r="C85" s="9">
        <v>0</v>
      </c>
      <c r="D85" s="9">
        <v>0</v>
      </c>
      <c r="E85" s="9">
        <v>0</v>
      </c>
      <c r="F85" s="15">
        <v>0</v>
      </c>
      <c r="G85" s="9">
        <v>0</v>
      </c>
      <c r="H85" s="9">
        <v>0</v>
      </c>
      <c r="I85" s="9">
        <v>0</v>
      </c>
      <c r="J85" s="9">
        <v>0</v>
      </c>
      <c r="K85" s="9">
        <v>0</v>
      </c>
      <c r="L85" s="9">
        <v>0</v>
      </c>
      <c r="M85" s="9">
        <v>0</v>
      </c>
      <c r="N85" s="9">
        <v>0.6633351015665796</v>
      </c>
      <c r="O85" s="9">
        <v>0</v>
      </c>
      <c r="P85" s="9">
        <v>0</v>
      </c>
      <c r="Q85" s="9">
        <v>0</v>
      </c>
      <c r="R85" s="15">
        <v>0.6633351015665796</v>
      </c>
      <c r="S85" s="9">
        <v>6.3171401804764802</v>
      </c>
      <c r="T85" s="9">
        <v>0</v>
      </c>
      <c r="U85" s="9">
        <v>0</v>
      </c>
      <c r="V85" s="15">
        <v>6.3171401804764802</v>
      </c>
      <c r="W85" s="18">
        <v>6.9804752820430593</v>
      </c>
      <c r="X85" s="9">
        <v>0.47391692793733686</v>
      </c>
      <c r="Y85" s="9"/>
      <c r="Z85" s="9">
        <v>0</v>
      </c>
      <c r="AA85" s="9">
        <v>1.2158994097971725</v>
      </c>
      <c r="AB85" s="9">
        <v>0</v>
      </c>
      <c r="AC85" s="15">
        <v>8.6702916197775686</v>
      </c>
    </row>
    <row r="86" spans="1:29" s="8" customFormat="1" ht="12" customHeight="1" x14ac:dyDescent="0.2">
      <c r="A86" s="26"/>
      <c r="B86" s="43" t="s">
        <v>83</v>
      </c>
      <c r="C86" s="9">
        <v>0</v>
      </c>
      <c r="D86" s="9">
        <v>1.0948990352731216</v>
      </c>
      <c r="E86" s="9">
        <v>0</v>
      </c>
      <c r="F86" s="15">
        <v>1.0948990352731216</v>
      </c>
      <c r="G86" s="9">
        <v>0</v>
      </c>
      <c r="H86" s="9">
        <v>0</v>
      </c>
      <c r="I86" s="9">
        <v>0</v>
      </c>
      <c r="J86" s="9">
        <v>0</v>
      </c>
      <c r="K86" s="9">
        <v>0</v>
      </c>
      <c r="L86" s="9">
        <v>3.879066051563429E-2</v>
      </c>
      <c r="M86" s="9">
        <v>0</v>
      </c>
      <c r="N86" s="9">
        <v>2.4787378845536945</v>
      </c>
      <c r="O86" s="9">
        <v>0</v>
      </c>
      <c r="P86" s="9">
        <v>0</v>
      </c>
      <c r="Q86" s="9">
        <v>0</v>
      </c>
      <c r="R86" s="15">
        <v>2.5175285450693288</v>
      </c>
      <c r="S86" s="9">
        <v>1.9386560011073446</v>
      </c>
      <c r="T86" s="9">
        <v>0</v>
      </c>
      <c r="U86" s="9">
        <v>0</v>
      </c>
      <c r="V86" s="15">
        <v>1.9386560011073446</v>
      </c>
      <c r="W86" s="18">
        <v>5.5510835814497952</v>
      </c>
      <c r="X86" s="9">
        <v>0</v>
      </c>
      <c r="Y86" s="9"/>
      <c r="Z86" s="9">
        <v>0</v>
      </c>
      <c r="AA86" s="9">
        <v>0.16600000000000001</v>
      </c>
      <c r="AB86" s="9">
        <v>0</v>
      </c>
      <c r="AC86" s="15">
        <v>5.7170835814497956</v>
      </c>
    </row>
    <row r="87" spans="1:29" s="8" customFormat="1" ht="12" customHeight="1" x14ac:dyDescent="0.2">
      <c r="A87" s="26"/>
      <c r="B87" s="27" t="s">
        <v>77</v>
      </c>
      <c r="C87" s="9">
        <v>0</v>
      </c>
      <c r="D87" s="9">
        <v>1.2021338222789115</v>
      </c>
      <c r="E87" s="9">
        <v>0</v>
      </c>
      <c r="F87" s="15">
        <v>1.2021338222789115</v>
      </c>
      <c r="G87" s="9">
        <v>0</v>
      </c>
      <c r="H87" s="9">
        <v>0</v>
      </c>
      <c r="I87" s="9">
        <v>0</v>
      </c>
      <c r="J87" s="9">
        <v>0</v>
      </c>
      <c r="K87" s="9">
        <v>0</v>
      </c>
      <c r="L87" s="9">
        <v>0</v>
      </c>
      <c r="M87" s="9">
        <v>0</v>
      </c>
      <c r="N87" s="9">
        <v>0</v>
      </c>
      <c r="O87" s="9">
        <v>0</v>
      </c>
      <c r="P87" s="9">
        <v>0</v>
      </c>
      <c r="Q87" s="9">
        <v>0</v>
      </c>
      <c r="R87" s="15">
        <v>0</v>
      </c>
      <c r="S87" s="9">
        <v>0</v>
      </c>
      <c r="T87" s="9">
        <v>0</v>
      </c>
      <c r="U87" s="9">
        <v>0</v>
      </c>
      <c r="V87" s="15">
        <v>0</v>
      </c>
      <c r="W87" s="18">
        <v>1.2021338222789115</v>
      </c>
      <c r="X87" s="9">
        <v>0</v>
      </c>
      <c r="Y87" s="9"/>
      <c r="Z87" s="9">
        <v>0</v>
      </c>
      <c r="AA87" s="9">
        <v>0</v>
      </c>
      <c r="AB87" s="9">
        <v>0</v>
      </c>
      <c r="AC87" s="15">
        <v>1.2021338222789115</v>
      </c>
    </row>
    <row r="88" spans="1:29" s="8" customFormat="1" ht="12" customHeight="1" x14ac:dyDescent="0.2">
      <c r="A88" s="26"/>
      <c r="B88" s="27" t="s">
        <v>78</v>
      </c>
      <c r="C88" s="9">
        <v>0</v>
      </c>
      <c r="D88" s="9">
        <v>0</v>
      </c>
      <c r="E88" s="9">
        <v>0</v>
      </c>
      <c r="F88" s="15">
        <v>0</v>
      </c>
      <c r="G88" s="9">
        <v>0</v>
      </c>
      <c r="H88" s="9">
        <v>0</v>
      </c>
      <c r="I88" s="9">
        <v>0</v>
      </c>
      <c r="J88" s="9">
        <v>0</v>
      </c>
      <c r="K88" s="9">
        <v>0</v>
      </c>
      <c r="L88" s="9">
        <v>0</v>
      </c>
      <c r="M88" s="9">
        <v>0</v>
      </c>
      <c r="N88" s="9">
        <v>0</v>
      </c>
      <c r="O88" s="9">
        <v>0</v>
      </c>
      <c r="P88" s="9">
        <v>0</v>
      </c>
      <c r="Q88" s="9">
        <v>0</v>
      </c>
      <c r="R88" s="15">
        <v>0</v>
      </c>
      <c r="S88" s="9">
        <v>0</v>
      </c>
      <c r="T88" s="9">
        <v>0</v>
      </c>
      <c r="U88" s="9">
        <v>0</v>
      </c>
      <c r="V88" s="15">
        <v>0</v>
      </c>
      <c r="W88" s="18">
        <v>0</v>
      </c>
      <c r="X88" s="9">
        <v>0</v>
      </c>
      <c r="Y88" s="9"/>
      <c r="Z88" s="9">
        <v>0</v>
      </c>
      <c r="AA88" s="9">
        <v>0</v>
      </c>
      <c r="AB88" s="9">
        <v>0</v>
      </c>
      <c r="AC88" s="15">
        <v>0</v>
      </c>
    </row>
    <row r="89" spans="1:29" s="8" customFormat="1" ht="12" customHeight="1" x14ac:dyDescent="0.2">
      <c r="A89" s="26"/>
      <c r="B89" s="27" t="s">
        <v>79</v>
      </c>
      <c r="C89" s="9">
        <v>0</v>
      </c>
      <c r="D89" s="9">
        <v>0</v>
      </c>
      <c r="E89" s="9">
        <v>0</v>
      </c>
      <c r="F89" s="15">
        <v>0</v>
      </c>
      <c r="G89" s="9">
        <v>0</v>
      </c>
      <c r="H89" s="9">
        <v>0</v>
      </c>
      <c r="I89" s="9">
        <v>0</v>
      </c>
      <c r="J89" s="9">
        <v>0</v>
      </c>
      <c r="K89" s="9">
        <v>0</v>
      </c>
      <c r="L89" s="9">
        <v>7.6069959140921267E-2</v>
      </c>
      <c r="M89" s="9">
        <v>0</v>
      </c>
      <c r="N89" s="9">
        <v>0</v>
      </c>
      <c r="O89" s="9">
        <v>0</v>
      </c>
      <c r="P89" s="9">
        <v>0</v>
      </c>
      <c r="Q89" s="9">
        <v>0</v>
      </c>
      <c r="R89" s="15">
        <v>7.6069959140921267E-2</v>
      </c>
      <c r="S89" s="9">
        <v>6.6E-3</v>
      </c>
      <c r="T89" s="9">
        <v>0</v>
      </c>
      <c r="U89" s="9">
        <v>0</v>
      </c>
      <c r="V89" s="15">
        <v>6.6E-3</v>
      </c>
      <c r="W89" s="18">
        <v>8.2669959140921262E-2</v>
      </c>
      <c r="X89" s="9">
        <v>0</v>
      </c>
      <c r="Y89" s="9"/>
      <c r="Z89" s="9">
        <v>0</v>
      </c>
      <c r="AA89" s="9">
        <v>0</v>
      </c>
      <c r="AB89" s="9">
        <v>0</v>
      </c>
      <c r="AC89" s="15">
        <v>8.2669959140921262E-2</v>
      </c>
    </row>
    <row r="90" spans="1:29" s="8" customFormat="1" ht="12" customHeight="1" x14ac:dyDescent="0.2">
      <c r="A90" s="26"/>
      <c r="B90" s="27" t="s">
        <v>80</v>
      </c>
      <c r="C90" s="9">
        <v>0</v>
      </c>
      <c r="D90" s="9">
        <v>0</v>
      </c>
      <c r="E90" s="9">
        <v>0</v>
      </c>
      <c r="F90" s="15">
        <v>0</v>
      </c>
      <c r="G90" s="9">
        <v>0</v>
      </c>
      <c r="H90" s="9">
        <v>0</v>
      </c>
      <c r="I90" s="9">
        <v>0</v>
      </c>
      <c r="J90" s="9">
        <v>0</v>
      </c>
      <c r="K90" s="9">
        <v>0</v>
      </c>
      <c r="L90" s="9">
        <v>0</v>
      </c>
      <c r="M90" s="9">
        <v>0</v>
      </c>
      <c r="N90" s="9">
        <v>0</v>
      </c>
      <c r="O90" s="9">
        <v>0</v>
      </c>
      <c r="P90" s="9">
        <v>0</v>
      </c>
      <c r="Q90" s="9">
        <v>0</v>
      </c>
      <c r="R90" s="15">
        <v>0</v>
      </c>
      <c r="S90" s="9">
        <v>0</v>
      </c>
      <c r="T90" s="9">
        <v>0</v>
      </c>
      <c r="U90" s="9">
        <v>0</v>
      </c>
      <c r="V90" s="15">
        <v>0</v>
      </c>
      <c r="W90" s="18">
        <v>0</v>
      </c>
      <c r="X90" s="9">
        <v>0</v>
      </c>
      <c r="Y90" s="9"/>
      <c r="Z90" s="9">
        <v>0</v>
      </c>
      <c r="AA90" s="9">
        <v>0</v>
      </c>
      <c r="AB90" s="9">
        <v>0</v>
      </c>
      <c r="AC90" s="15">
        <v>0</v>
      </c>
    </row>
    <row r="91" spans="1:29" s="8" customFormat="1" ht="12" customHeight="1" x14ac:dyDescent="0.2">
      <c r="A91" s="26"/>
      <c r="B91" s="27" t="s">
        <v>84</v>
      </c>
      <c r="C91" s="9">
        <v>0</v>
      </c>
      <c r="D91" s="9">
        <v>0</v>
      </c>
      <c r="E91" s="9">
        <v>0</v>
      </c>
      <c r="F91" s="15">
        <v>0</v>
      </c>
      <c r="G91" s="9">
        <v>0</v>
      </c>
      <c r="H91" s="9">
        <v>0</v>
      </c>
      <c r="I91" s="9">
        <v>0</v>
      </c>
      <c r="J91" s="9">
        <v>0</v>
      </c>
      <c r="K91" s="9">
        <v>0</v>
      </c>
      <c r="L91" s="9">
        <v>0</v>
      </c>
      <c r="M91" s="9">
        <v>0</v>
      </c>
      <c r="N91" s="9">
        <v>0</v>
      </c>
      <c r="O91" s="9">
        <v>0</v>
      </c>
      <c r="P91" s="9">
        <v>0</v>
      </c>
      <c r="Q91" s="9">
        <v>0</v>
      </c>
      <c r="R91" s="15">
        <v>0</v>
      </c>
      <c r="S91" s="9">
        <v>0</v>
      </c>
      <c r="T91" s="9">
        <v>0</v>
      </c>
      <c r="U91" s="9">
        <v>0</v>
      </c>
      <c r="V91" s="15">
        <v>0</v>
      </c>
      <c r="W91" s="18">
        <v>0</v>
      </c>
      <c r="X91" s="9">
        <v>0</v>
      </c>
      <c r="Y91" s="9"/>
      <c r="Z91" s="9">
        <v>0</v>
      </c>
      <c r="AA91" s="9">
        <v>0</v>
      </c>
      <c r="AB91" s="9">
        <v>0</v>
      </c>
      <c r="AC91" s="15">
        <v>0</v>
      </c>
    </row>
    <row r="92" spans="1:29" s="8" customFormat="1" ht="12" customHeight="1" x14ac:dyDescent="0.2">
      <c r="A92" s="45" t="s">
        <v>111</v>
      </c>
      <c r="B92" s="32"/>
      <c r="C92" s="33">
        <v>0</v>
      </c>
      <c r="D92" s="33">
        <v>5.7285873462289034</v>
      </c>
      <c r="E92" s="33">
        <v>0</v>
      </c>
      <c r="F92" s="34">
        <v>5.7285873462289034</v>
      </c>
      <c r="G92" s="33">
        <v>0</v>
      </c>
      <c r="H92" s="33">
        <v>0</v>
      </c>
      <c r="I92" s="33">
        <v>6.8117053501169664</v>
      </c>
      <c r="J92" s="33">
        <v>0.61513198770339184</v>
      </c>
      <c r="K92" s="33">
        <v>0</v>
      </c>
      <c r="L92" s="33">
        <v>148.3372122689895</v>
      </c>
      <c r="M92" s="33">
        <v>0</v>
      </c>
      <c r="N92" s="33">
        <v>14.14778007992</v>
      </c>
      <c r="O92" s="33">
        <v>0</v>
      </c>
      <c r="P92" s="33">
        <v>0</v>
      </c>
      <c r="Q92" s="33">
        <v>0.89919000000000004</v>
      </c>
      <c r="R92" s="34">
        <v>170.81101968672985</v>
      </c>
      <c r="S92" s="33">
        <v>110.29087599303003</v>
      </c>
      <c r="T92" s="33">
        <v>0</v>
      </c>
      <c r="U92" s="33">
        <v>0</v>
      </c>
      <c r="V92" s="34">
        <v>110.29087599303003</v>
      </c>
      <c r="W92" s="34">
        <v>286.83048302598877</v>
      </c>
      <c r="X92" s="33">
        <v>1.1797733431999999</v>
      </c>
      <c r="Y92" s="33">
        <v>7.6455531633556628</v>
      </c>
      <c r="Z92" s="33">
        <v>69.951726255696229</v>
      </c>
      <c r="AA92" s="33">
        <v>0.86293489628617759</v>
      </c>
      <c r="AB92" s="33">
        <v>0</v>
      </c>
      <c r="AC92" s="34">
        <v>366.47047068452679</v>
      </c>
    </row>
    <row r="93" spans="1:29" s="8" customFormat="1" ht="12" customHeight="1" x14ac:dyDescent="0.2">
      <c r="A93" s="28"/>
      <c r="B93" s="59" t="s">
        <v>86</v>
      </c>
      <c r="C93" s="9">
        <v>0</v>
      </c>
      <c r="D93" s="9">
        <v>4.8002973462289038</v>
      </c>
      <c r="E93" s="9">
        <v>0</v>
      </c>
      <c r="F93" s="15">
        <v>4.8002973462289038</v>
      </c>
      <c r="G93" s="9">
        <v>0</v>
      </c>
      <c r="H93" s="9">
        <v>0</v>
      </c>
      <c r="I93" s="9">
        <v>6.801033592429869</v>
      </c>
      <c r="J93" s="9">
        <v>0.52319149354706562</v>
      </c>
      <c r="K93" s="9">
        <v>0</v>
      </c>
      <c r="L93" s="9">
        <v>132.63982768259308</v>
      </c>
      <c r="M93" s="9">
        <v>0</v>
      </c>
      <c r="N93" s="9">
        <v>0.13807007992000001</v>
      </c>
      <c r="O93" s="9">
        <v>0</v>
      </c>
      <c r="P93" s="9">
        <v>0</v>
      </c>
      <c r="Q93" s="9">
        <v>0</v>
      </c>
      <c r="R93" s="15">
        <v>140.10212284849001</v>
      </c>
      <c r="S93" s="9">
        <v>107.03652599303003</v>
      </c>
      <c r="T93" s="9">
        <v>0</v>
      </c>
      <c r="U93" s="9">
        <v>0</v>
      </c>
      <c r="V93" s="15">
        <v>107.03652599303003</v>
      </c>
      <c r="W93" s="18">
        <v>251.93894618774894</v>
      </c>
      <c r="X93" s="9">
        <v>1.1797733431999999</v>
      </c>
      <c r="Y93" s="9">
        <v>7.6455531633556628</v>
      </c>
      <c r="Z93" s="9">
        <v>66.009450962834052</v>
      </c>
      <c r="AA93" s="9">
        <v>0.85757689628617761</v>
      </c>
      <c r="AB93" s="9">
        <v>0</v>
      </c>
      <c r="AC93" s="15">
        <v>326.7737236571387</v>
      </c>
    </row>
    <row r="94" spans="1:29" s="8" customFormat="1" ht="12" customHeight="1" x14ac:dyDescent="0.2">
      <c r="A94" s="28"/>
      <c r="B94" s="60" t="s">
        <v>126</v>
      </c>
      <c r="C94" s="9"/>
      <c r="D94" s="9">
        <v>3.1151421154581853E-2</v>
      </c>
      <c r="E94" s="9"/>
      <c r="F94" s="15">
        <v>3.1151421154581853E-2</v>
      </c>
      <c r="G94" s="9"/>
      <c r="H94" s="9"/>
      <c r="I94" s="9">
        <v>0.37475889052914052</v>
      </c>
      <c r="J94" s="9">
        <v>2.5205803835966758E-3</v>
      </c>
      <c r="K94" s="9"/>
      <c r="L94" s="9">
        <v>22.305120849047686</v>
      </c>
      <c r="M94" s="9"/>
      <c r="N94" s="9">
        <v>0.13807007992000001</v>
      </c>
      <c r="O94" s="9"/>
      <c r="P94" s="9"/>
      <c r="Q94" s="9"/>
      <c r="R94" s="15">
        <v>22.820470399880421</v>
      </c>
      <c r="S94" s="9">
        <v>28.369442971030022</v>
      </c>
      <c r="T94" s="9"/>
      <c r="U94" s="9"/>
      <c r="V94" s="15">
        <v>28.369442971030022</v>
      </c>
      <c r="W94" s="18">
        <v>51.221064792065029</v>
      </c>
      <c r="X94" s="9">
        <v>1.1797733431999999</v>
      </c>
      <c r="Y94" s="9"/>
      <c r="Z94" s="9">
        <v>30.439161202792462</v>
      </c>
      <c r="AB94" s="9"/>
      <c r="AC94" s="15">
        <v>82.839999338057495</v>
      </c>
    </row>
    <row r="95" spans="1:29" s="67" customFormat="1" ht="12" customHeight="1" x14ac:dyDescent="0.2">
      <c r="A95" s="62"/>
      <c r="B95" s="63" t="s">
        <v>120</v>
      </c>
      <c r="C95" s="117">
        <f>'[3]opdeling tertiair'!D50</f>
        <v>0</v>
      </c>
      <c r="D95" s="117">
        <f>'[3]opdeling tertiair'!E50</f>
        <v>5.9947633685818588E-3</v>
      </c>
      <c r="E95" s="117">
        <f>'[3]opdeling tertiair'!F50</f>
        <v>0</v>
      </c>
      <c r="F95" s="65">
        <f>'[3]opdeling tertiair'!G50</f>
        <v>5.9947633685818588E-3</v>
      </c>
      <c r="G95" s="117">
        <f>'[3]opdeling tertiair'!H50</f>
        <v>0</v>
      </c>
      <c r="H95" s="117">
        <f>'[3]opdeling tertiair'!I50</f>
        <v>0</v>
      </c>
      <c r="I95" s="117">
        <f>'[3]opdeling tertiair'!J50</f>
        <v>0.27443925766172972</v>
      </c>
      <c r="J95" s="117">
        <f>'[3]opdeling tertiair'!K50</f>
        <v>0</v>
      </c>
      <c r="K95" s="117">
        <f>'[3]opdeling tertiair'!L50</f>
        <v>0</v>
      </c>
      <c r="L95" s="117">
        <f>'[3]opdeling tertiair'!M50</f>
        <v>1.7522398750570938</v>
      </c>
      <c r="M95" s="117">
        <f>'[3]opdeling tertiair'!N50</f>
        <v>0</v>
      </c>
      <c r="N95" s="117">
        <f>'[3]opdeling tertiair'!O50</f>
        <v>0</v>
      </c>
      <c r="O95" s="117">
        <f>'[3]opdeling tertiair'!P50</f>
        <v>0</v>
      </c>
      <c r="P95" s="117">
        <f>'[3]opdeling tertiair'!Q50</f>
        <v>0</v>
      </c>
      <c r="Q95" s="117">
        <f>'[3]opdeling tertiair'!R50</f>
        <v>0</v>
      </c>
      <c r="R95" s="65">
        <f>'[3]opdeling tertiair'!S50</f>
        <v>2.0266791327188236</v>
      </c>
      <c r="S95" s="117">
        <f>'[3]opdeling tertiair'!T50</f>
        <v>2.5571791066935803</v>
      </c>
      <c r="T95" s="117">
        <f>'[3]opdeling tertiair'!U50</f>
        <v>0</v>
      </c>
      <c r="U95" s="117">
        <f>'[3]opdeling tertiair'!V50</f>
        <v>0</v>
      </c>
      <c r="V95" s="65">
        <f>'[3]opdeling tertiair'!W50</f>
        <v>2.5571791066935803</v>
      </c>
      <c r="W95" s="66">
        <f>'[3]opdeling tertiair'!X50</f>
        <v>4.5898530027809858</v>
      </c>
      <c r="X95" s="117">
        <f>'[3]opdeling tertiair'!Y50</f>
        <v>0</v>
      </c>
      <c r="Y95" s="117">
        <f>'[3]opdeling tertiair'!Z50</f>
        <v>0</v>
      </c>
      <c r="Z95" s="117">
        <f>'[3]opdeling tertiair'!AA50</f>
        <v>3.9676662144103729</v>
      </c>
      <c r="AA95" s="117">
        <f>'[3]opdeling tertiair'!AB50</f>
        <v>0</v>
      </c>
      <c r="AB95" s="117">
        <f>'[3]opdeling tertiair'!AC50</f>
        <v>0</v>
      </c>
      <c r="AC95" s="65">
        <f>'[3]opdeling tertiair'!AD50</f>
        <v>8.5575192171913592</v>
      </c>
    </row>
    <row r="96" spans="1:29" s="67" customFormat="1" ht="12" customHeight="1" x14ac:dyDescent="0.2">
      <c r="A96" s="62"/>
      <c r="B96" s="63" t="s">
        <v>121</v>
      </c>
      <c r="C96" s="117">
        <f>'[3]opdeling tertiair'!D51</f>
        <v>0</v>
      </c>
      <c r="D96" s="117">
        <f>'[3]opdeling tertiair'!E51</f>
        <v>2.2967976999999997E-2</v>
      </c>
      <c r="E96" s="117">
        <f>'[3]opdeling tertiair'!F51</f>
        <v>0</v>
      </c>
      <c r="F96" s="65">
        <f>'[3]opdeling tertiair'!G51</f>
        <v>2.2967976999999997E-2</v>
      </c>
      <c r="G96" s="117">
        <f>'[3]opdeling tertiair'!H51</f>
        <v>0</v>
      </c>
      <c r="H96" s="117">
        <f>'[3]opdeling tertiair'!I51</f>
        <v>0</v>
      </c>
      <c r="I96" s="117">
        <f>'[3]opdeling tertiair'!J51</f>
        <v>0</v>
      </c>
      <c r="J96" s="117">
        <f>'[3]opdeling tertiair'!K51</f>
        <v>0</v>
      </c>
      <c r="K96" s="117">
        <f>'[3]opdeling tertiair'!L51</f>
        <v>0</v>
      </c>
      <c r="L96" s="117">
        <f>'[3]opdeling tertiair'!M51</f>
        <v>1.27651039656163</v>
      </c>
      <c r="M96" s="117">
        <f>'[3]opdeling tertiair'!N51</f>
        <v>0</v>
      </c>
      <c r="N96" s="117">
        <f>'[3]opdeling tertiair'!O51</f>
        <v>0</v>
      </c>
      <c r="O96" s="117">
        <f>'[3]opdeling tertiair'!P51</f>
        <v>0</v>
      </c>
      <c r="P96" s="117">
        <f>'[3]opdeling tertiair'!Q51</f>
        <v>0</v>
      </c>
      <c r="Q96" s="117">
        <f>'[3]opdeling tertiair'!R51</f>
        <v>0</v>
      </c>
      <c r="R96" s="65">
        <f>'[3]opdeling tertiair'!S51</f>
        <v>1.27651039656163</v>
      </c>
      <c r="S96" s="117">
        <f>'[3]opdeling tertiair'!T51</f>
        <v>3.5634594328362263</v>
      </c>
      <c r="T96" s="117">
        <f>'[3]opdeling tertiair'!U51</f>
        <v>0</v>
      </c>
      <c r="U96" s="117">
        <f>'[3]opdeling tertiair'!V51</f>
        <v>0</v>
      </c>
      <c r="V96" s="65">
        <f>'[3]opdeling tertiair'!W51</f>
        <v>3.5634594328362263</v>
      </c>
      <c r="W96" s="66">
        <f>'[3]opdeling tertiair'!X51</f>
        <v>4.8629378063978566</v>
      </c>
      <c r="X96" s="117">
        <f>'[3]opdeling tertiair'!Y51</f>
        <v>3.9712352000000001E-3</v>
      </c>
      <c r="Y96" s="117">
        <f>'[3]opdeling tertiair'!Z51</f>
        <v>0</v>
      </c>
      <c r="Z96" s="117">
        <f>'[3]opdeling tertiair'!AA51</f>
        <v>2.435305429421994</v>
      </c>
      <c r="AA96" s="117">
        <f>'[3]opdeling tertiair'!AB51</f>
        <v>0</v>
      </c>
      <c r="AB96" s="117">
        <f>'[3]opdeling tertiair'!AC51</f>
        <v>0</v>
      </c>
      <c r="AC96" s="65">
        <f>'[3]opdeling tertiair'!AD51</f>
        <v>7.30221447101985</v>
      </c>
    </row>
    <row r="97" spans="1:29" s="67" customFormat="1" ht="12" customHeight="1" x14ac:dyDescent="0.2">
      <c r="A97" s="62"/>
      <c r="B97" s="63" t="s">
        <v>122</v>
      </c>
      <c r="C97" s="117">
        <f>'[3]opdeling tertiair'!D52</f>
        <v>0</v>
      </c>
      <c r="D97" s="117">
        <f>'[3]opdeling tertiair'!E52</f>
        <v>0</v>
      </c>
      <c r="E97" s="117">
        <f>'[3]opdeling tertiair'!F52</f>
        <v>0</v>
      </c>
      <c r="F97" s="65">
        <f>'[3]opdeling tertiair'!G52</f>
        <v>0</v>
      </c>
      <c r="G97" s="117">
        <f>'[3]opdeling tertiair'!H52</f>
        <v>0</v>
      </c>
      <c r="H97" s="117">
        <f>'[3]opdeling tertiair'!I52</f>
        <v>0</v>
      </c>
      <c r="I97" s="117">
        <f>'[3]opdeling tertiair'!J52</f>
        <v>5.183822562841508E-3</v>
      </c>
      <c r="J97" s="117">
        <f>'[3]opdeling tertiair'!K52</f>
        <v>0</v>
      </c>
      <c r="K97" s="117">
        <f>'[3]opdeling tertiair'!L52</f>
        <v>0</v>
      </c>
      <c r="L97" s="117">
        <f>'[3]opdeling tertiair'!M52</f>
        <v>4.4876392766889692</v>
      </c>
      <c r="M97" s="117">
        <f>'[3]opdeling tertiair'!N52</f>
        <v>0</v>
      </c>
      <c r="N97" s="117">
        <f>'[3]opdeling tertiair'!O52</f>
        <v>0</v>
      </c>
      <c r="O97" s="117">
        <f>'[3]opdeling tertiair'!P52</f>
        <v>0</v>
      </c>
      <c r="P97" s="117">
        <f>'[3]opdeling tertiair'!Q52</f>
        <v>0</v>
      </c>
      <c r="Q97" s="117">
        <f>'[3]opdeling tertiair'!R52</f>
        <v>0</v>
      </c>
      <c r="R97" s="65">
        <f>'[3]opdeling tertiair'!S52</f>
        <v>4.4928230992518108</v>
      </c>
      <c r="S97" s="117">
        <f>'[3]opdeling tertiair'!T52</f>
        <v>4.2868523245960466</v>
      </c>
      <c r="T97" s="117">
        <f>'[3]opdeling tertiair'!U52</f>
        <v>0</v>
      </c>
      <c r="U97" s="117">
        <f>'[3]opdeling tertiair'!V52</f>
        <v>0</v>
      </c>
      <c r="V97" s="65">
        <f>'[3]opdeling tertiair'!W52</f>
        <v>4.2868523245960466</v>
      </c>
      <c r="W97" s="66">
        <f>'[3]opdeling tertiair'!X52</f>
        <v>8.7796754238478574</v>
      </c>
      <c r="X97" s="117">
        <f>'[3]opdeling tertiair'!Y52</f>
        <v>0</v>
      </c>
      <c r="Y97" s="117">
        <f>'[3]opdeling tertiair'!Z52</f>
        <v>0</v>
      </c>
      <c r="Z97" s="117">
        <f>'[3]opdeling tertiair'!AA52</f>
        <v>1.1202574480170073</v>
      </c>
      <c r="AA97" s="117">
        <f>'[3]opdeling tertiair'!AB52</f>
        <v>0</v>
      </c>
      <c r="AB97" s="117">
        <f>'[3]opdeling tertiair'!AC52</f>
        <v>0</v>
      </c>
      <c r="AC97" s="65">
        <f>'[3]opdeling tertiair'!AD52</f>
        <v>9.8999328718648645</v>
      </c>
    </row>
    <row r="98" spans="1:29" s="67" customFormat="1" ht="12" customHeight="1" x14ac:dyDescent="0.2">
      <c r="A98" s="62"/>
      <c r="B98" s="63" t="s">
        <v>123</v>
      </c>
      <c r="C98" s="117">
        <f>'[3]opdeling tertiair'!D53</f>
        <v>0</v>
      </c>
      <c r="D98" s="117">
        <f>'[3]opdeling tertiair'!E53</f>
        <v>1.895680786E-3</v>
      </c>
      <c r="E98" s="117">
        <f>'[3]opdeling tertiair'!F53</f>
        <v>0</v>
      </c>
      <c r="F98" s="65">
        <f>'[3]opdeling tertiair'!G53</f>
        <v>1.895680786E-3</v>
      </c>
      <c r="G98" s="117">
        <f>'[3]opdeling tertiair'!H53</f>
        <v>0</v>
      </c>
      <c r="H98" s="117">
        <f>'[3]opdeling tertiair'!I53</f>
        <v>0</v>
      </c>
      <c r="I98" s="117">
        <f>'[3]opdeling tertiair'!J53</f>
        <v>5.9820195535397108E-2</v>
      </c>
      <c r="J98" s="117">
        <f>'[3]opdeling tertiair'!K53</f>
        <v>2.5205803835966758E-3</v>
      </c>
      <c r="K98" s="117">
        <f>'[3]opdeling tertiair'!L53</f>
        <v>0</v>
      </c>
      <c r="L98" s="117">
        <f>'[3]opdeling tertiair'!M53</f>
        <v>10.629462751405955</v>
      </c>
      <c r="M98" s="117">
        <f>'[3]opdeling tertiair'!N53</f>
        <v>0</v>
      </c>
      <c r="N98" s="117">
        <f>'[3]opdeling tertiair'!O53</f>
        <v>9.8642946256000022E-2</v>
      </c>
      <c r="O98" s="117">
        <f>'[3]opdeling tertiair'!P53</f>
        <v>0</v>
      </c>
      <c r="P98" s="117">
        <f>'[3]opdeling tertiair'!Q53</f>
        <v>0</v>
      </c>
      <c r="Q98" s="117">
        <f>'[3]opdeling tertiair'!R53</f>
        <v>0</v>
      </c>
      <c r="R98" s="65">
        <f>'[3]opdeling tertiair'!S53</f>
        <v>10.790446473580948</v>
      </c>
      <c r="S98" s="117">
        <f>'[3]opdeling tertiair'!T53</f>
        <v>8.8152463451026346</v>
      </c>
      <c r="T98" s="117">
        <f>'[3]opdeling tertiair'!U53</f>
        <v>0</v>
      </c>
      <c r="U98" s="117">
        <f>'[3]opdeling tertiair'!V53</f>
        <v>0</v>
      </c>
      <c r="V98" s="65">
        <f>'[3]opdeling tertiair'!W53</f>
        <v>8.8152463451026346</v>
      </c>
      <c r="W98" s="66">
        <f>'[3]opdeling tertiair'!X53</f>
        <v>19.607588499469582</v>
      </c>
      <c r="X98" s="117">
        <f>'[3]opdeling tertiair'!Y53</f>
        <v>5.0847999999999998E-5</v>
      </c>
      <c r="Y98" s="117">
        <f>'[3]opdeling tertiair'!Z53</f>
        <v>0</v>
      </c>
      <c r="Z98" s="117">
        <f>'[3]opdeling tertiair'!AA53</f>
        <v>8.9667985319045656</v>
      </c>
      <c r="AA98" s="117">
        <f>'[3]opdeling tertiair'!AB53</f>
        <v>0</v>
      </c>
      <c r="AB98" s="117">
        <f>'[3]opdeling tertiair'!AC53</f>
        <v>0</v>
      </c>
      <c r="AC98" s="65">
        <f>'[3]opdeling tertiair'!AD53</f>
        <v>28.574437879374148</v>
      </c>
    </row>
    <row r="99" spans="1:29" s="67" customFormat="1" ht="12" customHeight="1" x14ac:dyDescent="0.2">
      <c r="A99" s="62"/>
      <c r="B99" s="63" t="s">
        <v>124</v>
      </c>
      <c r="C99" s="117">
        <f>'[3]opdeling tertiair'!D54</f>
        <v>0</v>
      </c>
      <c r="D99" s="117">
        <f>'[3]opdeling tertiair'!E54</f>
        <v>2.9299999999999997E-4</v>
      </c>
      <c r="E99" s="117">
        <f>'[3]opdeling tertiair'!F54</f>
        <v>0</v>
      </c>
      <c r="F99" s="65">
        <f>'[3]opdeling tertiair'!G54</f>
        <v>2.9299999999999997E-4</v>
      </c>
      <c r="G99" s="117">
        <f>'[3]opdeling tertiair'!H54</f>
        <v>0</v>
      </c>
      <c r="H99" s="117">
        <f>'[3]opdeling tertiair'!I54</f>
        <v>0</v>
      </c>
      <c r="I99" s="117">
        <f>'[3]opdeling tertiair'!J54</f>
        <v>2.3657145466422499E-2</v>
      </c>
      <c r="J99" s="117">
        <f>'[3]opdeling tertiair'!K54</f>
        <v>0</v>
      </c>
      <c r="K99" s="117">
        <f>'[3]opdeling tertiair'!L54</f>
        <v>0</v>
      </c>
      <c r="L99" s="117">
        <f>'[3]opdeling tertiair'!M54</f>
        <v>2.1102477866604881</v>
      </c>
      <c r="M99" s="117">
        <f>'[3]opdeling tertiair'!N54</f>
        <v>0</v>
      </c>
      <c r="N99" s="117">
        <f>'[3]opdeling tertiair'!O54</f>
        <v>1.766274E-2</v>
      </c>
      <c r="O99" s="117">
        <f>'[3]opdeling tertiair'!P54</f>
        <v>0</v>
      </c>
      <c r="P99" s="117">
        <f>'[3]opdeling tertiair'!Q54</f>
        <v>0</v>
      </c>
      <c r="Q99" s="117">
        <f>'[3]opdeling tertiair'!R54</f>
        <v>0</v>
      </c>
      <c r="R99" s="65">
        <f>'[3]opdeling tertiair'!S54</f>
        <v>2.1515676721269106</v>
      </c>
      <c r="S99" s="117">
        <f>'[3]opdeling tertiair'!T54</f>
        <v>6.6934053462689445</v>
      </c>
      <c r="T99" s="117">
        <f>'[3]opdeling tertiair'!U54</f>
        <v>0</v>
      </c>
      <c r="U99" s="117">
        <f>'[3]opdeling tertiair'!V54</f>
        <v>0</v>
      </c>
      <c r="V99" s="65">
        <f>'[3]opdeling tertiair'!W54</f>
        <v>6.6934053462689445</v>
      </c>
      <c r="W99" s="66">
        <f>'[3]opdeling tertiair'!X54</f>
        <v>8.8452660183958542</v>
      </c>
      <c r="X99" s="117">
        <f>'[3]opdeling tertiair'!Y54</f>
        <v>1.2778899999999999E-2</v>
      </c>
      <c r="Y99" s="117">
        <f>'[3]opdeling tertiair'!Z54</f>
        <v>0</v>
      </c>
      <c r="Z99" s="117">
        <f>'[3]opdeling tertiair'!AA54</f>
        <v>10.974075329620327</v>
      </c>
      <c r="AA99" s="117">
        <f>'[3]opdeling tertiair'!AB54</f>
        <v>0</v>
      </c>
      <c r="AB99" s="117">
        <f>'[3]opdeling tertiair'!AC54</f>
        <v>0</v>
      </c>
      <c r="AC99" s="65">
        <f>'[3]opdeling tertiair'!AD54</f>
        <v>19.832120248016182</v>
      </c>
    </row>
    <row r="100" spans="1:29" s="67" customFormat="1" ht="12" customHeight="1" x14ac:dyDescent="0.2">
      <c r="A100" s="62"/>
      <c r="B100" s="63" t="s">
        <v>125</v>
      </c>
      <c r="C100" s="117">
        <f>'[3]opdeling tertiair'!D55</f>
        <v>0</v>
      </c>
      <c r="D100" s="117">
        <f>'[3]opdeling tertiair'!E55</f>
        <v>0</v>
      </c>
      <c r="E100" s="117">
        <f>'[3]opdeling tertiair'!F55</f>
        <v>0</v>
      </c>
      <c r="F100" s="65">
        <f>'[3]opdeling tertiair'!G55</f>
        <v>0</v>
      </c>
      <c r="G100" s="117">
        <f>'[3]opdeling tertiair'!H55</f>
        <v>0</v>
      </c>
      <c r="H100" s="117">
        <f>'[3]opdeling tertiair'!I55</f>
        <v>0</v>
      </c>
      <c r="I100" s="117">
        <f>'[3]opdeling tertiair'!J55</f>
        <v>1.1658469302749738E-2</v>
      </c>
      <c r="J100" s="117">
        <f>'[3]opdeling tertiair'!K55</f>
        <v>0</v>
      </c>
      <c r="K100" s="117">
        <f>'[3]opdeling tertiair'!L55</f>
        <v>0</v>
      </c>
      <c r="L100" s="117">
        <f>'[3]opdeling tertiair'!M55</f>
        <v>2.0490207626735484</v>
      </c>
      <c r="M100" s="117">
        <f>'[3]opdeling tertiair'!N55</f>
        <v>0</v>
      </c>
      <c r="N100" s="117">
        <f>'[3]opdeling tertiair'!O55</f>
        <v>2.1764393664000001E-2</v>
      </c>
      <c r="O100" s="117">
        <f>'[3]opdeling tertiair'!P55</f>
        <v>0</v>
      </c>
      <c r="P100" s="117">
        <f>'[3]opdeling tertiair'!Q55</f>
        <v>0</v>
      </c>
      <c r="Q100" s="117">
        <f>'[3]opdeling tertiair'!R55</f>
        <v>0</v>
      </c>
      <c r="R100" s="65">
        <f>'[3]opdeling tertiair'!S55</f>
        <v>2.0824436256402983</v>
      </c>
      <c r="S100" s="117">
        <f>'[3]opdeling tertiair'!T55</f>
        <v>2.4533004155325893</v>
      </c>
      <c r="T100" s="117">
        <f>'[3]opdeling tertiair'!U55</f>
        <v>0</v>
      </c>
      <c r="U100" s="117">
        <f>'[3]opdeling tertiair'!V55</f>
        <v>0</v>
      </c>
      <c r="V100" s="65">
        <f>'[3]opdeling tertiair'!W55</f>
        <v>2.4533004155325893</v>
      </c>
      <c r="W100" s="66">
        <f>'[3]opdeling tertiair'!X55</f>
        <v>4.5357440411728875</v>
      </c>
      <c r="X100" s="117">
        <f>'[3]opdeling tertiair'!Y55</f>
        <v>1.1629723599999999</v>
      </c>
      <c r="Y100" s="117">
        <f>'[3]opdeling tertiair'!Z55</f>
        <v>0</v>
      </c>
      <c r="Z100" s="117">
        <f>'[3]opdeling tertiair'!AA55</f>
        <v>2.9750582494181952</v>
      </c>
      <c r="AA100" s="117">
        <f>'[3]opdeling tertiair'!AB55</f>
        <v>0</v>
      </c>
      <c r="AB100" s="117">
        <f>'[3]opdeling tertiair'!AC55</f>
        <v>0</v>
      </c>
      <c r="AC100" s="65">
        <f>'[3]opdeling tertiair'!AD55</f>
        <v>8.6737746505910831</v>
      </c>
    </row>
    <row r="101" spans="1:29" s="8" customFormat="1" ht="12" customHeight="1" x14ac:dyDescent="0.2">
      <c r="A101" s="28"/>
      <c r="B101" s="68" t="s">
        <v>62</v>
      </c>
      <c r="C101" s="9">
        <v>0</v>
      </c>
      <c r="D101" s="9">
        <v>0</v>
      </c>
      <c r="E101" s="9">
        <v>0</v>
      </c>
      <c r="F101" s="29">
        <v>0</v>
      </c>
      <c r="G101" s="9">
        <v>0</v>
      </c>
      <c r="H101" s="9">
        <v>0</v>
      </c>
      <c r="I101" s="9">
        <v>0</v>
      </c>
      <c r="J101" s="9">
        <v>0</v>
      </c>
      <c r="K101" s="9">
        <v>0</v>
      </c>
      <c r="L101" s="9">
        <v>8.7815000000000004E-2</v>
      </c>
      <c r="M101" s="9">
        <v>0</v>
      </c>
      <c r="N101" s="9">
        <v>0</v>
      </c>
      <c r="O101" s="9">
        <v>0</v>
      </c>
      <c r="P101" s="9">
        <v>0</v>
      </c>
      <c r="Q101" s="9">
        <v>0</v>
      </c>
      <c r="R101" s="29">
        <v>8.7815000000000004E-2</v>
      </c>
      <c r="S101" s="9">
        <v>0</v>
      </c>
      <c r="T101" s="9">
        <v>0</v>
      </c>
      <c r="U101" s="9">
        <v>0</v>
      </c>
      <c r="V101" s="29">
        <v>0</v>
      </c>
      <c r="W101" s="18">
        <v>8.7815000000000004E-2</v>
      </c>
      <c r="X101" s="9">
        <v>1.1629723599999999</v>
      </c>
      <c r="Y101" s="9"/>
      <c r="Z101" s="9">
        <v>0</v>
      </c>
      <c r="AA101" s="9">
        <v>0</v>
      </c>
      <c r="AB101" s="9">
        <v>0</v>
      </c>
      <c r="AC101" s="15">
        <v>1.2507873599999999</v>
      </c>
    </row>
    <row r="102" spans="1:29" s="8" customFormat="1" ht="12" customHeight="1" x14ac:dyDescent="0.2">
      <c r="A102" s="69"/>
      <c r="B102" s="70" t="s">
        <v>127</v>
      </c>
      <c r="C102" s="58"/>
      <c r="D102" s="58">
        <v>4.769145925074322</v>
      </c>
      <c r="E102" s="58"/>
      <c r="F102" s="34">
        <v>4.769145925074322</v>
      </c>
      <c r="G102" s="58"/>
      <c r="H102" s="58"/>
      <c r="I102" s="58">
        <v>6.4262747019007289</v>
      </c>
      <c r="J102" s="58">
        <v>0.52067091316346892</v>
      </c>
      <c r="K102" s="58"/>
      <c r="L102" s="58">
        <v>110.3347068335454</v>
      </c>
      <c r="M102" s="58"/>
      <c r="N102" s="58"/>
      <c r="O102" s="58"/>
      <c r="P102" s="58"/>
      <c r="Q102" s="58"/>
      <c r="R102" s="34">
        <v>117.28165244860959</v>
      </c>
      <c r="S102" s="58">
        <v>78.667083022</v>
      </c>
      <c r="T102" s="58"/>
      <c r="U102" s="58"/>
      <c r="V102" s="34">
        <v>78.667083022</v>
      </c>
      <c r="W102" s="35">
        <v>200.71788139568392</v>
      </c>
      <c r="X102" s="71"/>
      <c r="Y102" s="58">
        <v>7.6455531633556628</v>
      </c>
      <c r="Z102" s="58">
        <v>35.570289760041597</v>
      </c>
      <c r="AA102" s="58"/>
      <c r="AB102" s="58"/>
      <c r="AC102" s="34">
        <v>243.93372431908119</v>
      </c>
    </row>
    <row r="103" spans="1:29" s="8" customFormat="1" ht="12" customHeight="1" x14ac:dyDescent="0.2">
      <c r="A103" s="28"/>
      <c r="B103" s="72" t="s">
        <v>87</v>
      </c>
      <c r="C103" s="9"/>
      <c r="D103" s="9">
        <v>0.92828999999999995</v>
      </c>
      <c r="E103" s="9"/>
      <c r="F103" s="15">
        <v>0.92828999999999995</v>
      </c>
      <c r="G103" s="9"/>
      <c r="H103" s="9"/>
      <c r="I103" s="9">
        <v>1.0671757687097E-2</v>
      </c>
      <c r="J103" s="9">
        <v>9.1940494156326269E-2</v>
      </c>
      <c r="K103" s="9"/>
      <c r="L103" s="9">
        <v>15.697384586396426</v>
      </c>
      <c r="M103" s="9"/>
      <c r="N103" s="9">
        <v>14.00971</v>
      </c>
      <c r="O103" s="9"/>
      <c r="P103" s="9"/>
      <c r="Q103" s="9">
        <v>0.89919000000000004</v>
      </c>
      <c r="R103" s="15">
        <v>30.708896838239848</v>
      </c>
      <c r="S103" s="9">
        <v>3.2543500000000001</v>
      </c>
      <c r="T103" s="9"/>
      <c r="U103" s="9"/>
      <c r="V103" s="15">
        <v>3.2543500000000001</v>
      </c>
      <c r="W103" s="18">
        <v>34.891536838239844</v>
      </c>
      <c r="X103" s="9"/>
      <c r="Y103" s="9"/>
      <c r="Z103" s="9">
        <v>3.9422752928621705</v>
      </c>
      <c r="AA103" s="9">
        <v>5.3579999999999999E-3</v>
      </c>
      <c r="AB103" s="9"/>
      <c r="AC103" s="15">
        <v>38.839170131102016</v>
      </c>
    </row>
    <row r="104" spans="1:29" s="67" customFormat="1" ht="12" customHeight="1" x14ac:dyDescent="0.2">
      <c r="A104" s="113"/>
      <c r="B104" s="73" t="s">
        <v>113</v>
      </c>
      <c r="C104" s="117"/>
      <c r="D104" s="117"/>
      <c r="E104" s="117"/>
      <c r="F104" s="65">
        <v>0</v>
      </c>
      <c r="G104" s="117"/>
      <c r="H104" s="117"/>
      <c r="I104" s="117"/>
      <c r="J104" s="117"/>
      <c r="K104" s="117"/>
      <c r="L104" s="117">
        <v>5.9720172873840003</v>
      </c>
      <c r="M104" s="117"/>
      <c r="N104" s="117"/>
      <c r="O104" s="117"/>
      <c r="P104" s="117"/>
      <c r="Q104" s="117"/>
      <c r="R104" s="65">
        <v>5.9720172873840003</v>
      </c>
      <c r="S104" s="117"/>
      <c r="T104" s="117"/>
      <c r="U104" s="117"/>
      <c r="V104" s="65">
        <v>0</v>
      </c>
      <c r="W104" s="66">
        <v>5.9720172873840003</v>
      </c>
      <c r="X104" s="117"/>
      <c r="Y104" s="117"/>
      <c r="Z104" s="117">
        <v>1.4870758874400001</v>
      </c>
      <c r="AA104" s="117"/>
      <c r="AB104" s="117"/>
      <c r="AC104" s="65">
        <v>7.4590931748239999</v>
      </c>
    </row>
    <row r="105" spans="1:29" s="67" customFormat="1" ht="12" customHeight="1" x14ac:dyDescent="0.2">
      <c r="A105" s="113"/>
      <c r="B105" s="73" t="s">
        <v>114</v>
      </c>
      <c r="C105" s="117"/>
      <c r="D105" s="117"/>
      <c r="E105" s="117"/>
      <c r="F105" s="65">
        <v>0</v>
      </c>
      <c r="G105" s="117"/>
      <c r="H105" s="117"/>
      <c r="I105" s="117"/>
      <c r="J105" s="117"/>
      <c r="K105" s="117"/>
      <c r="L105" s="117">
        <v>1.2689599029600001</v>
      </c>
      <c r="M105" s="117"/>
      <c r="N105" s="117"/>
      <c r="O105" s="117"/>
      <c r="P105" s="117"/>
      <c r="Q105" s="117"/>
      <c r="R105" s="65">
        <v>1.2689599029600001</v>
      </c>
      <c r="S105" s="117"/>
      <c r="T105" s="117"/>
      <c r="U105" s="117"/>
      <c r="V105" s="65">
        <v>0</v>
      </c>
      <c r="W105" s="66">
        <v>1.2689599029600001</v>
      </c>
      <c r="X105" s="117"/>
      <c r="Y105" s="117"/>
      <c r="Z105" s="117">
        <v>0.36956062548000007</v>
      </c>
      <c r="AA105" s="117"/>
      <c r="AB105" s="117"/>
      <c r="AC105" s="65">
        <v>1.6385205284400002</v>
      </c>
    </row>
    <row r="106" spans="1:29" s="67" customFormat="1" ht="12" customHeight="1" x14ac:dyDescent="0.2">
      <c r="A106" s="113"/>
      <c r="B106" s="73" t="s">
        <v>115</v>
      </c>
      <c r="C106" s="117"/>
      <c r="D106" s="117">
        <v>0.92828999999999995</v>
      </c>
      <c r="E106" s="117"/>
      <c r="F106" s="65">
        <v>0.92828999999999995</v>
      </c>
      <c r="G106" s="117"/>
      <c r="H106" s="117"/>
      <c r="I106" s="117">
        <v>1.0669999999999999E-2</v>
      </c>
      <c r="J106" s="117"/>
      <c r="K106" s="117"/>
      <c r="L106" s="117">
        <v>2.9992399999999999</v>
      </c>
      <c r="M106" s="117"/>
      <c r="N106" s="117">
        <v>14.00971</v>
      </c>
      <c r="O106" s="117"/>
      <c r="P106" s="117"/>
      <c r="Q106" s="117">
        <v>0.89919000000000004</v>
      </c>
      <c r="R106" s="65">
        <v>17.918810000000001</v>
      </c>
      <c r="S106" s="117">
        <v>3.2543500000000001</v>
      </c>
      <c r="T106" s="117"/>
      <c r="U106" s="117"/>
      <c r="V106" s="65">
        <v>3.2543500000000001</v>
      </c>
      <c r="W106" s="66">
        <v>22.10145</v>
      </c>
      <c r="X106" s="117"/>
      <c r="Y106" s="117"/>
      <c r="Z106" s="117">
        <v>1.9399476658301698</v>
      </c>
      <c r="AA106" s="117"/>
      <c r="AB106" s="117"/>
      <c r="AC106" s="65">
        <v>24.041397665830168</v>
      </c>
    </row>
    <row r="107" spans="1:29" s="67" customFormat="1" ht="12" customHeight="1" x14ac:dyDescent="0.2">
      <c r="A107" s="113"/>
      <c r="B107" s="73" t="s">
        <v>116</v>
      </c>
      <c r="C107" s="117"/>
      <c r="D107" s="117"/>
      <c r="E107" s="117"/>
      <c r="F107" s="65">
        <v>0</v>
      </c>
      <c r="G107" s="117"/>
      <c r="H107" s="117"/>
      <c r="I107" s="117"/>
      <c r="J107" s="117"/>
      <c r="K107" s="117"/>
      <c r="L107" s="117">
        <v>0.9371978326560001</v>
      </c>
      <c r="M107" s="117"/>
      <c r="N107" s="117"/>
      <c r="O107" s="117"/>
      <c r="P107" s="117"/>
      <c r="Q107" s="117"/>
      <c r="R107" s="65">
        <v>0.9371978326560001</v>
      </c>
      <c r="S107" s="117"/>
      <c r="T107" s="117"/>
      <c r="U107" s="117"/>
      <c r="V107" s="65">
        <v>0</v>
      </c>
      <c r="W107" s="66">
        <v>0.9371978326560001</v>
      </c>
      <c r="X107" s="117"/>
      <c r="Y107" s="117"/>
      <c r="Z107" s="117">
        <v>0.145641417696</v>
      </c>
      <c r="AA107" s="117"/>
      <c r="AB107" s="117"/>
      <c r="AC107" s="65">
        <v>1.0828392503520001</v>
      </c>
    </row>
    <row r="108" spans="1:29" s="67" customFormat="1" ht="12" customHeight="1" x14ac:dyDescent="0.2">
      <c r="A108" s="113"/>
      <c r="B108" s="73" t="s">
        <v>117</v>
      </c>
      <c r="C108" s="117"/>
      <c r="D108" s="117"/>
      <c r="E108" s="117"/>
      <c r="F108" s="65">
        <v>0</v>
      </c>
      <c r="G108" s="117"/>
      <c r="H108" s="117"/>
      <c r="I108" s="117"/>
      <c r="J108" s="117"/>
      <c r="K108" s="117"/>
      <c r="L108" s="117">
        <v>4.5092320449032659</v>
      </c>
      <c r="M108" s="117"/>
      <c r="N108" s="117"/>
      <c r="O108" s="117"/>
      <c r="P108" s="117"/>
      <c r="Q108" s="117"/>
      <c r="R108" s="65">
        <v>4.5092320449032659</v>
      </c>
      <c r="S108" s="117"/>
      <c r="T108" s="117"/>
      <c r="U108" s="117"/>
      <c r="V108" s="65">
        <v>0</v>
      </c>
      <c r="W108" s="66">
        <v>4.5092320449032659</v>
      </c>
      <c r="X108" s="117"/>
      <c r="Y108" s="117"/>
      <c r="Z108" s="117"/>
      <c r="AA108" s="117"/>
      <c r="AB108" s="117"/>
      <c r="AC108" s="65">
        <v>4.5092320449032659</v>
      </c>
    </row>
    <row r="109" spans="1:29" s="67" customFormat="1" ht="12" customHeight="1" x14ac:dyDescent="0.2">
      <c r="A109" s="113"/>
      <c r="B109" s="73" t="s">
        <v>118</v>
      </c>
      <c r="C109" s="117"/>
      <c r="D109" s="117"/>
      <c r="E109" s="117"/>
      <c r="F109" s="65">
        <v>0</v>
      </c>
      <c r="G109" s="117"/>
      <c r="H109" s="117"/>
      <c r="I109" s="117">
        <v>1.7576870969999998E-6</v>
      </c>
      <c r="J109" s="117">
        <v>8.8917647974130432E-2</v>
      </c>
      <c r="K109" s="117"/>
      <c r="L109" s="117">
        <v>7.2018268855927794E-3</v>
      </c>
      <c r="M109" s="117"/>
      <c r="N109" s="117"/>
      <c r="O109" s="117"/>
      <c r="P109" s="117"/>
      <c r="Q109" s="117"/>
      <c r="R109" s="65">
        <v>9.6121232546820201E-2</v>
      </c>
      <c r="S109" s="117"/>
      <c r="T109" s="117"/>
      <c r="U109" s="117"/>
      <c r="V109" s="65">
        <v>0</v>
      </c>
      <c r="W109" s="66">
        <v>9.6121232546820201E-2</v>
      </c>
      <c r="X109" s="117"/>
      <c r="Y109" s="117"/>
      <c r="Z109" s="117"/>
      <c r="AA109" s="117"/>
      <c r="AB109" s="117"/>
      <c r="AC109" s="65">
        <v>9.6121232546820201E-2</v>
      </c>
    </row>
    <row r="110" spans="1:29" s="67" customFormat="1" ht="12" customHeight="1" x14ac:dyDescent="0.2">
      <c r="A110" s="113"/>
      <c r="B110" s="73" t="s">
        <v>119</v>
      </c>
      <c r="C110" s="117"/>
      <c r="D110" s="117"/>
      <c r="E110" s="117"/>
      <c r="F110" s="65">
        <v>0</v>
      </c>
      <c r="G110" s="117"/>
      <c r="H110" s="117"/>
      <c r="I110" s="117"/>
      <c r="J110" s="117">
        <v>3.0228461821958401E-3</v>
      </c>
      <c r="K110" s="117"/>
      <c r="L110" s="117">
        <v>3.5356916075696995E-3</v>
      </c>
      <c r="M110" s="117"/>
      <c r="N110" s="117"/>
      <c r="O110" s="117"/>
      <c r="P110" s="117"/>
      <c r="Q110" s="117"/>
      <c r="R110" s="65">
        <v>6.5585377897655391E-3</v>
      </c>
      <c r="S110" s="117"/>
      <c r="T110" s="117"/>
      <c r="U110" s="117"/>
      <c r="V110" s="65">
        <v>0</v>
      </c>
      <c r="W110" s="66">
        <v>6.5585377897655391E-3</v>
      </c>
      <c r="X110" s="117"/>
      <c r="Y110" s="117"/>
      <c r="Z110" s="117">
        <v>4.9696416000000005E-5</v>
      </c>
      <c r="AA110" s="117"/>
      <c r="AB110" s="117"/>
      <c r="AC110" s="65">
        <v>6.6082342057655393E-3</v>
      </c>
    </row>
    <row r="111" spans="1:29" s="8" customFormat="1" ht="12" customHeight="1" x14ac:dyDescent="0.2">
      <c r="A111" s="31" t="s">
        <v>88</v>
      </c>
      <c r="B111" s="32"/>
      <c r="C111" s="33">
        <v>0</v>
      </c>
      <c r="D111" s="33">
        <v>0</v>
      </c>
      <c r="E111" s="33">
        <v>0</v>
      </c>
      <c r="F111" s="34">
        <v>0</v>
      </c>
      <c r="G111" s="33">
        <v>0</v>
      </c>
      <c r="H111" s="33">
        <v>0</v>
      </c>
      <c r="I111" s="33">
        <v>1.4259192673700634</v>
      </c>
      <c r="J111" s="33">
        <v>51.9531325909579</v>
      </c>
      <c r="K111" s="33">
        <v>9.637904685796049E-2</v>
      </c>
      <c r="L111" s="33">
        <v>116.17251419090469</v>
      </c>
      <c r="M111" s="33">
        <v>0</v>
      </c>
      <c r="N111" s="33">
        <v>0.13657855345920383</v>
      </c>
      <c r="O111" s="33">
        <v>0</v>
      </c>
      <c r="P111" s="33">
        <v>0</v>
      </c>
      <c r="Q111" s="33">
        <v>0</v>
      </c>
      <c r="R111" s="34">
        <v>169.78452364954984</v>
      </c>
      <c r="S111" s="33">
        <v>1.9946857281057693</v>
      </c>
      <c r="T111" s="33">
        <v>0</v>
      </c>
      <c r="U111" s="33">
        <v>0</v>
      </c>
      <c r="V111" s="34">
        <v>1.9946857281057693</v>
      </c>
      <c r="W111" s="34">
        <v>171.7792093776556</v>
      </c>
      <c r="X111" s="33">
        <v>0</v>
      </c>
      <c r="Y111" s="33"/>
      <c r="Z111" s="33">
        <v>2.10937420792518</v>
      </c>
      <c r="AA111" s="33">
        <v>0</v>
      </c>
      <c r="AB111" s="33">
        <v>0</v>
      </c>
      <c r="AC111" s="34">
        <v>173.88858358558079</v>
      </c>
    </row>
    <row r="112" spans="1:29" s="8" customFormat="1" ht="12" customHeight="1" x14ac:dyDescent="0.2">
      <c r="A112" s="75"/>
      <c r="B112" s="76" t="s">
        <v>89</v>
      </c>
      <c r="C112" s="9"/>
      <c r="D112" s="9"/>
      <c r="E112" s="9"/>
      <c r="F112" s="12"/>
      <c r="G112" s="9"/>
      <c r="H112" s="9"/>
      <c r="I112" s="9">
        <v>1.4259192673700634</v>
      </c>
      <c r="J112" s="9">
        <v>51.890791126543711</v>
      </c>
      <c r="K112" s="9"/>
      <c r="L112" s="9">
        <v>110.92366973522697</v>
      </c>
      <c r="M112" s="9"/>
      <c r="N112" s="9"/>
      <c r="O112" s="9"/>
      <c r="P112" s="9"/>
      <c r="Q112" s="9"/>
      <c r="R112" s="12">
        <v>164.24038012914073</v>
      </c>
      <c r="S112" s="9">
        <v>0</v>
      </c>
      <c r="T112" s="9"/>
      <c r="U112" s="9"/>
      <c r="V112" s="12">
        <v>0</v>
      </c>
      <c r="W112" s="12">
        <v>164.24038012914073</v>
      </c>
      <c r="X112" s="9"/>
      <c r="Y112" s="9">
        <v>0</v>
      </c>
      <c r="Z112" s="9">
        <v>1.2371275351885915E-4</v>
      </c>
      <c r="AA112" s="9"/>
      <c r="AB112" s="9"/>
      <c r="AC112" s="12">
        <v>164.24050384189425</v>
      </c>
    </row>
    <row r="113" spans="1:30" s="8" customFormat="1" ht="12" customHeight="1" x14ac:dyDescent="0.2">
      <c r="A113" s="28"/>
      <c r="B113" s="43" t="s">
        <v>90</v>
      </c>
      <c r="C113" s="9"/>
      <c r="D113" s="9"/>
      <c r="E113" s="9"/>
      <c r="F113" s="15"/>
      <c r="G113" s="9"/>
      <c r="H113" s="9"/>
      <c r="I113" s="9"/>
      <c r="J113" s="9"/>
      <c r="K113" s="9"/>
      <c r="L113" s="9">
        <v>1.15492757504315</v>
      </c>
      <c r="M113" s="9"/>
      <c r="N113" s="9"/>
      <c r="O113" s="9"/>
      <c r="P113" s="9"/>
      <c r="Q113" s="9"/>
      <c r="R113" s="15">
        <v>1.15492757504315</v>
      </c>
      <c r="S113" s="9"/>
      <c r="T113" s="9"/>
      <c r="U113" s="9"/>
      <c r="V113" s="15">
        <v>0</v>
      </c>
      <c r="W113" s="15">
        <v>1.15492757504315</v>
      </c>
      <c r="X113" s="9"/>
      <c r="Y113" s="9"/>
      <c r="Z113" s="9">
        <v>2.1092504951716613</v>
      </c>
      <c r="AA113" s="9"/>
      <c r="AB113" s="9"/>
      <c r="AC113" s="15">
        <v>3.2641780702148111</v>
      </c>
    </row>
    <row r="114" spans="1:30" s="8" customFormat="1" ht="12" customHeight="1" x14ac:dyDescent="0.2">
      <c r="A114" s="28"/>
      <c r="B114" s="43" t="s">
        <v>91</v>
      </c>
      <c r="C114" s="9"/>
      <c r="D114" s="9"/>
      <c r="E114" s="9"/>
      <c r="F114" s="15"/>
      <c r="G114" s="9"/>
      <c r="H114" s="9"/>
      <c r="I114" s="9"/>
      <c r="J114" s="9">
        <v>6.2341464414186247E-2</v>
      </c>
      <c r="K114" s="9">
        <v>9.637904685796049E-2</v>
      </c>
      <c r="L114" s="9"/>
      <c r="M114" s="9"/>
      <c r="N114" s="9"/>
      <c r="O114" s="9"/>
      <c r="P114" s="9"/>
      <c r="Q114" s="9"/>
      <c r="R114" s="15">
        <v>0.15872051127214673</v>
      </c>
      <c r="S114" s="9"/>
      <c r="T114" s="9"/>
      <c r="U114" s="9"/>
      <c r="V114" s="15">
        <v>0</v>
      </c>
      <c r="W114" s="15">
        <v>0.15872051127214673</v>
      </c>
      <c r="X114" s="9"/>
      <c r="Y114" s="9"/>
      <c r="Z114" s="9"/>
      <c r="AA114" s="9"/>
      <c r="AB114" s="9"/>
      <c r="AC114" s="15">
        <v>0.15872051127214673</v>
      </c>
    </row>
    <row r="115" spans="1:30" s="8" customFormat="1" ht="12" customHeight="1" x14ac:dyDescent="0.2">
      <c r="A115" s="28"/>
      <c r="B115" s="27" t="s">
        <v>92</v>
      </c>
      <c r="C115" s="9"/>
      <c r="D115" s="9"/>
      <c r="E115" s="9"/>
      <c r="F115" s="15"/>
      <c r="G115" s="9"/>
      <c r="H115" s="9"/>
      <c r="I115" s="9"/>
      <c r="J115" s="9"/>
      <c r="K115" s="9"/>
      <c r="L115" s="9">
        <v>4.0939168806345858</v>
      </c>
      <c r="M115" s="9"/>
      <c r="N115" s="9">
        <v>0.13657855345920383</v>
      </c>
      <c r="O115" s="9"/>
      <c r="P115" s="9"/>
      <c r="Q115" s="9"/>
      <c r="R115" s="15">
        <v>4.2304954340937897</v>
      </c>
      <c r="S115" s="9"/>
      <c r="T115" s="9"/>
      <c r="U115" s="9"/>
      <c r="V115" s="15">
        <v>0</v>
      </c>
      <c r="W115" s="15">
        <v>4.2304954340937897</v>
      </c>
      <c r="X115" s="9"/>
      <c r="Y115" s="9"/>
      <c r="Z115" s="9"/>
      <c r="AA115" s="9"/>
      <c r="AB115" s="9"/>
      <c r="AC115" s="15">
        <v>4.2304954340937897</v>
      </c>
    </row>
    <row r="116" spans="1:30" s="8" customFormat="1" ht="12" customHeight="1" x14ac:dyDescent="0.2">
      <c r="A116" s="28"/>
      <c r="B116" s="27" t="s">
        <v>93</v>
      </c>
      <c r="C116" s="9"/>
      <c r="D116" s="9"/>
      <c r="E116" s="9"/>
      <c r="F116" s="15"/>
      <c r="G116" s="9"/>
      <c r="H116" s="9"/>
      <c r="I116" s="9"/>
      <c r="J116" s="9"/>
      <c r="K116" s="9"/>
      <c r="L116" s="9"/>
      <c r="M116" s="9"/>
      <c r="N116" s="9"/>
      <c r="O116" s="9"/>
      <c r="P116" s="9"/>
      <c r="Q116" s="9"/>
      <c r="R116" s="15">
        <v>0</v>
      </c>
      <c r="S116" s="9">
        <v>1.9946857281057693</v>
      </c>
      <c r="T116" s="9"/>
      <c r="U116" s="9"/>
      <c r="V116" s="15">
        <v>1.9946857281057693</v>
      </c>
      <c r="W116" s="15">
        <v>1.9946857281057693</v>
      </c>
      <c r="X116" s="9"/>
      <c r="Y116" s="9"/>
      <c r="Z116" s="9"/>
      <c r="AA116" s="9"/>
      <c r="AB116" s="9"/>
      <c r="AC116" s="15">
        <v>1.9946857281057693</v>
      </c>
    </row>
    <row r="117" spans="1:30" s="8" customFormat="1" ht="12" customHeight="1" x14ac:dyDescent="0.2">
      <c r="A117" s="48"/>
      <c r="B117" s="127"/>
      <c r="F117" s="125"/>
      <c r="R117" s="125"/>
      <c r="S117" s="9"/>
      <c r="V117" s="125"/>
      <c r="W117" s="125"/>
      <c r="AC117" s="29"/>
    </row>
    <row r="118" spans="1:30" s="132" customFormat="1" ht="12" customHeight="1" x14ac:dyDescent="0.2">
      <c r="A118" s="78" t="s">
        <v>94</v>
      </c>
      <c r="B118" s="79"/>
      <c r="C118" s="80"/>
      <c r="D118" s="80"/>
      <c r="E118" s="80"/>
      <c r="F118" s="81"/>
      <c r="G118" s="80"/>
      <c r="H118" s="80"/>
      <c r="I118" s="80">
        <v>0.10146744992509266</v>
      </c>
      <c r="J118" s="80">
        <v>0.7921257355922624</v>
      </c>
      <c r="K118" s="80"/>
      <c r="L118" s="80">
        <v>8.4502014284877518</v>
      </c>
      <c r="M118" s="80"/>
      <c r="N118" s="80"/>
      <c r="O118" s="80"/>
      <c r="P118" s="80"/>
      <c r="Q118" s="80"/>
      <c r="R118" s="82">
        <v>9.3437946140051071</v>
      </c>
      <c r="S118" s="80"/>
      <c r="T118" s="80"/>
      <c r="U118" s="80"/>
      <c r="V118" s="81"/>
      <c r="W118" s="81"/>
      <c r="X118" s="80"/>
      <c r="Y118" s="80"/>
      <c r="Z118" s="80">
        <v>7.1192553821567611E-2</v>
      </c>
      <c r="AA118" s="80"/>
      <c r="AB118" s="80"/>
      <c r="AC118" s="81">
        <v>9.4149871678266752</v>
      </c>
      <c r="AD118" s="134"/>
    </row>
    <row r="119" spans="1:30" s="133" customFormat="1" ht="12" customHeight="1" x14ac:dyDescent="0.2">
      <c r="A119" s="84" t="s">
        <v>95</v>
      </c>
      <c r="B119" s="85"/>
      <c r="C119" s="86"/>
      <c r="D119" s="86"/>
      <c r="E119" s="86"/>
      <c r="F119" s="87"/>
      <c r="G119" s="86"/>
      <c r="H119" s="86"/>
      <c r="I119" s="86">
        <v>0.10016486148240783</v>
      </c>
      <c r="J119" s="86">
        <v>0.17699374971860396</v>
      </c>
      <c r="K119" s="86"/>
      <c r="L119" s="86">
        <v>3.9455849141526746</v>
      </c>
      <c r="M119" s="86"/>
      <c r="N119" s="86"/>
      <c r="O119" s="86"/>
      <c r="P119" s="86"/>
      <c r="Q119" s="86"/>
      <c r="R119" s="88">
        <v>4.2227435253536862</v>
      </c>
      <c r="S119" s="86"/>
      <c r="T119" s="86"/>
      <c r="U119" s="86"/>
      <c r="V119" s="87"/>
      <c r="W119" s="87"/>
      <c r="X119" s="86"/>
      <c r="Y119" s="86"/>
      <c r="Z119" s="86">
        <v>2.6810723534154032E-2</v>
      </c>
      <c r="AA119" s="86"/>
      <c r="AB119" s="86"/>
      <c r="AC119" s="87">
        <v>4.2495542488878399</v>
      </c>
      <c r="AD119" s="135"/>
    </row>
    <row r="120" spans="1:30" s="133" customFormat="1" ht="12" customHeight="1" x14ac:dyDescent="0.2">
      <c r="A120" s="84" t="s">
        <v>96</v>
      </c>
      <c r="B120" s="85"/>
      <c r="C120" s="86"/>
      <c r="D120" s="86"/>
      <c r="E120" s="86"/>
      <c r="F120" s="87"/>
      <c r="G120" s="86"/>
      <c r="H120" s="86"/>
      <c r="I120" s="86">
        <v>1.3008307555878336E-3</v>
      </c>
      <c r="J120" s="86">
        <v>2.5205785538633695E-3</v>
      </c>
      <c r="K120" s="86"/>
      <c r="L120" s="86">
        <v>0.47822353759535657</v>
      </c>
      <c r="M120" s="86"/>
      <c r="N120" s="86"/>
      <c r="O120" s="86"/>
      <c r="P120" s="86"/>
      <c r="Q120" s="86"/>
      <c r="R120" s="88">
        <v>0.48204494690480776</v>
      </c>
      <c r="S120" s="86"/>
      <c r="T120" s="86"/>
      <c r="U120" s="86"/>
      <c r="V120" s="87"/>
      <c r="W120" s="87"/>
      <c r="X120" s="86"/>
      <c r="Y120" s="86"/>
      <c r="Z120" s="86">
        <v>1.9736504123973563E-3</v>
      </c>
      <c r="AA120" s="86"/>
      <c r="AB120" s="86"/>
      <c r="AC120" s="87">
        <v>0.48401859731720509</v>
      </c>
      <c r="AD120" s="135"/>
    </row>
    <row r="121" spans="1:30" s="133" customFormat="1" ht="12" customHeight="1" x14ac:dyDescent="0.2">
      <c r="A121" s="84" t="s">
        <v>97</v>
      </c>
      <c r="B121" s="85"/>
      <c r="C121" s="86"/>
      <c r="D121" s="86"/>
      <c r="E121" s="86"/>
      <c r="F121" s="87"/>
      <c r="G121" s="86"/>
      <c r="H121" s="86"/>
      <c r="I121" s="86"/>
      <c r="J121" s="86">
        <v>0.52067091316346892</v>
      </c>
      <c r="K121" s="86"/>
      <c r="L121" s="86"/>
      <c r="M121" s="86"/>
      <c r="N121" s="86"/>
      <c r="O121" s="86"/>
      <c r="P121" s="86"/>
      <c r="Q121" s="86"/>
      <c r="R121" s="88">
        <v>0.52067091316346892</v>
      </c>
      <c r="S121" s="86"/>
      <c r="T121" s="86"/>
      <c r="U121" s="86"/>
      <c r="V121" s="87"/>
      <c r="W121" s="87"/>
      <c r="X121" s="86"/>
      <c r="Y121" s="86"/>
      <c r="Z121" s="86">
        <v>4.235848345901623E-2</v>
      </c>
      <c r="AA121" s="86"/>
      <c r="AB121" s="86"/>
      <c r="AC121" s="87">
        <v>0.56302939662248519</v>
      </c>
      <c r="AD121" s="135"/>
    </row>
    <row r="122" spans="1:30" s="133" customFormat="1" ht="12" customHeight="1" x14ac:dyDescent="0.2">
      <c r="A122" s="92" t="s">
        <v>98</v>
      </c>
      <c r="B122" s="93"/>
      <c r="C122" s="94"/>
      <c r="D122" s="94"/>
      <c r="E122" s="94"/>
      <c r="F122" s="95"/>
      <c r="G122" s="94"/>
      <c r="H122" s="94"/>
      <c r="I122" s="94">
        <v>1.7576870969999998E-6</v>
      </c>
      <c r="J122" s="94">
        <v>9.1940494156326269E-2</v>
      </c>
      <c r="K122" s="94"/>
      <c r="L122" s="94">
        <v>4.0263929767397197</v>
      </c>
      <c r="M122" s="94"/>
      <c r="N122" s="94"/>
      <c r="O122" s="94"/>
      <c r="P122" s="94"/>
      <c r="Q122" s="94"/>
      <c r="R122" s="96">
        <v>4.1183352285831427</v>
      </c>
      <c r="S122" s="94"/>
      <c r="T122" s="94"/>
      <c r="U122" s="94"/>
      <c r="V122" s="95"/>
      <c r="W122" s="95"/>
      <c r="X122" s="94"/>
      <c r="Y122" s="94"/>
      <c r="Z122" s="94">
        <v>4.9696416000000005E-5</v>
      </c>
      <c r="AA122" s="94"/>
      <c r="AB122" s="94"/>
      <c r="AC122" s="95">
        <v>4.1183849249991429</v>
      </c>
      <c r="AD122" s="135"/>
    </row>
  </sheetData>
  <mergeCells count="1">
    <mergeCell ref="A1:B4"/>
  </mergeCells>
  <pageMargins left="0.74803149606299213" right="0.74803149606299213" top="0.98425196850393704" bottom="0.98425196850393704" header="0.51181102362204722" footer="0.51181102362204722"/>
  <pageSetup paperSize="9" scale="3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P127"/>
  <sheetViews>
    <sheetView showGridLines="0" showZeros="0" zoomScale="70" zoomScaleNormal="70" workbookViewId="0">
      <selection sqref="A1:AC120"/>
    </sheetView>
  </sheetViews>
  <sheetFormatPr defaultColWidth="7.85546875" defaultRowHeight="12" x14ac:dyDescent="0.2"/>
  <cols>
    <col min="1" max="1" width="7.85546875" style="3" customWidth="1"/>
    <col min="2" max="2" width="55.7109375" style="3" customWidth="1"/>
    <col min="3" max="29" width="10.7109375" style="8" customWidth="1"/>
    <col min="30" max="30" width="7.85546875" style="3"/>
    <col min="31" max="31" width="9.28515625" style="3" bestFit="1" customWidth="1"/>
    <col min="32" max="256" width="7.85546875" style="3"/>
    <col min="257" max="257" width="5.7109375" style="3" customWidth="1"/>
    <col min="258" max="258" width="42.5703125" style="3" customWidth="1"/>
    <col min="259" max="259" width="9.140625" style="3" customWidth="1"/>
    <col min="260" max="260" width="6.5703125" style="3" bestFit="1" customWidth="1"/>
    <col min="261" max="261" width="7.140625" style="3" bestFit="1" customWidth="1"/>
    <col min="262" max="262" width="7.42578125" style="3" customWidth="1"/>
    <col min="263" max="263" width="13.28515625" style="3" bestFit="1" customWidth="1"/>
    <col min="264" max="264" width="6.140625" style="3" bestFit="1" customWidth="1"/>
    <col min="265" max="265" width="5.85546875" style="3" bestFit="1" customWidth="1"/>
    <col min="266" max="266" width="8.5703125" style="3" bestFit="1" customWidth="1"/>
    <col min="267" max="267" width="9.28515625" style="3" bestFit="1" customWidth="1"/>
    <col min="268" max="268" width="10.28515625" style="3" bestFit="1" customWidth="1"/>
    <col min="269" max="269" width="12" style="3" bestFit="1" customWidth="1"/>
    <col min="270" max="270" width="10.7109375" style="3" bestFit="1" customWidth="1"/>
    <col min="271" max="271" width="6.5703125" style="3" bestFit="1" customWidth="1"/>
    <col min="272" max="272" width="11.5703125" style="3" bestFit="1" customWidth="1"/>
    <col min="273" max="273" width="13.28515625" style="3" bestFit="1" customWidth="1"/>
    <col min="274" max="274" width="13.42578125" style="3" bestFit="1" customWidth="1"/>
    <col min="275" max="275" width="9.28515625" style="3" customWidth="1"/>
    <col min="276" max="277" width="9" style="3" bestFit="1" customWidth="1"/>
    <col min="278" max="278" width="11.140625" style="3" bestFit="1" customWidth="1"/>
    <col min="279" max="279" width="14.140625" style="3" customWidth="1"/>
    <col min="280" max="280" width="9.140625" style="3" bestFit="1" customWidth="1"/>
    <col min="281" max="281" width="10.140625" style="3" bestFit="1" customWidth="1"/>
    <col min="282" max="282" width="8.5703125" style="3" bestFit="1" customWidth="1"/>
    <col min="283" max="283" width="8.42578125" style="3" bestFit="1" customWidth="1"/>
    <col min="284" max="284" width="9.85546875" style="3" bestFit="1" customWidth="1"/>
    <col min="285" max="285" width="8.42578125" style="3" bestFit="1" customWidth="1"/>
    <col min="286" max="512" width="7.85546875" style="3"/>
    <col min="513" max="513" width="5.7109375" style="3" customWidth="1"/>
    <col min="514" max="514" width="42.5703125" style="3" customWidth="1"/>
    <col min="515" max="515" width="9.140625" style="3" customWidth="1"/>
    <col min="516" max="516" width="6.5703125" style="3" bestFit="1" customWidth="1"/>
    <col min="517" max="517" width="7.140625" style="3" bestFit="1" customWidth="1"/>
    <col min="518" max="518" width="7.42578125" style="3" customWidth="1"/>
    <col min="519" max="519" width="13.28515625" style="3" bestFit="1" customWidth="1"/>
    <col min="520" max="520" width="6.140625" style="3" bestFit="1" customWidth="1"/>
    <col min="521" max="521" width="5.85546875" style="3" bestFit="1" customWidth="1"/>
    <col min="522" max="522" width="8.5703125" style="3" bestFit="1" customWidth="1"/>
    <col min="523" max="523" width="9.28515625" style="3" bestFit="1" customWidth="1"/>
    <col min="524" max="524" width="10.28515625" style="3" bestFit="1" customWidth="1"/>
    <col min="525" max="525" width="12" style="3" bestFit="1" customWidth="1"/>
    <col min="526" max="526" width="10.7109375" style="3" bestFit="1" customWidth="1"/>
    <col min="527" max="527" width="6.5703125" style="3" bestFit="1" customWidth="1"/>
    <col min="528" max="528" width="11.5703125" style="3" bestFit="1" customWidth="1"/>
    <col min="529" max="529" width="13.28515625" style="3" bestFit="1" customWidth="1"/>
    <col min="530" max="530" width="13.42578125" style="3" bestFit="1" customWidth="1"/>
    <col min="531" max="531" width="9.28515625" style="3" customWidth="1"/>
    <col min="532" max="533" width="9" style="3" bestFit="1" customWidth="1"/>
    <col min="534" max="534" width="11.140625" style="3" bestFit="1" customWidth="1"/>
    <col min="535" max="535" width="14.140625" style="3" customWidth="1"/>
    <col min="536" max="536" width="9.140625" style="3" bestFit="1" customWidth="1"/>
    <col min="537" max="537" width="10.140625" style="3" bestFit="1" customWidth="1"/>
    <col min="538" max="538" width="8.5703125" style="3" bestFit="1" customWidth="1"/>
    <col min="539" max="539" width="8.42578125" style="3" bestFit="1" customWidth="1"/>
    <col min="540" max="540" width="9.85546875" style="3" bestFit="1" customWidth="1"/>
    <col min="541" max="541" width="8.42578125" style="3" bestFit="1" customWidth="1"/>
    <col min="542" max="768" width="7.85546875" style="3"/>
    <col min="769" max="769" width="5.7109375" style="3" customWidth="1"/>
    <col min="770" max="770" width="42.5703125" style="3" customWidth="1"/>
    <col min="771" max="771" width="9.140625" style="3" customWidth="1"/>
    <col min="772" max="772" width="6.5703125" style="3" bestFit="1" customWidth="1"/>
    <col min="773" max="773" width="7.140625" style="3" bestFit="1" customWidth="1"/>
    <col min="774" max="774" width="7.42578125" style="3" customWidth="1"/>
    <col min="775" max="775" width="13.28515625" style="3" bestFit="1" customWidth="1"/>
    <col min="776" max="776" width="6.140625" style="3" bestFit="1" customWidth="1"/>
    <col min="777" max="777" width="5.85546875" style="3" bestFit="1" customWidth="1"/>
    <col min="778" max="778" width="8.5703125" style="3" bestFit="1" customWidth="1"/>
    <col min="779" max="779" width="9.28515625" style="3" bestFit="1" customWidth="1"/>
    <col min="780" max="780" width="10.28515625" style="3" bestFit="1" customWidth="1"/>
    <col min="781" max="781" width="12" style="3" bestFit="1" customWidth="1"/>
    <col min="782" max="782" width="10.7109375" style="3" bestFit="1" customWidth="1"/>
    <col min="783" max="783" width="6.5703125" style="3" bestFit="1" customWidth="1"/>
    <col min="784" max="784" width="11.5703125" style="3" bestFit="1" customWidth="1"/>
    <col min="785" max="785" width="13.28515625" style="3" bestFit="1" customWidth="1"/>
    <col min="786" max="786" width="13.42578125" style="3" bestFit="1" customWidth="1"/>
    <col min="787" max="787" width="9.28515625" style="3" customWidth="1"/>
    <col min="788" max="789" width="9" style="3" bestFit="1" customWidth="1"/>
    <col min="790" max="790" width="11.140625" style="3" bestFit="1" customWidth="1"/>
    <col min="791" max="791" width="14.140625" style="3" customWidth="1"/>
    <col min="792" max="792" width="9.140625" style="3" bestFit="1" customWidth="1"/>
    <col min="793" max="793" width="10.140625" style="3" bestFit="1" customWidth="1"/>
    <col min="794" max="794" width="8.5703125" style="3" bestFit="1" customWidth="1"/>
    <col min="795" max="795" width="8.42578125" style="3" bestFit="1" customWidth="1"/>
    <col min="796" max="796" width="9.85546875" style="3" bestFit="1" customWidth="1"/>
    <col min="797" max="797" width="8.42578125" style="3" bestFit="1" customWidth="1"/>
    <col min="798" max="1024" width="7.85546875" style="3"/>
    <col min="1025" max="1025" width="5.7109375" style="3" customWidth="1"/>
    <col min="1026" max="1026" width="42.5703125" style="3" customWidth="1"/>
    <col min="1027" max="1027" width="9.140625" style="3" customWidth="1"/>
    <col min="1028" max="1028" width="6.5703125" style="3" bestFit="1" customWidth="1"/>
    <col min="1029" max="1029" width="7.140625" style="3" bestFit="1" customWidth="1"/>
    <col min="1030" max="1030" width="7.42578125" style="3" customWidth="1"/>
    <col min="1031" max="1031" width="13.28515625" style="3" bestFit="1" customWidth="1"/>
    <col min="1032" max="1032" width="6.140625" style="3" bestFit="1" customWidth="1"/>
    <col min="1033" max="1033" width="5.85546875" style="3" bestFit="1" customWidth="1"/>
    <col min="1034" max="1034" width="8.5703125" style="3" bestFit="1" customWidth="1"/>
    <col min="1035" max="1035" width="9.28515625" style="3" bestFit="1" customWidth="1"/>
    <col min="1036" max="1036" width="10.28515625" style="3" bestFit="1" customWidth="1"/>
    <col min="1037" max="1037" width="12" style="3" bestFit="1" customWidth="1"/>
    <col min="1038" max="1038" width="10.7109375" style="3" bestFit="1" customWidth="1"/>
    <col min="1039" max="1039" width="6.5703125" style="3" bestFit="1" customWidth="1"/>
    <col min="1040" max="1040" width="11.5703125" style="3" bestFit="1" customWidth="1"/>
    <col min="1041" max="1041" width="13.28515625" style="3" bestFit="1" customWidth="1"/>
    <col min="1042" max="1042" width="13.42578125" style="3" bestFit="1" customWidth="1"/>
    <col min="1043" max="1043" width="9.28515625" style="3" customWidth="1"/>
    <col min="1044" max="1045" width="9" style="3" bestFit="1" customWidth="1"/>
    <col min="1046" max="1046" width="11.140625" style="3" bestFit="1" customWidth="1"/>
    <col min="1047" max="1047" width="14.140625" style="3" customWidth="1"/>
    <col min="1048" max="1048" width="9.140625" style="3" bestFit="1" customWidth="1"/>
    <col min="1049" max="1049" width="10.140625" style="3" bestFit="1" customWidth="1"/>
    <col min="1050" max="1050" width="8.5703125" style="3" bestFit="1" customWidth="1"/>
    <col min="1051" max="1051" width="8.42578125" style="3" bestFit="1" customWidth="1"/>
    <col min="1052" max="1052" width="9.85546875" style="3" bestFit="1" customWidth="1"/>
    <col min="1053" max="1053" width="8.42578125" style="3" bestFit="1" customWidth="1"/>
    <col min="1054" max="1280" width="7.85546875" style="3"/>
    <col min="1281" max="1281" width="5.7109375" style="3" customWidth="1"/>
    <col min="1282" max="1282" width="42.5703125" style="3" customWidth="1"/>
    <col min="1283" max="1283" width="9.140625" style="3" customWidth="1"/>
    <col min="1284" max="1284" width="6.5703125" style="3" bestFit="1" customWidth="1"/>
    <col min="1285" max="1285" width="7.140625" style="3" bestFit="1" customWidth="1"/>
    <col min="1286" max="1286" width="7.42578125" style="3" customWidth="1"/>
    <col min="1287" max="1287" width="13.28515625" style="3" bestFit="1" customWidth="1"/>
    <col min="1288" max="1288" width="6.140625" style="3" bestFit="1" customWidth="1"/>
    <col min="1289" max="1289" width="5.85546875" style="3" bestFit="1" customWidth="1"/>
    <col min="1290" max="1290" width="8.5703125" style="3" bestFit="1" customWidth="1"/>
    <col min="1291" max="1291" width="9.28515625" style="3" bestFit="1" customWidth="1"/>
    <col min="1292" max="1292" width="10.28515625" style="3" bestFit="1" customWidth="1"/>
    <col min="1293" max="1293" width="12" style="3" bestFit="1" customWidth="1"/>
    <col min="1294" max="1294" width="10.7109375" style="3" bestFit="1" customWidth="1"/>
    <col min="1295" max="1295" width="6.5703125" style="3" bestFit="1" customWidth="1"/>
    <col min="1296" max="1296" width="11.5703125" style="3" bestFit="1" customWidth="1"/>
    <col min="1297" max="1297" width="13.28515625" style="3" bestFit="1" customWidth="1"/>
    <col min="1298" max="1298" width="13.42578125" style="3" bestFit="1" customWidth="1"/>
    <col min="1299" max="1299" width="9.28515625" style="3" customWidth="1"/>
    <col min="1300" max="1301" width="9" style="3" bestFit="1" customWidth="1"/>
    <col min="1302" max="1302" width="11.140625" style="3" bestFit="1" customWidth="1"/>
    <col min="1303" max="1303" width="14.140625" style="3" customWidth="1"/>
    <col min="1304" max="1304" width="9.140625" style="3" bestFit="1" customWidth="1"/>
    <col min="1305" max="1305" width="10.140625" style="3" bestFit="1" customWidth="1"/>
    <col min="1306" max="1306" width="8.5703125" style="3" bestFit="1" customWidth="1"/>
    <col min="1307" max="1307" width="8.42578125" style="3" bestFit="1" customWidth="1"/>
    <col min="1308" max="1308" width="9.85546875" style="3" bestFit="1" customWidth="1"/>
    <col min="1309" max="1309" width="8.42578125" style="3" bestFit="1" customWidth="1"/>
    <col min="1310" max="1536" width="7.85546875" style="3"/>
    <col min="1537" max="1537" width="5.7109375" style="3" customWidth="1"/>
    <col min="1538" max="1538" width="42.5703125" style="3" customWidth="1"/>
    <col min="1539" max="1539" width="9.140625" style="3" customWidth="1"/>
    <col min="1540" max="1540" width="6.5703125" style="3" bestFit="1" customWidth="1"/>
    <col min="1541" max="1541" width="7.140625" style="3" bestFit="1" customWidth="1"/>
    <col min="1542" max="1542" width="7.42578125" style="3" customWidth="1"/>
    <col min="1543" max="1543" width="13.28515625" style="3" bestFit="1" customWidth="1"/>
    <col min="1544" max="1544" width="6.140625" style="3" bestFit="1" customWidth="1"/>
    <col min="1545" max="1545" width="5.85546875" style="3" bestFit="1" customWidth="1"/>
    <col min="1546" max="1546" width="8.5703125" style="3" bestFit="1" customWidth="1"/>
    <col min="1547" max="1547" width="9.28515625" style="3" bestFit="1" customWidth="1"/>
    <col min="1548" max="1548" width="10.28515625" style="3" bestFit="1" customWidth="1"/>
    <col min="1549" max="1549" width="12" style="3" bestFit="1" customWidth="1"/>
    <col min="1550" max="1550" width="10.7109375" style="3" bestFit="1" customWidth="1"/>
    <col min="1551" max="1551" width="6.5703125" style="3" bestFit="1" customWidth="1"/>
    <col min="1552" max="1552" width="11.5703125" style="3" bestFit="1" customWidth="1"/>
    <col min="1553" max="1553" width="13.28515625" style="3" bestFit="1" customWidth="1"/>
    <col min="1554" max="1554" width="13.42578125" style="3" bestFit="1" customWidth="1"/>
    <col min="1555" max="1555" width="9.28515625" style="3" customWidth="1"/>
    <col min="1556" max="1557" width="9" style="3" bestFit="1" customWidth="1"/>
    <col min="1558" max="1558" width="11.140625" style="3" bestFit="1" customWidth="1"/>
    <col min="1559" max="1559" width="14.140625" style="3" customWidth="1"/>
    <col min="1560" max="1560" width="9.140625" style="3" bestFit="1" customWidth="1"/>
    <col min="1561" max="1561" width="10.140625" style="3" bestFit="1" customWidth="1"/>
    <col min="1562" max="1562" width="8.5703125" style="3" bestFit="1" customWidth="1"/>
    <col min="1563" max="1563" width="8.42578125" style="3" bestFit="1" customWidth="1"/>
    <col min="1564" max="1564" width="9.85546875" style="3" bestFit="1" customWidth="1"/>
    <col min="1565" max="1565" width="8.42578125" style="3" bestFit="1" customWidth="1"/>
    <col min="1566" max="1792" width="7.85546875" style="3"/>
    <col min="1793" max="1793" width="5.7109375" style="3" customWidth="1"/>
    <col min="1794" max="1794" width="42.5703125" style="3" customWidth="1"/>
    <col min="1795" max="1795" width="9.140625" style="3" customWidth="1"/>
    <col min="1796" max="1796" width="6.5703125" style="3" bestFit="1" customWidth="1"/>
    <col min="1797" max="1797" width="7.140625" style="3" bestFit="1" customWidth="1"/>
    <col min="1798" max="1798" width="7.42578125" style="3" customWidth="1"/>
    <col min="1799" max="1799" width="13.28515625" style="3" bestFit="1" customWidth="1"/>
    <col min="1800" max="1800" width="6.140625" style="3" bestFit="1" customWidth="1"/>
    <col min="1801" max="1801" width="5.85546875" style="3" bestFit="1" customWidth="1"/>
    <col min="1802" max="1802" width="8.5703125" style="3" bestFit="1" customWidth="1"/>
    <col min="1803" max="1803" width="9.28515625" style="3" bestFit="1" customWidth="1"/>
    <col min="1804" max="1804" width="10.28515625" style="3" bestFit="1" customWidth="1"/>
    <col min="1805" max="1805" width="12" style="3" bestFit="1" customWidth="1"/>
    <col min="1806" max="1806" width="10.7109375" style="3" bestFit="1" customWidth="1"/>
    <col min="1807" max="1807" width="6.5703125" style="3" bestFit="1" customWidth="1"/>
    <col min="1808" max="1808" width="11.5703125" style="3" bestFit="1" customWidth="1"/>
    <col min="1809" max="1809" width="13.28515625" style="3" bestFit="1" customWidth="1"/>
    <col min="1810" max="1810" width="13.42578125" style="3" bestFit="1" customWidth="1"/>
    <col min="1811" max="1811" width="9.28515625" style="3" customWidth="1"/>
    <col min="1812" max="1813" width="9" style="3" bestFit="1" customWidth="1"/>
    <col min="1814" max="1814" width="11.140625" style="3" bestFit="1" customWidth="1"/>
    <col min="1815" max="1815" width="14.140625" style="3" customWidth="1"/>
    <col min="1816" max="1816" width="9.140625" style="3" bestFit="1" customWidth="1"/>
    <col min="1817" max="1817" width="10.140625" style="3" bestFit="1" customWidth="1"/>
    <col min="1818" max="1818" width="8.5703125" style="3" bestFit="1" customWidth="1"/>
    <col min="1819" max="1819" width="8.42578125" style="3" bestFit="1" customWidth="1"/>
    <col min="1820" max="1820" width="9.85546875" style="3" bestFit="1" customWidth="1"/>
    <col min="1821" max="1821" width="8.42578125" style="3" bestFit="1" customWidth="1"/>
    <col min="1822" max="2048" width="7.85546875" style="3"/>
    <col min="2049" max="2049" width="5.7109375" style="3" customWidth="1"/>
    <col min="2050" max="2050" width="42.5703125" style="3" customWidth="1"/>
    <col min="2051" max="2051" width="9.140625" style="3" customWidth="1"/>
    <col min="2052" max="2052" width="6.5703125" style="3" bestFit="1" customWidth="1"/>
    <col min="2053" max="2053" width="7.140625" style="3" bestFit="1" customWidth="1"/>
    <col min="2054" max="2054" width="7.42578125" style="3" customWidth="1"/>
    <col min="2055" max="2055" width="13.28515625" style="3" bestFit="1" customWidth="1"/>
    <col min="2056" max="2056" width="6.140625" style="3" bestFit="1" customWidth="1"/>
    <col min="2057" max="2057" width="5.85546875" style="3" bestFit="1" customWidth="1"/>
    <col min="2058" max="2058" width="8.5703125" style="3" bestFit="1" customWidth="1"/>
    <col min="2059" max="2059" width="9.28515625" style="3" bestFit="1" customWidth="1"/>
    <col min="2060" max="2060" width="10.28515625" style="3" bestFit="1" customWidth="1"/>
    <col min="2061" max="2061" width="12" style="3" bestFit="1" customWidth="1"/>
    <col min="2062" max="2062" width="10.7109375" style="3" bestFit="1" customWidth="1"/>
    <col min="2063" max="2063" width="6.5703125" style="3" bestFit="1" customWidth="1"/>
    <col min="2064" max="2064" width="11.5703125" style="3" bestFit="1" customWidth="1"/>
    <col min="2065" max="2065" width="13.28515625" style="3" bestFit="1" customWidth="1"/>
    <col min="2066" max="2066" width="13.42578125" style="3" bestFit="1" customWidth="1"/>
    <col min="2067" max="2067" width="9.28515625" style="3" customWidth="1"/>
    <col min="2068" max="2069" width="9" style="3" bestFit="1" customWidth="1"/>
    <col min="2070" max="2070" width="11.140625" style="3" bestFit="1" customWidth="1"/>
    <col min="2071" max="2071" width="14.140625" style="3" customWidth="1"/>
    <col min="2072" max="2072" width="9.140625" style="3" bestFit="1" customWidth="1"/>
    <col min="2073" max="2073" width="10.140625" style="3" bestFit="1" customWidth="1"/>
    <col min="2074" max="2074" width="8.5703125" style="3" bestFit="1" customWidth="1"/>
    <col min="2075" max="2075" width="8.42578125" style="3" bestFit="1" customWidth="1"/>
    <col min="2076" max="2076" width="9.85546875" style="3" bestFit="1" customWidth="1"/>
    <col min="2077" max="2077" width="8.42578125" style="3" bestFit="1" customWidth="1"/>
    <col min="2078" max="2304" width="7.85546875" style="3"/>
    <col min="2305" max="2305" width="5.7109375" style="3" customWidth="1"/>
    <col min="2306" max="2306" width="42.5703125" style="3" customWidth="1"/>
    <col min="2307" max="2307" width="9.140625" style="3" customWidth="1"/>
    <col min="2308" max="2308" width="6.5703125" style="3" bestFit="1" customWidth="1"/>
    <col min="2309" max="2309" width="7.140625" style="3" bestFit="1" customWidth="1"/>
    <col min="2310" max="2310" width="7.42578125" style="3" customWidth="1"/>
    <col min="2311" max="2311" width="13.28515625" style="3" bestFit="1" customWidth="1"/>
    <col min="2312" max="2312" width="6.140625" style="3" bestFit="1" customWidth="1"/>
    <col min="2313" max="2313" width="5.85546875" style="3" bestFit="1" customWidth="1"/>
    <col min="2314" max="2314" width="8.5703125" style="3" bestFit="1" customWidth="1"/>
    <col min="2315" max="2315" width="9.28515625" style="3" bestFit="1" customWidth="1"/>
    <col min="2316" max="2316" width="10.28515625" style="3" bestFit="1" customWidth="1"/>
    <col min="2317" max="2317" width="12" style="3" bestFit="1" customWidth="1"/>
    <col min="2318" max="2318" width="10.7109375" style="3" bestFit="1" customWidth="1"/>
    <col min="2319" max="2319" width="6.5703125" style="3" bestFit="1" customWidth="1"/>
    <col min="2320" max="2320" width="11.5703125" style="3" bestFit="1" customWidth="1"/>
    <col min="2321" max="2321" width="13.28515625" style="3" bestFit="1" customWidth="1"/>
    <col min="2322" max="2322" width="13.42578125" style="3" bestFit="1" customWidth="1"/>
    <col min="2323" max="2323" width="9.28515625" style="3" customWidth="1"/>
    <col min="2324" max="2325" width="9" style="3" bestFit="1" customWidth="1"/>
    <col min="2326" max="2326" width="11.140625" style="3" bestFit="1" customWidth="1"/>
    <col min="2327" max="2327" width="14.140625" style="3" customWidth="1"/>
    <col min="2328" max="2328" width="9.140625" style="3" bestFit="1" customWidth="1"/>
    <col min="2329" max="2329" width="10.140625" style="3" bestFit="1" customWidth="1"/>
    <col min="2330" max="2330" width="8.5703125" style="3" bestFit="1" customWidth="1"/>
    <col min="2331" max="2331" width="8.42578125" style="3" bestFit="1" customWidth="1"/>
    <col min="2332" max="2332" width="9.85546875" style="3" bestFit="1" customWidth="1"/>
    <col min="2333" max="2333" width="8.42578125" style="3" bestFit="1" customWidth="1"/>
    <col min="2334" max="2560" width="7.85546875" style="3"/>
    <col min="2561" max="2561" width="5.7109375" style="3" customWidth="1"/>
    <col min="2562" max="2562" width="42.5703125" style="3" customWidth="1"/>
    <col min="2563" max="2563" width="9.140625" style="3" customWidth="1"/>
    <col min="2564" max="2564" width="6.5703125" style="3" bestFit="1" customWidth="1"/>
    <col min="2565" max="2565" width="7.140625" style="3" bestFit="1" customWidth="1"/>
    <col min="2566" max="2566" width="7.42578125" style="3" customWidth="1"/>
    <col min="2567" max="2567" width="13.28515625" style="3" bestFit="1" customWidth="1"/>
    <col min="2568" max="2568" width="6.140625" style="3" bestFit="1" customWidth="1"/>
    <col min="2569" max="2569" width="5.85546875" style="3" bestFit="1" customWidth="1"/>
    <col min="2570" max="2570" width="8.5703125" style="3" bestFit="1" customWidth="1"/>
    <col min="2571" max="2571" width="9.28515625" style="3" bestFit="1" customWidth="1"/>
    <col min="2572" max="2572" width="10.28515625" style="3" bestFit="1" customWidth="1"/>
    <col min="2573" max="2573" width="12" style="3" bestFit="1" customWidth="1"/>
    <col min="2574" max="2574" width="10.7109375" style="3" bestFit="1" customWidth="1"/>
    <col min="2575" max="2575" width="6.5703125" style="3" bestFit="1" customWidth="1"/>
    <col min="2576" max="2576" width="11.5703125" style="3" bestFit="1" customWidth="1"/>
    <col min="2577" max="2577" width="13.28515625" style="3" bestFit="1" customWidth="1"/>
    <col min="2578" max="2578" width="13.42578125" style="3" bestFit="1" customWidth="1"/>
    <col min="2579" max="2579" width="9.28515625" style="3" customWidth="1"/>
    <col min="2580" max="2581" width="9" style="3" bestFit="1" customWidth="1"/>
    <col min="2582" max="2582" width="11.140625" style="3" bestFit="1" customWidth="1"/>
    <col min="2583" max="2583" width="14.140625" style="3" customWidth="1"/>
    <col min="2584" max="2584" width="9.140625" style="3" bestFit="1" customWidth="1"/>
    <col min="2585" max="2585" width="10.140625" style="3" bestFit="1" customWidth="1"/>
    <col min="2586" max="2586" width="8.5703125" style="3" bestFit="1" customWidth="1"/>
    <col min="2587" max="2587" width="8.42578125" style="3" bestFit="1" customWidth="1"/>
    <col min="2588" max="2588" width="9.85546875" style="3" bestFit="1" customWidth="1"/>
    <col min="2589" max="2589" width="8.42578125" style="3" bestFit="1" customWidth="1"/>
    <col min="2590" max="2816" width="7.85546875" style="3"/>
    <col min="2817" max="2817" width="5.7109375" style="3" customWidth="1"/>
    <col min="2818" max="2818" width="42.5703125" style="3" customWidth="1"/>
    <col min="2819" max="2819" width="9.140625" style="3" customWidth="1"/>
    <col min="2820" max="2820" width="6.5703125" style="3" bestFit="1" customWidth="1"/>
    <col min="2821" max="2821" width="7.140625" style="3" bestFit="1" customWidth="1"/>
    <col min="2822" max="2822" width="7.42578125" style="3" customWidth="1"/>
    <col min="2823" max="2823" width="13.28515625" style="3" bestFit="1" customWidth="1"/>
    <col min="2824" max="2824" width="6.140625" style="3" bestFit="1" customWidth="1"/>
    <col min="2825" max="2825" width="5.85546875" style="3" bestFit="1" customWidth="1"/>
    <col min="2826" max="2826" width="8.5703125" style="3" bestFit="1" customWidth="1"/>
    <col min="2827" max="2827" width="9.28515625" style="3" bestFit="1" customWidth="1"/>
    <col min="2828" max="2828" width="10.28515625" style="3" bestFit="1" customWidth="1"/>
    <col min="2829" max="2829" width="12" style="3" bestFit="1" customWidth="1"/>
    <col min="2830" max="2830" width="10.7109375" style="3" bestFit="1" customWidth="1"/>
    <col min="2831" max="2831" width="6.5703125" style="3" bestFit="1" customWidth="1"/>
    <col min="2832" max="2832" width="11.5703125" style="3" bestFit="1" customWidth="1"/>
    <col min="2833" max="2833" width="13.28515625" style="3" bestFit="1" customWidth="1"/>
    <col min="2834" max="2834" width="13.42578125" style="3" bestFit="1" customWidth="1"/>
    <col min="2835" max="2835" width="9.28515625" style="3" customWidth="1"/>
    <col min="2836" max="2837" width="9" style="3" bestFit="1" customWidth="1"/>
    <col min="2838" max="2838" width="11.140625" style="3" bestFit="1" customWidth="1"/>
    <col min="2839" max="2839" width="14.140625" style="3" customWidth="1"/>
    <col min="2840" max="2840" width="9.140625" style="3" bestFit="1" customWidth="1"/>
    <col min="2841" max="2841" width="10.140625" style="3" bestFit="1" customWidth="1"/>
    <col min="2842" max="2842" width="8.5703125" style="3" bestFit="1" customWidth="1"/>
    <col min="2843" max="2843" width="8.42578125" style="3" bestFit="1" customWidth="1"/>
    <col min="2844" max="2844" width="9.85546875" style="3" bestFit="1" customWidth="1"/>
    <col min="2845" max="2845" width="8.42578125" style="3" bestFit="1" customWidth="1"/>
    <col min="2846" max="3072" width="7.85546875" style="3"/>
    <col min="3073" max="3073" width="5.7109375" style="3" customWidth="1"/>
    <col min="3074" max="3074" width="42.5703125" style="3" customWidth="1"/>
    <col min="3075" max="3075" width="9.140625" style="3" customWidth="1"/>
    <col min="3076" max="3076" width="6.5703125" style="3" bestFit="1" customWidth="1"/>
    <col min="3077" max="3077" width="7.140625" style="3" bestFit="1" customWidth="1"/>
    <col min="3078" max="3078" width="7.42578125" style="3" customWidth="1"/>
    <col min="3079" max="3079" width="13.28515625" style="3" bestFit="1" customWidth="1"/>
    <col min="3080" max="3080" width="6.140625" style="3" bestFit="1" customWidth="1"/>
    <col min="3081" max="3081" width="5.85546875" style="3" bestFit="1" customWidth="1"/>
    <col min="3082" max="3082" width="8.5703125" style="3" bestFit="1" customWidth="1"/>
    <col min="3083" max="3083" width="9.28515625" style="3" bestFit="1" customWidth="1"/>
    <col min="3084" max="3084" width="10.28515625" style="3" bestFit="1" customWidth="1"/>
    <col min="3085" max="3085" width="12" style="3" bestFit="1" customWidth="1"/>
    <col min="3086" max="3086" width="10.7109375" style="3" bestFit="1" customWidth="1"/>
    <col min="3087" max="3087" width="6.5703125" style="3" bestFit="1" customWidth="1"/>
    <col min="3088" max="3088" width="11.5703125" style="3" bestFit="1" customWidth="1"/>
    <col min="3089" max="3089" width="13.28515625" style="3" bestFit="1" customWidth="1"/>
    <col min="3090" max="3090" width="13.42578125" style="3" bestFit="1" customWidth="1"/>
    <col min="3091" max="3091" width="9.28515625" style="3" customWidth="1"/>
    <col min="3092" max="3093" width="9" style="3" bestFit="1" customWidth="1"/>
    <col min="3094" max="3094" width="11.140625" style="3" bestFit="1" customWidth="1"/>
    <col min="3095" max="3095" width="14.140625" style="3" customWidth="1"/>
    <col min="3096" max="3096" width="9.140625" style="3" bestFit="1" customWidth="1"/>
    <col min="3097" max="3097" width="10.140625" style="3" bestFit="1" customWidth="1"/>
    <col min="3098" max="3098" width="8.5703125" style="3" bestFit="1" customWidth="1"/>
    <col min="3099" max="3099" width="8.42578125" style="3" bestFit="1" customWidth="1"/>
    <col min="3100" max="3100" width="9.85546875" style="3" bestFit="1" customWidth="1"/>
    <col min="3101" max="3101" width="8.42578125" style="3" bestFit="1" customWidth="1"/>
    <col min="3102" max="3328" width="7.85546875" style="3"/>
    <col min="3329" max="3329" width="5.7109375" style="3" customWidth="1"/>
    <col min="3330" max="3330" width="42.5703125" style="3" customWidth="1"/>
    <col min="3331" max="3331" width="9.140625" style="3" customWidth="1"/>
    <col min="3332" max="3332" width="6.5703125" style="3" bestFit="1" customWidth="1"/>
    <col min="3333" max="3333" width="7.140625" style="3" bestFit="1" customWidth="1"/>
    <col min="3334" max="3334" width="7.42578125" style="3" customWidth="1"/>
    <col min="3335" max="3335" width="13.28515625" style="3" bestFit="1" customWidth="1"/>
    <col min="3336" max="3336" width="6.140625" style="3" bestFit="1" customWidth="1"/>
    <col min="3337" max="3337" width="5.85546875" style="3" bestFit="1" customWidth="1"/>
    <col min="3338" max="3338" width="8.5703125" style="3" bestFit="1" customWidth="1"/>
    <col min="3339" max="3339" width="9.28515625" style="3" bestFit="1" customWidth="1"/>
    <col min="3340" max="3340" width="10.28515625" style="3" bestFit="1" customWidth="1"/>
    <col min="3341" max="3341" width="12" style="3" bestFit="1" customWidth="1"/>
    <col min="3342" max="3342" width="10.7109375" style="3" bestFit="1" customWidth="1"/>
    <col min="3343" max="3343" width="6.5703125" style="3" bestFit="1" customWidth="1"/>
    <col min="3344" max="3344" width="11.5703125" style="3" bestFit="1" customWidth="1"/>
    <col min="3345" max="3345" width="13.28515625" style="3" bestFit="1" customWidth="1"/>
    <col min="3346" max="3346" width="13.42578125" style="3" bestFit="1" customWidth="1"/>
    <col min="3347" max="3347" width="9.28515625" style="3" customWidth="1"/>
    <col min="3348" max="3349" width="9" style="3" bestFit="1" customWidth="1"/>
    <col min="3350" max="3350" width="11.140625" style="3" bestFit="1" customWidth="1"/>
    <col min="3351" max="3351" width="14.140625" style="3" customWidth="1"/>
    <col min="3352" max="3352" width="9.140625" style="3" bestFit="1" customWidth="1"/>
    <col min="3353" max="3353" width="10.140625" style="3" bestFit="1" customWidth="1"/>
    <col min="3354" max="3354" width="8.5703125" style="3" bestFit="1" customWidth="1"/>
    <col min="3355" max="3355" width="8.42578125" style="3" bestFit="1" customWidth="1"/>
    <col min="3356" max="3356" width="9.85546875" style="3" bestFit="1" customWidth="1"/>
    <col min="3357" max="3357" width="8.42578125" style="3" bestFit="1" customWidth="1"/>
    <col min="3358" max="3584" width="7.85546875" style="3"/>
    <col min="3585" max="3585" width="5.7109375" style="3" customWidth="1"/>
    <col min="3586" max="3586" width="42.5703125" style="3" customWidth="1"/>
    <col min="3587" max="3587" width="9.140625" style="3" customWidth="1"/>
    <col min="3588" max="3588" width="6.5703125" style="3" bestFit="1" customWidth="1"/>
    <col min="3589" max="3589" width="7.140625" style="3" bestFit="1" customWidth="1"/>
    <col min="3590" max="3590" width="7.42578125" style="3" customWidth="1"/>
    <col min="3591" max="3591" width="13.28515625" style="3" bestFit="1" customWidth="1"/>
    <col min="3592" max="3592" width="6.140625" style="3" bestFit="1" customWidth="1"/>
    <col min="3593" max="3593" width="5.85546875" style="3" bestFit="1" customWidth="1"/>
    <col min="3594" max="3594" width="8.5703125" style="3" bestFit="1" customWidth="1"/>
    <col min="3595" max="3595" width="9.28515625" style="3" bestFit="1" customWidth="1"/>
    <col min="3596" max="3596" width="10.28515625" style="3" bestFit="1" customWidth="1"/>
    <col min="3597" max="3597" width="12" style="3" bestFit="1" customWidth="1"/>
    <col min="3598" max="3598" width="10.7109375" style="3" bestFit="1" customWidth="1"/>
    <col min="3599" max="3599" width="6.5703125" style="3" bestFit="1" customWidth="1"/>
    <col min="3600" max="3600" width="11.5703125" style="3" bestFit="1" customWidth="1"/>
    <col min="3601" max="3601" width="13.28515625" style="3" bestFit="1" customWidth="1"/>
    <col min="3602" max="3602" width="13.42578125" style="3" bestFit="1" customWidth="1"/>
    <col min="3603" max="3603" width="9.28515625" style="3" customWidth="1"/>
    <col min="3604" max="3605" width="9" style="3" bestFit="1" customWidth="1"/>
    <col min="3606" max="3606" width="11.140625" style="3" bestFit="1" customWidth="1"/>
    <col min="3607" max="3607" width="14.140625" style="3" customWidth="1"/>
    <col min="3608" max="3608" width="9.140625" style="3" bestFit="1" customWidth="1"/>
    <col min="3609" max="3609" width="10.140625" style="3" bestFit="1" customWidth="1"/>
    <col min="3610" max="3610" width="8.5703125" style="3" bestFit="1" customWidth="1"/>
    <col min="3611" max="3611" width="8.42578125" style="3" bestFit="1" customWidth="1"/>
    <col min="3612" max="3612" width="9.85546875" style="3" bestFit="1" customWidth="1"/>
    <col min="3613" max="3613" width="8.42578125" style="3" bestFit="1" customWidth="1"/>
    <col min="3614" max="3840" width="7.85546875" style="3"/>
    <col min="3841" max="3841" width="5.7109375" style="3" customWidth="1"/>
    <col min="3842" max="3842" width="42.5703125" style="3" customWidth="1"/>
    <col min="3843" max="3843" width="9.140625" style="3" customWidth="1"/>
    <col min="3844" max="3844" width="6.5703125" style="3" bestFit="1" customWidth="1"/>
    <col min="3845" max="3845" width="7.140625" style="3" bestFit="1" customWidth="1"/>
    <col min="3846" max="3846" width="7.42578125" style="3" customWidth="1"/>
    <col min="3847" max="3847" width="13.28515625" style="3" bestFit="1" customWidth="1"/>
    <col min="3848" max="3848" width="6.140625" style="3" bestFit="1" customWidth="1"/>
    <col min="3849" max="3849" width="5.85546875" style="3" bestFit="1" customWidth="1"/>
    <col min="3850" max="3850" width="8.5703125" style="3" bestFit="1" customWidth="1"/>
    <col min="3851" max="3851" width="9.28515625" style="3" bestFit="1" customWidth="1"/>
    <col min="3852" max="3852" width="10.28515625" style="3" bestFit="1" customWidth="1"/>
    <col min="3853" max="3853" width="12" style="3" bestFit="1" customWidth="1"/>
    <col min="3854" max="3854" width="10.7109375" style="3" bestFit="1" customWidth="1"/>
    <col min="3855" max="3855" width="6.5703125" style="3" bestFit="1" customWidth="1"/>
    <col min="3856" max="3856" width="11.5703125" style="3" bestFit="1" customWidth="1"/>
    <col min="3857" max="3857" width="13.28515625" style="3" bestFit="1" customWidth="1"/>
    <col min="3858" max="3858" width="13.42578125" style="3" bestFit="1" customWidth="1"/>
    <col min="3859" max="3859" width="9.28515625" style="3" customWidth="1"/>
    <col min="3860" max="3861" width="9" style="3" bestFit="1" customWidth="1"/>
    <col min="3862" max="3862" width="11.140625" style="3" bestFit="1" customWidth="1"/>
    <col min="3863" max="3863" width="14.140625" style="3" customWidth="1"/>
    <col min="3864" max="3864" width="9.140625" style="3" bestFit="1" customWidth="1"/>
    <col min="3865" max="3865" width="10.140625" style="3" bestFit="1" customWidth="1"/>
    <col min="3866" max="3866" width="8.5703125" style="3" bestFit="1" customWidth="1"/>
    <col min="3867" max="3867" width="8.42578125" style="3" bestFit="1" customWidth="1"/>
    <col min="3868" max="3868" width="9.85546875" style="3" bestFit="1" customWidth="1"/>
    <col min="3869" max="3869" width="8.42578125" style="3" bestFit="1" customWidth="1"/>
    <col min="3870" max="4096" width="7.85546875" style="3"/>
    <col min="4097" max="4097" width="5.7109375" style="3" customWidth="1"/>
    <col min="4098" max="4098" width="42.5703125" style="3" customWidth="1"/>
    <col min="4099" max="4099" width="9.140625" style="3" customWidth="1"/>
    <col min="4100" max="4100" width="6.5703125" style="3" bestFit="1" customWidth="1"/>
    <col min="4101" max="4101" width="7.140625" style="3" bestFit="1" customWidth="1"/>
    <col min="4102" max="4102" width="7.42578125" style="3" customWidth="1"/>
    <col min="4103" max="4103" width="13.28515625" style="3" bestFit="1" customWidth="1"/>
    <col min="4104" max="4104" width="6.140625" style="3" bestFit="1" customWidth="1"/>
    <col min="4105" max="4105" width="5.85546875" style="3" bestFit="1" customWidth="1"/>
    <col min="4106" max="4106" width="8.5703125" style="3" bestFit="1" customWidth="1"/>
    <col min="4107" max="4107" width="9.28515625" style="3" bestFit="1" customWidth="1"/>
    <col min="4108" max="4108" width="10.28515625" style="3" bestFit="1" customWidth="1"/>
    <col min="4109" max="4109" width="12" style="3" bestFit="1" customWidth="1"/>
    <col min="4110" max="4110" width="10.7109375" style="3" bestFit="1" customWidth="1"/>
    <col min="4111" max="4111" width="6.5703125" style="3" bestFit="1" customWidth="1"/>
    <col min="4112" max="4112" width="11.5703125" style="3" bestFit="1" customWidth="1"/>
    <col min="4113" max="4113" width="13.28515625" style="3" bestFit="1" customWidth="1"/>
    <col min="4114" max="4114" width="13.42578125" style="3" bestFit="1" customWidth="1"/>
    <col min="4115" max="4115" width="9.28515625" style="3" customWidth="1"/>
    <col min="4116" max="4117" width="9" style="3" bestFit="1" customWidth="1"/>
    <col min="4118" max="4118" width="11.140625" style="3" bestFit="1" customWidth="1"/>
    <col min="4119" max="4119" width="14.140625" style="3" customWidth="1"/>
    <col min="4120" max="4120" width="9.140625" style="3" bestFit="1" customWidth="1"/>
    <col min="4121" max="4121" width="10.140625" style="3" bestFit="1" customWidth="1"/>
    <col min="4122" max="4122" width="8.5703125" style="3" bestFit="1" customWidth="1"/>
    <col min="4123" max="4123" width="8.42578125" style="3" bestFit="1" customWidth="1"/>
    <col min="4124" max="4124" width="9.85546875" style="3" bestFit="1" customWidth="1"/>
    <col min="4125" max="4125" width="8.42578125" style="3" bestFit="1" customWidth="1"/>
    <col min="4126" max="4352" width="7.85546875" style="3"/>
    <col min="4353" max="4353" width="5.7109375" style="3" customWidth="1"/>
    <col min="4354" max="4354" width="42.5703125" style="3" customWidth="1"/>
    <col min="4355" max="4355" width="9.140625" style="3" customWidth="1"/>
    <col min="4356" max="4356" width="6.5703125" style="3" bestFit="1" customWidth="1"/>
    <col min="4357" max="4357" width="7.140625" style="3" bestFit="1" customWidth="1"/>
    <col min="4358" max="4358" width="7.42578125" style="3" customWidth="1"/>
    <col min="4359" max="4359" width="13.28515625" style="3" bestFit="1" customWidth="1"/>
    <col min="4360" max="4360" width="6.140625" style="3" bestFit="1" customWidth="1"/>
    <col min="4361" max="4361" width="5.85546875" style="3" bestFit="1" customWidth="1"/>
    <col min="4362" max="4362" width="8.5703125" style="3" bestFit="1" customWidth="1"/>
    <col min="4363" max="4363" width="9.28515625" style="3" bestFit="1" customWidth="1"/>
    <col min="4364" max="4364" width="10.28515625" style="3" bestFit="1" customWidth="1"/>
    <col min="4365" max="4365" width="12" style="3" bestFit="1" customWidth="1"/>
    <col min="4366" max="4366" width="10.7109375" style="3" bestFit="1" customWidth="1"/>
    <col min="4367" max="4367" width="6.5703125" style="3" bestFit="1" customWidth="1"/>
    <col min="4368" max="4368" width="11.5703125" style="3" bestFit="1" customWidth="1"/>
    <col min="4369" max="4369" width="13.28515625" style="3" bestFit="1" customWidth="1"/>
    <col min="4370" max="4370" width="13.42578125" style="3" bestFit="1" customWidth="1"/>
    <col min="4371" max="4371" width="9.28515625" style="3" customWidth="1"/>
    <col min="4372" max="4373" width="9" style="3" bestFit="1" customWidth="1"/>
    <col min="4374" max="4374" width="11.140625" style="3" bestFit="1" customWidth="1"/>
    <col min="4375" max="4375" width="14.140625" style="3" customWidth="1"/>
    <col min="4376" max="4376" width="9.140625" style="3" bestFit="1" customWidth="1"/>
    <col min="4377" max="4377" width="10.140625" style="3" bestFit="1" customWidth="1"/>
    <col min="4378" max="4378" width="8.5703125" style="3" bestFit="1" customWidth="1"/>
    <col min="4379" max="4379" width="8.42578125" style="3" bestFit="1" customWidth="1"/>
    <col min="4380" max="4380" width="9.85546875" style="3" bestFit="1" customWidth="1"/>
    <col min="4381" max="4381" width="8.42578125" style="3" bestFit="1" customWidth="1"/>
    <col min="4382" max="4608" width="7.85546875" style="3"/>
    <col min="4609" max="4609" width="5.7109375" style="3" customWidth="1"/>
    <col min="4610" max="4610" width="42.5703125" style="3" customWidth="1"/>
    <col min="4611" max="4611" width="9.140625" style="3" customWidth="1"/>
    <col min="4612" max="4612" width="6.5703125" style="3" bestFit="1" customWidth="1"/>
    <col min="4613" max="4613" width="7.140625" style="3" bestFit="1" customWidth="1"/>
    <col min="4614" max="4614" width="7.42578125" style="3" customWidth="1"/>
    <col min="4615" max="4615" width="13.28515625" style="3" bestFit="1" customWidth="1"/>
    <col min="4616" max="4616" width="6.140625" style="3" bestFit="1" customWidth="1"/>
    <col min="4617" max="4617" width="5.85546875" style="3" bestFit="1" customWidth="1"/>
    <col min="4618" max="4618" width="8.5703125" style="3" bestFit="1" customWidth="1"/>
    <col min="4619" max="4619" width="9.28515625" style="3" bestFit="1" customWidth="1"/>
    <col min="4620" max="4620" width="10.28515625" style="3" bestFit="1" customWidth="1"/>
    <col min="4621" max="4621" width="12" style="3" bestFit="1" customWidth="1"/>
    <col min="4622" max="4622" width="10.7109375" style="3" bestFit="1" customWidth="1"/>
    <col min="4623" max="4623" width="6.5703125" style="3" bestFit="1" customWidth="1"/>
    <col min="4624" max="4624" width="11.5703125" style="3" bestFit="1" customWidth="1"/>
    <col min="4625" max="4625" width="13.28515625" style="3" bestFit="1" customWidth="1"/>
    <col min="4626" max="4626" width="13.42578125" style="3" bestFit="1" customWidth="1"/>
    <col min="4627" max="4627" width="9.28515625" style="3" customWidth="1"/>
    <col min="4628" max="4629" width="9" style="3" bestFit="1" customWidth="1"/>
    <col min="4630" max="4630" width="11.140625" style="3" bestFit="1" customWidth="1"/>
    <col min="4631" max="4631" width="14.140625" style="3" customWidth="1"/>
    <col min="4632" max="4632" width="9.140625" style="3" bestFit="1" customWidth="1"/>
    <col min="4633" max="4633" width="10.140625" style="3" bestFit="1" customWidth="1"/>
    <col min="4634" max="4634" width="8.5703125" style="3" bestFit="1" customWidth="1"/>
    <col min="4635" max="4635" width="8.42578125" style="3" bestFit="1" customWidth="1"/>
    <col min="4636" max="4636" width="9.85546875" style="3" bestFit="1" customWidth="1"/>
    <col min="4637" max="4637" width="8.42578125" style="3" bestFit="1" customWidth="1"/>
    <col min="4638" max="4864" width="7.85546875" style="3"/>
    <col min="4865" max="4865" width="5.7109375" style="3" customWidth="1"/>
    <col min="4866" max="4866" width="42.5703125" style="3" customWidth="1"/>
    <col min="4867" max="4867" width="9.140625" style="3" customWidth="1"/>
    <col min="4868" max="4868" width="6.5703125" style="3" bestFit="1" customWidth="1"/>
    <col min="4869" max="4869" width="7.140625" style="3" bestFit="1" customWidth="1"/>
    <col min="4870" max="4870" width="7.42578125" style="3" customWidth="1"/>
    <col min="4871" max="4871" width="13.28515625" style="3" bestFit="1" customWidth="1"/>
    <col min="4872" max="4872" width="6.140625" style="3" bestFit="1" customWidth="1"/>
    <col min="4873" max="4873" width="5.85546875" style="3" bestFit="1" customWidth="1"/>
    <col min="4874" max="4874" width="8.5703125" style="3" bestFit="1" customWidth="1"/>
    <col min="4875" max="4875" width="9.28515625" style="3" bestFit="1" customWidth="1"/>
    <col min="4876" max="4876" width="10.28515625" style="3" bestFit="1" customWidth="1"/>
    <col min="4877" max="4877" width="12" style="3" bestFit="1" customWidth="1"/>
    <col min="4878" max="4878" width="10.7109375" style="3" bestFit="1" customWidth="1"/>
    <col min="4879" max="4879" width="6.5703125" style="3" bestFit="1" customWidth="1"/>
    <col min="4880" max="4880" width="11.5703125" style="3" bestFit="1" customWidth="1"/>
    <col min="4881" max="4881" width="13.28515625" style="3" bestFit="1" customWidth="1"/>
    <col min="4882" max="4882" width="13.42578125" style="3" bestFit="1" customWidth="1"/>
    <col min="4883" max="4883" width="9.28515625" style="3" customWidth="1"/>
    <col min="4884" max="4885" width="9" style="3" bestFit="1" customWidth="1"/>
    <col min="4886" max="4886" width="11.140625" style="3" bestFit="1" customWidth="1"/>
    <col min="4887" max="4887" width="14.140625" style="3" customWidth="1"/>
    <col min="4888" max="4888" width="9.140625" style="3" bestFit="1" customWidth="1"/>
    <col min="4889" max="4889" width="10.140625" style="3" bestFit="1" customWidth="1"/>
    <col min="4890" max="4890" width="8.5703125" style="3" bestFit="1" customWidth="1"/>
    <col min="4891" max="4891" width="8.42578125" style="3" bestFit="1" customWidth="1"/>
    <col min="4892" max="4892" width="9.85546875" style="3" bestFit="1" customWidth="1"/>
    <col min="4893" max="4893" width="8.42578125" style="3" bestFit="1" customWidth="1"/>
    <col min="4894" max="5120" width="7.85546875" style="3"/>
    <col min="5121" max="5121" width="5.7109375" style="3" customWidth="1"/>
    <col min="5122" max="5122" width="42.5703125" style="3" customWidth="1"/>
    <col min="5123" max="5123" width="9.140625" style="3" customWidth="1"/>
    <col min="5124" max="5124" width="6.5703125" style="3" bestFit="1" customWidth="1"/>
    <col min="5125" max="5125" width="7.140625" style="3" bestFit="1" customWidth="1"/>
    <col min="5126" max="5126" width="7.42578125" style="3" customWidth="1"/>
    <col min="5127" max="5127" width="13.28515625" style="3" bestFit="1" customWidth="1"/>
    <col min="5128" max="5128" width="6.140625" style="3" bestFit="1" customWidth="1"/>
    <col min="5129" max="5129" width="5.85546875" style="3" bestFit="1" customWidth="1"/>
    <col min="5130" max="5130" width="8.5703125" style="3" bestFit="1" customWidth="1"/>
    <col min="5131" max="5131" width="9.28515625" style="3" bestFit="1" customWidth="1"/>
    <col min="5132" max="5132" width="10.28515625" style="3" bestFit="1" customWidth="1"/>
    <col min="5133" max="5133" width="12" style="3" bestFit="1" customWidth="1"/>
    <col min="5134" max="5134" width="10.7109375" style="3" bestFit="1" customWidth="1"/>
    <col min="5135" max="5135" width="6.5703125" style="3" bestFit="1" customWidth="1"/>
    <col min="5136" max="5136" width="11.5703125" style="3" bestFit="1" customWidth="1"/>
    <col min="5137" max="5137" width="13.28515625" style="3" bestFit="1" customWidth="1"/>
    <col min="5138" max="5138" width="13.42578125" style="3" bestFit="1" customWidth="1"/>
    <col min="5139" max="5139" width="9.28515625" style="3" customWidth="1"/>
    <col min="5140" max="5141" width="9" style="3" bestFit="1" customWidth="1"/>
    <col min="5142" max="5142" width="11.140625" style="3" bestFit="1" customWidth="1"/>
    <col min="5143" max="5143" width="14.140625" style="3" customWidth="1"/>
    <col min="5144" max="5144" width="9.140625" style="3" bestFit="1" customWidth="1"/>
    <col min="5145" max="5145" width="10.140625" style="3" bestFit="1" customWidth="1"/>
    <col min="5146" max="5146" width="8.5703125" style="3" bestFit="1" customWidth="1"/>
    <col min="5147" max="5147" width="8.42578125" style="3" bestFit="1" customWidth="1"/>
    <col min="5148" max="5148" width="9.85546875" style="3" bestFit="1" customWidth="1"/>
    <col min="5149" max="5149" width="8.42578125" style="3" bestFit="1" customWidth="1"/>
    <col min="5150" max="5376" width="7.85546875" style="3"/>
    <col min="5377" max="5377" width="5.7109375" style="3" customWidth="1"/>
    <col min="5378" max="5378" width="42.5703125" style="3" customWidth="1"/>
    <col min="5379" max="5379" width="9.140625" style="3" customWidth="1"/>
    <col min="5380" max="5380" width="6.5703125" style="3" bestFit="1" customWidth="1"/>
    <col min="5381" max="5381" width="7.140625" style="3" bestFit="1" customWidth="1"/>
    <col min="5382" max="5382" width="7.42578125" style="3" customWidth="1"/>
    <col min="5383" max="5383" width="13.28515625" style="3" bestFit="1" customWidth="1"/>
    <col min="5384" max="5384" width="6.140625" style="3" bestFit="1" customWidth="1"/>
    <col min="5385" max="5385" width="5.85546875" style="3" bestFit="1" customWidth="1"/>
    <col min="5386" max="5386" width="8.5703125" style="3" bestFit="1" customWidth="1"/>
    <col min="5387" max="5387" width="9.28515625" style="3" bestFit="1" customWidth="1"/>
    <col min="5388" max="5388" width="10.28515625" style="3" bestFit="1" customWidth="1"/>
    <col min="5389" max="5389" width="12" style="3" bestFit="1" customWidth="1"/>
    <col min="5390" max="5390" width="10.7109375" style="3" bestFit="1" customWidth="1"/>
    <col min="5391" max="5391" width="6.5703125" style="3" bestFit="1" customWidth="1"/>
    <col min="5392" max="5392" width="11.5703125" style="3" bestFit="1" customWidth="1"/>
    <col min="5393" max="5393" width="13.28515625" style="3" bestFit="1" customWidth="1"/>
    <col min="5394" max="5394" width="13.42578125" style="3" bestFit="1" customWidth="1"/>
    <col min="5395" max="5395" width="9.28515625" style="3" customWidth="1"/>
    <col min="5396" max="5397" width="9" style="3" bestFit="1" customWidth="1"/>
    <col min="5398" max="5398" width="11.140625" style="3" bestFit="1" customWidth="1"/>
    <col min="5399" max="5399" width="14.140625" style="3" customWidth="1"/>
    <col min="5400" max="5400" width="9.140625" style="3" bestFit="1" customWidth="1"/>
    <col min="5401" max="5401" width="10.140625" style="3" bestFit="1" customWidth="1"/>
    <col min="5402" max="5402" width="8.5703125" style="3" bestFit="1" customWidth="1"/>
    <col min="5403" max="5403" width="8.42578125" style="3" bestFit="1" customWidth="1"/>
    <col min="5404" max="5404" width="9.85546875" style="3" bestFit="1" customWidth="1"/>
    <col min="5405" max="5405" width="8.42578125" style="3" bestFit="1" customWidth="1"/>
    <col min="5406" max="5632" width="7.85546875" style="3"/>
    <col min="5633" max="5633" width="5.7109375" style="3" customWidth="1"/>
    <col min="5634" max="5634" width="42.5703125" style="3" customWidth="1"/>
    <col min="5635" max="5635" width="9.140625" style="3" customWidth="1"/>
    <col min="5636" max="5636" width="6.5703125" style="3" bestFit="1" customWidth="1"/>
    <col min="5637" max="5637" width="7.140625" style="3" bestFit="1" customWidth="1"/>
    <col min="5638" max="5638" width="7.42578125" style="3" customWidth="1"/>
    <col min="5639" max="5639" width="13.28515625" style="3" bestFit="1" customWidth="1"/>
    <col min="5640" max="5640" width="6.140625" style="3" bestFit="1" customWidth="1"/>
    <col min="5641" max="5641" width="5.85546875" style="3" bestFit="1" customWidth="1"/>
    <col min="5642" max="5642" width="8.5703125" style="3" bestFit="1" customWidth="1"/>
    <col min="5643" max="5643" width="9.28515625" style="3" bestFit="1" customWidth="1"/>
    <col min="5644" max="5644" width="10.28515625" style="3" bestFit="1" customWidth="1"/>
    <col min="5645" max="5645" width="12" style="3" bestFit="1" customWidth="1"/>
    <col min="5646" max="5646" width="10.7109375" style="3" bestFit="1" customWidth="1"/>
    <col min="5647" max="5647" width="6.5703125" style="3" bestFit="1" customWidth="1"/>
    <col min="5648" max="5648" width="11.5703125" style="3" bestFit="1" customWidth="1"/>
    <col min="5649" max="5649" width="13.28515625" style="3" bestFit="1" customWidth="1"/>
    <col min="5650" max="5650" width="13.42578125" style="3" bestFit="1" customWidth="1"/>
    <col min="5651" max="5651" width="9.28515625" style="3" customWidth="1"/>
    <col min="5652" max="5653" width="9" style="3" bestFit="1" customWidth="1"/>
    <col min="5654" max="5654" width="11.140625" style="3" bestFit="1" customWidth="1"/>
    <col min="5655" max="5655" width="14.140625" style="3" customWidth="1"/>
    <col min="5656" max="5656" width="9.140625" style="3" bestFit="1" customWidth="1"/>
    <col min="5657" max="5657" width="10.140625" style="3" bestFit="1" customWidth="1"/>
    <col min="5658" max="5658" width="8.5703125" style="3" bestFit="1" customWidth="1"/>
    <col min="5659" max="5659" width="8.42578125" style="3" bestFit="1" customWidth="1"/>
    <col min="5660" max="5660" width="9.85546875" style="3" bestFit="1" customWidth="1"/>
    <col min="5661" max="5661" width="8.42578125" style="3" bestFit="1" customWidth="1"/>
    <col min="5662" max="5888" width="7.85546875" style="3"/>
    <col min="5889" max="5889" width="5.7109375" style="3" customWidth="1"/>
    <col min="5890" max="5890" width="42.5703125" style="3" customWidth="1"/>
    <col min="5891" max="5891" width="9.140625" style="3" customWidth="1"/>
    <col min="5892" max="5892" width="6.5703125" style="3" bestFit="1" customWidth="1"/>
    <col min="5893" max="5893" width="7.140625" style="3" bestFit="1" customWidth="1"/>
    <col min="5894" max="5894" width="7.42578125" style="3" customWidth="1"/>
    <col min="5895" max="5895" width="13.28515625" style="3" bestFit="1" customWidth="1"/>
    <col min="5896" max="5896" width="6.140625" style="3" bestFit="1" customWidth="1"/>
    <col min="5897" max="5897" width="5.85546875" style="3" bestFit="1" customWidth="1"/>
    <col min="5898" max="5898" width="8.5703125" style="3" bestFit="1" customWidth="1"/>
    <col min="5899" max="5899" width="9.28515625" style="3" bestFit="1" customWidth="1"/>
    <col min="5900" max="5900" width="10.28515625" style="3" bestFit="1" customWidth="1"/>
    <col min="5901" max="5901" width="12" style="3" bestFit="1" customWidth="1"/>
    <col min="5902" max="5902" width="10.7109375" style="3" bestFit="1" customWidth="1"/>
    <col min="5903" max="5903" width="6.5703125" style="3" bestFit="1" customWidth="1"/>
    <col min="5904" max="5904" width="11.5703125" style="3" bestFit="1" customWidth="1"/>
    <col min="5905" max="5905" width="13.28515625" style="3" bestFit="1" customWidth="1"/>
    <col min="5906" max="5906" width="13.42578125" style="3" bestFit="1" customWidth="1"/>
    <col min="5907" max="5907" width="9.28515625" style="3" customWidth="1"/>
    <col min="5908" max="5909" width="9" style="3" bestFit="1" customWidth="1"/>
    <col min="5910" max="5910" width="11.140625" style="3" bestFit="1" customWidth="1"/>
    <col min="5911" max="5911" width="14.140625" style="3" customWidth="1"/>
    <col min="5912" max="5912" width="9.140625" style="3" bestFit="1" customWidth="1"/>
    <col min="5913" max="5913" width="10.140625" style="3" bestFit="1" customWidth="1"/>
    <col min="5914" max="5914" width="8.5703125" style="3" bestFit="1" customWidth="1"/>
    <col min="5915" max="5915" width="8.42578125" style="3" bestFit="1" customWidth="1"/>
    <col min="5916" max="5916" width="9.85546875" style="3" bestFit="1" customWidth="1"/>
    <col min="5917" max="5917" width="8.42578125" style="3" bestFit="1" customWidth="1"/>
    <col min="5918" max="6144" width="7.85546875" style="3"/>
    <col min="6145" max="6145" width="5.7109375" style="3" customWidth="1"/>
    <col min="6146" max="6146" width="42.5703125" style="3" customWidth="1"/>
    <col min="6147" max="6147" width="9.140625" style="3" customWidth="1"/>
    <col min="6148" max="6148" width="6.5703125" style="3" bestFit="1" customWidth="1"/>
    <col min="6149" max="6149" width="7.140625" style="3" bestFit="1" customWidth="1"/>
    <col min="6150" max="6150" width="7.42578125" style="3" customWidth="1"/>
    <col min="6151" max="6151" width="13.28515625" style="3" bestFit="1" customWidth="1"/>
    <col min="6152" max="6152" width="6.140625" style="3" bestFit="1" customWidth="1"/>
    <col min="6153" max="6153" width="5.85546875" style="3" bestFit="1" customWidth="1"/>
    <col min="6154" max="6154" width="8.5703125" style="3" bestFit="1" customWidth="1"/>
    <col min="6155" max="6155" width="9.28515625" style="3" bestFit="1" customWidth="1"/>
    <col min="6156" max="6156" width="10.28515625" style="3" bestFit="1" customWidth="1"/>
    <col min="6157" max="6157" width="12" style="3" bestFit="1" customWidth="1"/>
    <col min="6158" max="6158" width="10.7109375" style="3" bestFit="1" customWidth="1"/>
    <col min="6159" max="6159" width="6.5703125" style="3" bestFit="1" customWidth="1"/>
    <col min="6160" max="6160" width="11.5703125" style="3" bestFit="1" customWidth="1"/>
    <col min="6161" max="6161" width="13.28515625" style="3" bestFit="1" customWidth="1"/>
    <col min="6162" max="6162" width="13.42578125" style="3" bestFit="1" customWidth="1"/>
    <col min="6163" max="6163" width="9.28515625" style="3" customWidth="1"/>
    <col min="6164" max="6165" width="9" style="3" bestFit="1" customWidth="1"/>
    <col min="6166" max="6166" width="11.140625" style="3" bestFit="1" customWidth="1"/>
    <col min="6167" max="6167" width="14.140625" style="3" customWidth="1"/>
    <col min="6168" max="6168" width="9.140625" style="3" bestFit="1" customWidth="1"/>
    <col min="6169" max="6169" width="10.140625" style="3" bestFit="1" customWidth="1"/>
    <col min="6170" max="6170" width="8.5703125" style="3" bestFit="1" customWidth="1"/>
    <col min="6171" max="6171" width="8.42578125" style="3" bestFit="1" customWidth="1"/>
    <col min="6172" max="6172" width="9.85546875" style="3" bestFit="1" customWidth="1"/>
    <col min="6173" max="6173" width="8.42578125" style="3" bestFit="1" customWidth="1"/>
    <col min="6174" max="6400" width="7.85546875" style="3"/>
    <col min="6401" max="6401" width="5.7109375" style="3" customWidth="1"/>
    <col min="6402" max="6402" width="42.5703125" style="3" customWidth="1"/>
    <col min="6403" max="6403" width="9.140625" style="3" customWidth="1"/>
    <col min="6404" max="6404" width="6.5703125" style="3" bestFit="1" customWidth="1"/>
    <col min="6405" max="6405" width="7.140625" style="3" bestFit="1" customWidth="1"/>
    <col min="6406" max="6406" width="7.42578125" style="3" customWidth="1"/>
    <col min="6407" max="6407" width="13.28515625" style="3" bestFit="1" customWidth="1"/>
    <col min="6408" max="6408" width="6.140625" style="3" bestFit="1" customWidth="1"/>
    <col min="6409" max="6409" width="5.85546875" style="3" bestFit="1" customWidth="1"/>
    <col min="6410" max="6410" width="8.5703125" style="3" bestFit="1" customWidth="1"/>
    <col min="6411" max="6411" width="9.28515625" style="3" bestFit="1" customWidth="1"/>
    <col min="6412" max="6412" width="10.28515625" style="3" bestFit="1" customWidth="1"/>
    <col min="6413" max="6413" width="12" style="3" bestFit="1" customWidth="1"/>
    <col min="6414" max="6414" width="10.7109375" style="3" bestFit="1" customWidth="1"/>
    <col min="6415" max="6415" width="6.5703125" style="3" bestFit="1" customWidth="1"/>
    <col min="6416" max="6416" width="11.5703125" style="3" bestFit="1" customWidth="1"/>
    <col min="6417" max="6417" width="13.28515625" style="3" bestFit="1" customWidth="1"/>
    <col min="6418" max="6418" width="13.42578125" style="3" bestFit="1" customWidth="1"/>
    <col min="6419" max="6419" width="9.28515625" style="3" customWidth="1"/>
    <col min="6420" max="6421" width="9" style="3" bestFit="1" customWidth="1"/>
    <col min="6422" max="6422" width="11.140625" style="3" bestFit="1" customWidth="1"/>
    <col min="6423" max="6423" width="14.140625" style="3" customWidth="1"/>
    <col min="6424" max="6424" width="9.140625" style="3" bestFit="1" customWidth="1"/>
    <col min="6425" max="6425" width="10.140625" style="3" bestFit="1" customWidth="1"/>
    <col min="6426" max="6426" width="8.5703125" style="3" bestFit="1" customWidth="1"/>
    <col min="6427" max="6427" width="8.42578125" style="3" bestFit="1" customWidth="1"/>
    <col min="6428" max="6428" width="9.85546875" style="3" bestFit="1" customWidth="1"/>
    <col min="6429" max="6429" width="8.42578125" style="3" bestFit="1" customWidth="1"/>
    <col min="6430" max="6656" width="7.85546875" style="3"/>
    <col min="6657" max="6657" width="5.7109375" style="3" customWidth="1"/>
    <col min="6658" max="6658" width="42.5703125" style="3" customWidth="1"/>
    <col min="6659" max="6659" width="9.140625" style="3" customWidth="1"/>
    <col min="6660" max="6660" width="6.5703125" style="3" bestFit="1" customWidth="1"/>
    <col min="6661" max="6661" width="7.140625" style="3" bestFit="1" customWidth="1"/>
    <col min="6662" max="6662" width="7.42578125" style="3" customWidth="1"/>
    <col min="6663" max="6663" width="13.28515625" style="3" bestFit="1" customWidth="1"/>
    <col min="6664" max="6664" width="6.140625" style="3" bestFit="1" customWidth="1"/>
    <col min="6665" max="6665" width="5.85546875" style="3" bestFit="1" customWidth="1"/>
    <col min="6666" max="6666" width="8.5703125" style="3" bestFit="1" customWidth="1"/>
    <col min="6667" max="6667" width="9.28515625" style="3" bestFit="1" customWidth="1"/>
    <col min="6668" max="6668" width="10.28515625" style="3" bestFit="1" customWidth="1"/>
    <col min="6669" max="6669" width="12" style="3" bestFit="1" customWidth="1"/>
    <col min="6670" max="6670" width="10.7109375" style="3" bestFit="1" customWidth="1"/>
    <col min="6671" max="6671" width="6.5703125" style="3" bestFit="1" customWidth="1"/>
    <col min="6672" max="6672" width="11.5703125" style="3" bestFit="1" customWidth="1"/>
    <col min="6673" max="6673" width="13.28515625" style="3" bestFit="1" customWidth="1"/>
    <col min="6674" max="6674" width="13.42578125" style="3" bestFit="1" customWidth="1"/>
    <col min="6675" max="6675" width="9.28515625" style="3" customWidth="1"/>
    <col min="6676" max="6677" width="9" style="3" bestFit="1" customWidth="1"/>
    <col min="6678" max="6678" width="11.140625" style="3" bestFit="1" customWidth="1"/>
    <col min="6679" max="6679" width="14.140625" style="3" customWidth="1"/>
    <col min="6680" max="6680" width="9.140625" style="3" bestFit="1" customWidth="1"/>
    <col min="6681" max="6681" width="10.140625" style="3" bestFit="1" customWidth="1"/>
    <col min="6682" max="6682" width="8.5703125" style="3" bestFit="1" customWidth="1"/>
    <col min="6683" max="6683" width="8.42578125" style="3" bestFit="1" customWidth="1"/>
    <col min="6684" max="6684" width="9.85546875" style="3" bestFit="1" customWidth="1"/>
    <col min="6685" max="6685" width="8.42578125" style="3" bestFit="1" customWidth="1"/>
    <col min="6686" max="6912" width="7.85546875" style="3"/>
    <col min="6913" max="6913" width="5.7109375" style="3" customWidth="1"/>
    <col min="6914" max="6914" width="42.5703125" style="3" customWidth="1"/>
    <col min="6915" max="6915" width="9.140625" style="3" customWidth="1"/>
    <col min="6916" max="6916" width="6.5703125" style="3" bestFit="1" customWidth="1"/>
    <col min="6917" max="6917" width="7.140625" style="3" bestFit="1" customWidth="1"/>
    <col min="6918" max="6918" width="7.42578125" style="3" customWidth="1"/>
    <col min="6919" max="6919" width="13.28515625" style="3" bestFit="1" customWidth="1"/>
    <col min="6920" max="6920" width="6.140625" style="3" bestFit="1" customWidth="1"/>
    <col min="6921" max="6921" width="5.85546875" style="3" bestFit="1" customWidth="1"/>
    <col min="6922" max="6922" width="8.5703125" style="3" bestFit="1" customWidth="1"/>
    <col min="6923" max="6923" width="9.28515625" style="3" bestFit="1" customWidth="1"/>
    <col min="6924" max="6924" width="10.28515625" style="3" bestFit="1" customWidth="1"/>
    <col min="6925" max="6925" width="12" style="3" bestFit="1" customWidth="1"/>
    <col min="6926" max="6926" width="10.7109375" style="3" bestFit="1" customWidth="1"/>
    <col min="6927" max="6927" width="6.5703125" style="3" bestFit="1" customWidth="1"/>
    <col min="6928" max="6928" width="11.5703125" style="3" bestFit="1" customWidth="1"/>
    <col min="6929" max="6929" width="13.28515625" style="3" bestFit="1" customWidth="1"/>
    <col min="6930" max="6930" width="13.42578125" style="3" bestFit="1" customWidth="1"/>
    <col min="6931" max="6931" width="9.28515625" style="3" customWidth="1"/>
    <col min="6932" max="6933" width="9" style="3" bestFit="1" customWidth="1"/>
    <col min="6934" max="6934" width="11.140625" style="3" bestFit="1" customWidth="1"/>
    <col min="6935" max="6935" width="14.140625" style="3" customWidth="1"/>
    <col min="6936" max="6936" width="9.140625" style="3" bestFit="1" customWidth="1"/>
    <col min="6937" max="6937" width="10.140625" style="3" bestFit="1" customWidth="1"/>
    <col min="6938" max="6938" width="8.5703125" style="3" bestFit="1" customWidth="1"/>
    <col min="6939" max="6939" width="8.42578125" style="3" bestFit="1" customWidth="1"/>
    <col min="6940" max="6940" width="9.85546875" style="3" bestFit="1" customWidth="1"/>
    <col min="6941" max="6941" width="8.42578125" style="3" bestFit="1" customWidth="1"/>
    <col min="6942" max="7168" width="7.85546875" style="3"/>
    <col min="7169" max="7169" width="5.7109375" style="3" customWidth="1"/>
    <col min="7170" max="7170" width="42.5703125" style="3" customWidth="1"/>
    <col min="7171" max="7171" width="9.140625" style="3" customWidth="1"/>
    <col min="7172" max="7172" width="6.5703125" style="3" bestFit="1" customWidth="1"/>
    <col min="7173" max="7173" width="7.140625" style="3" bestFit="1" customWidth="1"/>
    <col min="7174" max="7174" width="7.42578125" style="3" customWidth="1"/>
    <col min="7175" max="7175" width="13.28515625" style="3" bestFit="1" customWidth="1"/>
    <col min="7176" max="7176" width="6.140625" style="3" bestFit="1" customWidth="1"/>
    <col min="7177" max="7177" width="5.85546875" style="3" bestFit="1" customWidth="1"/>
    <col min="7178" max="7178" width="8.5703125" style="3" bestFit="1" customWidth="1"/>
    <col min="7179" max="7179" width="9.28515625" style="3" bestFit="1" customWidth="1"/>
    <col min="7180" max="7180" width="10.28515625" style="3" bestFit="1" customWidth="1"/>
    <col min="7181" max="7181" width="12" style="3" bestFit="1" customWidth="1"/>
    <col min="7182" max="7182" width="10.7109375" style="3" bestFit="1" customWidth="1"/>
    <col min="7183" max="7183" width="6.5703125" style="3" bestFit="1" customWidth="1"/>
    <col min="7184" max="7184" width="11.5703125" style="3" bestFit="1" customWidth="1"/>
    <col min="7185" max="7185" width="13.28515625" style="3" bestFit="1" customWidth="1"/>
    <col min="7186" max="7186" width="13.42578125" style="3" bestFit="1" customWidth="1"/>
    <col min="7187" max="7187" width="9.28515625" style="3" customWidth="1"/>
    <col min="7188" max="7189" width="9" style="3" bestFit="1" customWidth="1"/>
    <col min="7190" max="7190" width="11.140625" style="3" bestFit="1" customWidth="1"/>
    <col min="7191" max="7191" width="14.140625" style="3" customWidth="1"/>
    <col min="7192" max="7192" width="9.140625" style="3" bestFit="1" customWidth="1"/>
    <col min="7193" max="7193" width="10.140625" style="3" bestFit="1" customWidth="1"/>
    <col min="7194" max="7194" width="8.5703125" style="3" bestFit="1" customWidth="1"/>
    <col min="7195" max="7195" width="8.42578125" style="3" bestFit="1" customWidth="1"/>
    <col min="7196" max="7196" width="9.85546875" style="3" bestFit="1" customWidth="1"/>
    <col min="7197" max="7197" width="8.42578125" style="3" bestFit="1" customWidth="1"/>
    <col min="7198" max="7424" width="7.85546875" style="3"/>
    <col min="7425" max="7425" width="5.7109375" style="3" customWidth="1"/>
    <col min="7426" max="7426" width="42.5703125" style="3" customWidth="1"/>
    <col min="7427" max="7427" width="9.140625" style="3" customWidth="1"/>
    <col min="7428" max="7428" width="6.5703125" style="3" bestFit="1" customWidth="1"/>
    <col min="7429" max="7429" width="7.140625" style="3" bestFit="1" customWidth="1"/>
    <col min="7430" max="7430" width="7.42578125" style="3" customWidth="1"/>
    <col min="7431" max="7431" width="13.28515625" style="3" bestFit="1" customWidth="1"/>
    <col min="7432" max="7432" width="6.140625" style="3" bestFit="1" customWidth="1"/>
    <col min="7433" max="7433" width="5.85546875" style="3" bestFit="1" customWidth="1"/>
    <col min="7434" max="7434" width="8.5703125" style="3" bestFit="1" customWidth="1"/>
    <col min="7435" max="7435" width="9.28515625" style="3" bestFit="1" customWidth="1"/>
    <col min="7436" max="7436" width="10.28515625" style="3" bestFit="1" customWidth="1"/>
    <col min="7437" max="7437" width="12" style="3" bestFit="1" customWidth="1"/>
    <col min="7438" max="7438" width="10.7109375" style="3" bestFit="1" customWidth="1"/>
    <col min="7439" max="7439" width="6.5703125" style="3" bestFit="1" customWidth="1"/>
    <col min="7440" max="7440" width="11.5703125" style="3" bestFit="1" customWidth="1"/>
    <col min="7441" max="7441" width="13.28515625" style="3" bestFit="1" customWidth="1"/>
    <col min="7442" max="7442" width="13.42578125" style="3" bestFit="1" customWidth="1"/>
    <col min="7443" max="7443" width="9.28515625" style="3" customWidth="1"/>
    <col min="7444" max="7445" width="9" style="3" bestFit="1" customWidth="1"/>
    <col min="7446" max="7446" width="11.140625" style="3" bestFit="1" customWidth="1"/>
    <col min="7447" max="7447" width="14.140625" style="3" customWidth="1"/>
    <col min="7448" max="7448" width="9.140625" style="3" bestFit="1" customWidth="1"/>
    <col min="7449" max="7449" width="10.140625" style="3" bestFit="1" customWidth="1"/>
    <col min="7450" max="7450" width="8.5703125" style="3" bestFit="1" customWidth="1"/>
    <col min="7451" max="7451" width="8.42578125" style="3" bestFit="1" customWidth="1"/>
    <col min="7452" max="7452" width="9.85546875" style="3" bestFit="1" customWidth="1"/>
    <col min="7453" max="7453" width="8.42578125" style="3" bestFit="1" customWidth="1"/>
    <col min="7454" max="7680" width="7.85546875" style="3"/>
    <col min="7681" max="7681" width="5.7109375" style="3" customWidth="1"/>
    <col min="7682" max="7682" width="42.5703125" style="3" customWidth="1"/>
    <col min="7683" max="7683" width="9.140625" style="3" customWidth="1"/>
    <col min="7684" max="7684" width="6.5703125" style="3" bestFit="1" customWidth="1"/>
    <col min="7685" max="7685" width="7.140625" style="3" bestFit="1" customWidth="1"/>
    <col min="7686" max="7686" width="7.42578125" style="3" customWidth="1"/>
    <col min="7687" max="7687" width="13.28515625" style="3" bestFit="1" customWidth="1"/>
    <col min="7688" max="7688" width="6.140625" style="3" bestFit="1" customWidth="1"/>
    <col min="7689" max="7689" width="5.85546875" style="3" bestFit="1" customWidth="1"/>
    <col min="7690" max="7690" width="8.5703125" style="3" bestFit="1" customWidth="1"/>
    <col min="7691" max="7691" width="9.28515625" style="3" bestFit="1" customWidth="1"/>
    <col min="7692" max="7692" width="10.28515625" style="3" bestFit="1" customWidth="1"/>
    <col min="7693" max="7693" width="12" style="3" bestFit="1" customWidth="1"/>
    <col min="7694" max="7694" width="10.7109375" style="3" bestFit="1" customWidth="1"/>
    <col min="7695" max="7695" width="6.5703125" style="3" bestFit="1" customWidth="1"/>
    <col min="7696" max="7696" width="11.5703125" style="3" bestFit="1" customWidth="1"/>
    <col min="7697" max="7697" width="13.28515625" style="3" bestFit="1" customWidth="1"/>
    <col min="7698" max="7698" width="13.42578125" style="3" bestFit="1" customWidth="1"/>
    <col min="7699" max="7699" width="9.28515625" style="3" customWidth="1"/>
    <col min="7700" max="7701" width="9" style="3" bestFit="1" customWidth="1"/>
    <col min="7702" max="7702" width="11.140625" style="3" bestFit="1" customWidth="1"/>
    <col min="7703" max="7703" width="14.140625" style="3" customWidth="1"/>
    <col min="7704" max="7704" width="9.140625" style="3" bestFit="1" customWidth="1"/>
    <col min="7705" max="7705" width="10.140625" style="3" bestFit="1" customWidth="1"/>
    <col min="7706" max="7706" width="8.5703125" style="3" bestFit="1" customWidth="1"/>
    <col min="7707" max="7707" width="8.42578125" style="3" bestFit="1" customWidth="1"/>
    <col min="7708" max="7708" width="9.85546875" style="3" bestFit="1" customWidth="1"/>
    <col min="7709" max="7709" width="8.42578125" style="3" bestFit="1" customWidth="1"/>
    <col min="7710" max="7936" width="7.85546875" style="3"/>
    <col min="7937" max="7937" width="5.7109375" style="3" customWidth="1"/>
    <col min="7938" max="7938" width="42.5703125" style="3" customWidth="1"/>
    <col min="7939" max="7939" width="9.140625" style="3" customWidth="1"/>
    <col min="7940" max="7940" width="6.5703125" style="3" bestFit="1" customWidth="1"/>
    <col min="7941" max="7941" width="7.140625" style="3" bestFit="1" customWidth="1"/>
    <col min="7942" max="7942" width="7.42578125" style="3" customWidth="1"/>
    <col min="7943" max="7943" width="13.28515625" style="3" bestFit="1" customWidth="1"/>
    <col min="7944" max="7944" width="6.140625" style="3" bestFit="1" customWidth="1"/>
    <col min="7945" max="7945" width="5.85546875" style="3" bestFit="1" customWidth="1"/>
    <col min="7946" max="7946" width="8.5703125" style="3" bestFit="1" customWidth="1"/>
    <col min="7947" max="7947" width="9.28515625" style="3" bestFit="1" customWidth="1"/>
    <col min="7948" max="7948" width="10.28515625" style="3" bestFit="1" customWidth="1"/>
    <col min="7949" max="7949" width="12" style="3" bestFit="1" customWidth="1"/>
    <col min="7950" max="7950" width="10.7109375" style="3" bestFit="1" customWidth="1"/>
    <col min="7951" max="7951" width="6.5703125" style="3" bestFit="1" customWidth="1"/>
    <col min="7952" max="7952" width="11.5703125" style="3" bestFit="1" customWidth="1"/>
    <col min="7953" max="7953" width="13.28515625" style="3" bestFit="1" customWidth="1"/>
    <col min="7954" max="7954" width="13.42578125" style="3" bestFit="1" customWidth="1"/>
    <col min="7955" max="7955" width="9.28515625" style="3" customWidth="1"/>
    <col min="7956" max="7957" width="9" style="3" bestFit="1" customWidth="1"/>
    <col min="7958" max="7958" width="11.140625" style="3" bestFit="1" customWidth="1"/>
    <col min="7959" max="7959" width="14.140625" style="3" customWidth="1"/>
    <col min="7960" max="7960" width="9.140625" style="3" bestFit="1" customWidth="1"/>
    <col min="7961" max="7961" width="10.140625" style="3" bestFit="1" customWidth="1"/>
    <col min="7962" max="7962" width="8.5703125" style="3" bestFit="1" customWidth="1"/>
    <col min="7963" max="7963" width="8.42578125" style="3" bestFit="1" customWidth="1"/>
    <col min="7964" max="7964" width="9.85546875" style="3" bestFit="1" customWidth="1"/>
    <col min="7965" max="7965" width="8.42578125" style="3" bestFit="1" customWidth="1"/>
    <col min="7966" max="8192" width="7.85546875" style="3"/>
    <col min="8193" max="8193" width="5.7109375" style="3" customWidth="1"/>
    <col min="8194" max="8194" width="42.5703125" style="3" customWidth="1"/>
    <col min="8195" max="8195" width="9.140625" style="3" customWidth="1"/>
    <col min="8196" max="8196" width="6.5703125" style="3" bestFit="1" customWidth="1"/>
    <col min="8197" max="8197" width="7.140625" style="3" bestFit="1" customWidth="1"/>
    <col min="8198" max="8198" width="7.42578125" style="3" customWidth="1"/>
    <col min="8199" max="8199" width="13.28515625" style="3" bestFit="1" customWidth="1"/>
    <col min="8200" max="8200" width="6.140625" style="3" bestFit="1" customWidth="1"/>
    <col min="8201" max="8201" width="5.85546875" style="3" bestFit="1" customWidth="1"/>
    <col min="8202" max="8202" width="8.5703125" style="3" bestFit="1" customWidth="1"/>
    <col min="8203" max="8203" width="9.28515625" style="3" bestFit="1" customWidth="1"/>
    <col min="8204" max="8204" width="10.28515625" style="3" bestFit="1" customWidth="1"/>
    <col min="8205" max="8205" width="12" style="3" bestFit="1" customWidth="1"/>
    <col min="8206" max="8206" width="10.7109375" style="3" bestFit="1" customWidth="1"/>
    <col min="8207" max="8207" width="6.5703125" style="3" bestFit="1" customWidth="1"/>
    <col min="8208" max="8208" width="11.5703125" style="3" bestFit="1" customWidth="1"/>
    <col min="8209" max="8209" width="13.28515625" style="3" bestFit="1" customWidth="1"/>
    <col min="8210" max="8210" width="13.42578125" style="3" bestFit="1" customWidth="1"/>
    <col min="8211" max="8211" width="9.28515625" style="3" customWidth="1"/>
    <col min="8212" max="8213" width="9" style="3" bestFit="1" customWidth="1"/>
    <col min="8214" max="8214" width="11.140625" style="3" bestFit="1" customWidth="1"/>
    <col min="8215" max="8215" width="14.140625" style="3" customWidth="1"/>
    <col min="8216" max="8216" width="9.140625" style="3" bestFit="1" customWidth="1"/>
    <col min="8217" max="8217" width="10.140625" style="3" bestFit="1" customWidth="1"/>
    <col min="8218" max="8218" width="8.5703125" style="3" bestFit="1" customWidth="1"/>
    <col min="8219" max="8219" width="8.42578125" style="3" bestFit="1" customWidth="1"/>
    <col min="8220" max="8220" width="9.85546875" style="3" bestFit="1" customWidth="1"/>
    <col min="8221" max="8221" width="8.42578125" style="3" bestFit="1" customWidth="1"/>
    <col min="8222" max="8448" width="7.85546875" style="3"/>
    <col min="8449" max="8449" width="5.7109375" style="3" customWidth="1"/>
    <col min="8450" max="8450" width="42.5703125" style="3" customWidth="1"/>
    <col min="8451" max="8451" width="9.140625" style="3" customWidth="1"/>
    <col min="8452" max="8452" width="6.5703125" style="3" bestFit="1" customWidth="1"/>
    <col min="8453" max="8453" width="7.140625" style="3" bestFit="1" customWidth="1"/>
    <col min="8454" max="8454" width="7.42578125" style="3" customWidth="1"/>
    <col min="8455" max="8455" width="13.28515625" style="3" bestFit="1" customWidth="1"/>
    <col min="8456" max="8456" width="6.140625" style="3" bestFit="1" customWidth="1"/>
    <col min="8457" max="8457" width="5.85546875" style="3" bestFit="1" customWidth="1"/>
    <col min="8458" max="8458" width="8.5703125" style="3" bestFit="1" customWidth="1"/>
    <col min="8459" max="8459" width="9.28515625" style="3" bestFit="1" customWidth="1"/>
    <col min="8460" max="8460" width="10.28515625" style="3" bestFit="1" customWidth="1"/>
    <col min="8461" max="8461" width="12" style="3" bestFit="1" customWidth="1"/>
    <col min="8462" max="8462" width="10.7109375" style="3" bestFit="1" customWidth="1"/>
    <col min="8463" max="8463" width="6.5703125" style="3" bestFit="1" customWidth="1"/>
    <col min="8464" max="8464" width="11.5703125" style="3" bestFit="1" customWidth="1"/>
    <col min="8465" max="8465" width="13.28515625" style="3" bestFit="1" customWidth="1"/>
    <col min="8466" max="8466" width="13.42578125" style="3" bestFit="1" customWidth="1"/>
    <col min="8467" max="8467" width="9.28515625" style="3" customWidth="1"/>
    <col min="8468" max="8469" width="9" style="3" bestFit="1" customWidth="1"/>
    <col min="8470" max="8470" width="11.140625" style="3" bestFit="1" customWidth="1"/>
    <col min="8471" max="8471" width="14.140625" style="3" customWidth="1"/>
    <col min="8472" max="8472" width="9.140625" style="3" bestFit="1" customWidth="1"/>
    <col min="8473" max="8473" width="10.140625" style="3" bestFit="1" customWidth="1"/>
    <col min="8474" max="8474" width="8.5703125" style="3" bestFit="1" customWidth="1"/>
    <col min="8475" max="8475" width="8.42578125" style="3" bestFit="1" customWidth="1"/>
    <col min="8476" max="8476" width="9.85546875" style="3" bestFit="1" customWidth="1"/>
    <col min="8477" max="8477" width="8.42578125" style="3" bestFit="1" customWidth="1"/>
    <col min="8478" max="8704" width="7.85546875" style="3"/>
    <col min="8705" max="8705" width="5.7109375" style="3" customWidth="1"/>
    <col min="8706" max="8706" width="42.5703125" style="3" customWidth="1"/>
    <col min="8707" max="8707" width="9.140625" style="3" customWidth="1"/>
    <col min="8708" max="8708" width="6.5703125" style="3" bestFit="1" customWidth="1"/>
    <col min="8709" max="8709" width="7.140625" style="3" bestFit="1" customWidth="1"/>
    <col min="8710" max="8710" width="7.42578125" style="3" customWidth="1"/>
    <col min="8711" max="8711" width="13.28515625" style="3" bestFit="1" customWidth="1"/>
    <col min="8712" max="8712" width="6.140625" style="3" bestFit="1" customWidth="1"/>
    <col min="8713" max="8713" width="5.85546875" style="3" bestFit="1" customWidth="1"/>
    <col min="8714" max="8714" width="8.5703125" style="3" bestFit="1" customWidth="1"/>
    <col min="8715" max="8715" width="9.28515625" style="3" bestFit="1" customWidth="1"/>
    <col min="8716" max="8716" width="10.28515625" style="3" bestFit="1" customWidth="1"/>
    <col min="8717" max="8717" width="12" style="3" bestFit="1" customWidth="1"/>
    <col min="8718" max="8718" width="10.7109375" style="3" bestFit="1" customWidth="1"/>
    <col min="8719" max="8719" width="6.5703125" style="3" bestFit="1" customWidth="1"/>
    <col min="8720" max="8720" width="11.5703125" style="3" bestFit="1" customWidth="1"/>
    <col min="8721" max="8721" width="13.28515625" style="3" bestFit="1" customWidth="1"/>
    <col min="8722" max="8722" width="13.42578125" style="3" bestFit="1" customWidth="1"/>
    <col min="8723" max="8723" width="9.28515625" style="3" customWidth="1"/>
    <col min="8724" max="8725" width="9" style="3" bestFit="1" customWidth="1"/>
    <col min="8726" max="8726" width="11.140625" style="3" bestFit="1" customWidth="1"/>
    <col min="8727" max="8727" width="14.140625" style="3" customWidth="1"/>
    <col min="8728" max="8728" width="9.140625" style="3" bestFit="1" customWidth="1"/>
    <col min="8729" max="8729" width="10.140625" style="3" bestFit="1" customWidth="1"/>
    <col min="8730" max="8730" width="8.5703125" style="3" bestFit="1" customWidth="1"/>
    <col min="8731" max="8731" width="8.42578125" style="3" bestFit="1" customWidth="1"/>
    <col min="8732" max="8732" width="9.85546875" style="3" bestFit="1" customWidth="1"/>
    <col min="8733" max="8733" width="8.42578125" style="3" bestFit="1" customWidth="1"/>
    <col min="8734" max="8960" width="7.85546875" style="3"/>
    <col min="8961" max="8961" width="5.7109375" style="3" customWidth="1"/>
    <col min="8962" max="8962" width="42.5703125" style="3" customWidth="1"/>
    <col min="8963" max="8963" width="9.140625" style="3" customWidth="1"/>
    <col min="8964" max="8964" width="6.5703125" style="3" bestFit="1" customWidth="1"/>
    <col min="8965" max="8965" width="7.140625" style="3" bestFit="1" customWidth="1"/>
    <col min="8966" max="8966" width="7.42578125" style="3" customWidth="1"/>
    <col min="8967" max="8967" width="13.28515625" style="3" bestFit="1" customWidth="1"/>
    <col min="8968" max="8968" width="6.140625" style="3" bestFit="1" customWidth="1"/>
    <col min="8969" max="8969" width="5.85546875" style="3" bestFit="1" customWidth="1"/>
    <col min="8970" max="8970" width="8.5703125" style="3" bestFit="1" customWidth="1"/>
    <col min="8971" max="8971" width="9.28515625" style="3" bestFit="1" customWidth="1"/>
    <col min="8972" max="8972" width="10.28515625" style="3" bestFit="1" customWidth="1"/>
    <col min="8973" max="8973" width="12" style="3" bestFit="1" customWidth="1"/>
    <col min="8974" max="8974" width="10.7109375" style="3" bestFit="1" customWidth="1"/>
    <col min="8975" max="8975" width="6.5703125" style="3" bestFit="1" customWidth="1"/>
    <col min="8976" max="8976" width="11.5703125" style="3" bestFit="1" customWidth="1"/>
    <col min="8977" max="8977" width="13.28515625" style="3" bestFit="1" customWidth="1"/>
    <col min="8978" max="8978" width="13.42578125" style="3" bestFit="1" customWidth="1"/>
    <col min="8979" max="8979" width="9.28515625" style="3" customWidth="1"/>
    <col min="8980" max="8981" width="9" style="3" bestFit="1" customWidth="1"/>
    <col min="8982" max="8982" width="11.140625" style="3" bestFit="1" customWidth="1"/>
    <col min="8983" max="8983" width="14.140625" style="3" customWidth="1"/>
    <col min="8984" max="8984" width="9.140625" style="3" bestFit="1" customWidth="1"/>
    <col min="8985" max="8985" width="10.140625" style="3" bestFit="1" customWidth="1"/>
    <col min="8986" max="8986" width="8.5703125" style="3" bestFit="1" customWidth="1"/>
    <col min="8987" max="8987" width="8.42578125" style="3" bestFit="1" customWidth="1"/>
    <col min="8988" max="8988" width="9.85546875" style="3" bestFit="1" customWidth="1"/>
    <col min="8989" max="8989" width="8.42578125" style="3" bestFit="1" customWidth="1"/>
    <col min="8990" max="9216" width="7.85546875" style="3"/>
    <col min="9217" max="9217" width="5.7109375" style="3" customWidth="1"/>
    <col min="9218" max="9218" width="42.5703125" style="3" customWidth="1"/>
    <col min="9219" max="9219" width="9.140625" style="3" customWidth="1"/>
    <col min="9220" max="9220" width="6.5703125" style="3" bestFit="1" customWidth="1"/>
    <col min="9221" max="9221" width="7.140625" style="3" bestFit="1" customWidth="1"/>
    <col min="9222" max="9222" width="7.42578125" style="3" customWidth="1"/>
    <col min="9223" max="9223" width="13.28515625" style="3" bestFit="1" customWidth="1"/>
    <col min="9224" max="9224" width="6.140625" style="3" bestFit="1" customWidth="1"/>
    <col min="9225" max="9225" width="5.85546875" style="3" bestFit="1" customWidth="1"/>
    <col min="9226" max="9226" width="8.5703125" style="3" bestFit="1" customWidth="1"/>
    <col min="9227" max="9227" width="9.28515625" style="3" bestFit="1" customWidth="1"/>
    <col min="9228" max="9228" width="10.28515625" style="3" bestFit="1" customWidth="1"/>
    <col min="9229" max="9229" width="12" style="3" bestFit="1" customWidth="1"/>
    <col min="9230" max="9230" width="10.7109375" style="3" bestFit="1" customWidth="1"/>
    <col min="9231" max="9231" width="6.5703125" style="3" bestFit="1" customWidth="1"/>
    <col min="9232" max="9232" width="11.5703125" style="3" bestFit="1" customWidth="1"/>
    <col min="9233" max="9233" width="13.28515625" style="3" bestFit="1" customWidth="1"/>
    <col min="9234" max="9234" width="13.42578125" style="3" bestFit="1" customWidth="1"/>
    <col min="9235" max="9235" width="9.28515625" style="3" customWidth="1"/>
    <col min="9236" max="9237" width="9" style="3" bestFit="1" customWidth="1"/>
    <col min="9238" max="9238" width="11.140625" style="3" bestFit="1" customWidth="1"/>
    <col min="9239" max="9239" width="14.140625" style="3" customWidth="1"/>
    <col min="9240" max="9240" width="9.140625" style="3" bestFit="1" customWidth="1"/>
    <col min="9241" max="9241" width="10.140625" style="3" bestFit="1" customWidth="1"/>
    <col min="9242" max="9242" width="8.5703125" style="3" bestFit="1" customWidth="1"/>
    <col min="9243" max="9243" width="8.42578125" style="3" bestFit="1" customWidth="1"/>
    <col min="9244" max="9244" width="9.85546875" style="3" bestFit="1" customWidth="1"/>
    <col min="9245" max="9245" width="8.42578125" style="3" bestFit="1" customWidth="1"/>
    <col min="9246" max="9472" width="7.85546875" style="3"/>
    <col min="9473" max="9473" width="5.7109375" style="3" customWidth="1"/>
    <col min="9474" max="9474" width="42.5703125" style="3" customWidth="1"/>
    <col min="9475" max="9475" width="9.140625" style="3" customWidth="1"/>
    <col min="9476" max="9476" width="6.5703125" style="3" bestFit="1" customWidth="1"/>
    <col min="9477" max="9477" width="7.140625" style="3" bestFit="1" customWidth="1"/>
    <col min="9478" max="9478" width="7.42578125" style="3" customWidth="1"/>
    <col min="9479" max="9479" width="13.28515625" style="3" bestFit="1" customWidth="1"/>
    <col min="9480" max="9480" width="6.140625" style="3" bestFit="1" customWidth="1"/>
    <col min="9481" max="9481" width="5.85546875" style="3" bestFit="1" customWidth="1"/>
    <col min="9482" max="9482" width="8.5703125" style="3" bestFit="1" customWidth="1"/>
    <col min="9483" max="9483" width="9.28515625" style="3" bestFit="1" customWidth="1"/>
    <col min="9484" max="9484" width="10.28515625" style="3" bestFit="1" customWidth="1"/>
    <col min="9485" max="9485" width="12" style="3" bestFit="1" customWidth="1"/>
    <col min="9486" max="9486" width="10.7109375" style="3" bestFit="1" customWidth="1"/>
    <col min="9487" max="9487" width="6.5703125" style="3" bestFit="1" customWidth="1"/>
    <col min="9488" max="9488" width="11.5703125" style="3" bestFit="1" customWidth="1"/>
    <col min="9489" max="9489" width="13.28515625" style="3" bestFit="1" customWidth="1"/>
    <col min="9490" max="9490" width="13.42578125" style="3" bestFit="1" customWidth="1"/>
    <col min="9491" max="9491" width="9.28515625" style="3" customWidth="1"/>
    <col min="9492" max="9493" width="9" style="3" bestFit="1" customWidth="1"/>
    <col min="9494" max="9494" width="11.140625" style="3" bestFit="1" customWidth="1"/>
    <col min="9495" max="9495" width="14.140625" style="3" customWidth="1"/>
    <col min="9496" max="9496" width="9.140625" style="3" bestFit="1" customWidth="1"/>
    <col min="9497" max="9497" width="10.140625" style="3" bestFit="1" customWidth="1"/>
    <col min="9498" max="9498" width="8.5703125" style="3" bestFit="1" customWidth="1"/>
    <col min="9499" max="9499" width="8.42578125" style="3" bestFit="1" customWidth="1"/>
    <col min="9500" max="9500" width="9.85546875" style="3" bestFit="1" customWidth="1"/>
    <col min="9501" max="9501" width="8.42578125" style="3" bestFit="1" customWidth="1"/>
    <col min="9502" max="9728" width="7.85546875" style="3"/>
    <col min="9729" max="9729" width="5.7109375" style="3" customWidth="1"/>
    <col min="9730" max="9730" width="42.5703125" style="3" customWidth="1"/>
    <col min="9731" max="9731" width="9.140625" style="3" customWidth="1"/>
    <col min="9732" max="9732" width="6.5703125" style="3" bestFit="1" customWidth="1"/>
    <col min="9733" max="9733" width="7.140625" style="3" bestFit="1" customWidth="1"/>
    <col min="9734" max="9734" width="7.42578125" style="3" customWidth="1"/>
    <col min="9735" max="9735" width="13.28515625" style="3" bestFit="1" customWidth="1"/>
    <col min="9736" max="9736" width="6.140625" style="3" bestFit="1" customWidth="1"/>
    <col min="9737" max="9737" width="5.85546875" style="3" bestFit="1" customWidth="1"/>
    <col min="9738" max="9738" width="8.5703125" style="3" bestFit="1" customWidth="1"/>
    <col min="9739" max="9739" width="9.28515625" style="3" bestFit="1" customWidth="1"/>
    <col min="9740" max="9740" width="10.28515625" style="3" bestFit="1" customWidth="1"/>
    <col min="9741" max="9741" width="12" style="3" bestFit="1" customWidth="1"/>
    <col min="9742" max="9742" width="10.7109375" style="3" bestFit="1" customWidth="1"/>
    <col min="9743" max="9743" width="6.5703125" style="3" bestFit="1" customWidth="1"/>
    <col min="9744" max="9744" width="11.5703125" style="3" bestFit="1" customWidth="1"/>
    <col min="9745" max="9745" width="13.28515625" style="3" bestFit="1" customWidth="1"/>
    <col min="9746" max="9746" width="13.42578125" style="3" bestFit="1" customWidth="1"/>
    <col min="9747" max="9747" width="9.28515625" style="3" customWidth="1"/>
    <col min="9748" max="9749" width="9" style="3" bestFit="1" customWidth="1"/>
    <col min="9750" max="9750" width="11.140625" style="3" bestFit="1" customWidth="1"/>
    <col min="9751" max="9751" width="14.140625" style="3" customWidth="1"/>
    <col min="9752" max="9752" width="9.140625" style="3" bestFit="1" customWidth="1"/>
    <col min="9753" max="9753" width="10.140625" style="3" bestFit="1" customWidth="1"/>
    <col min="9754" max="9754" width="8.5703125" style="3" bestFit="1" customWidth="1"/>
    <col min="9755" max="9755" width="8.42578125" style="3" bestFit="1" customWidth="1"/>
    <col min="9756" max="9756" width="9.85546875" style="3" bestFit="1" customWidth="1"/>
    <col min="9757" max="9757" width="8.42578125" style="3" bestFit="1" customWidth="1"/>
    <col min="9758" max="9984" width="7.85546875" style="3"/>
    <col min="9985" max="9985" width="5.7109375" style="3" customWidth="1"/>
    <col min="9986" max="9986" width="42.5703125" style="3" customWidth="1"/>
    <col min="9987" max="9987" width="9.140625" style="3" customWidth="1"/>
    <col min="9988" max="9988" width="6.5703125" style="3" bestFit="1" customWidth="1"/>
    <col min="9989" max="9989" width="7.140625" style="3" bestFit="1" customWidth="1"/>
    <col min="9990" max="9990" width="7.42578125" style="3" customWidth="1"/>
    <col min="9991" max="9991" width="13.28515625" style="3" bestFit="1" customWidth="1"/>
    <col min="9992" max="9992" width="6.140625" style="3" bestFit="1" customWidth="1"/>
    <col min="9993" max="9993" width="5.85546875" style="3" bestFit="1" customWidth="1"/>
    <col min="9994" max="9994" width="8.5703125" style="3" bestFit="1" customWidth="1"/>
    <col min="9995" max="9995" width="9.28515625" style="3" bestFit="1" customWidth="1"/>
    <col min="9996" max="9996" width="10.28515625" style="3" bestFit="1" customWidth="1"/>
    <col min="9997" max="9997" width="12" style="3" bestFit="1" customWidth="1"/>
    <col min="9998" max="9998" width="10.7109375" style="3" bestFit="1" customWidth="1"/>
    <col min="9999" max="9999" width="6.5703125" style="3" bestFit="1" customWidth="1"/>
    <col min="10000" max="10000" width="11.5703125" style="3" bestFit="1" customWidth="1"/>
    <col min="10001" max="10001" width="13.28515625" style="3" bestFit="1" customWidth="1"/>
    <col min="10002" max="10002" width="13.42578125" style="3" bestFit="1" customWidth="1"/>
    <col min="10003" max="10003" width="9.28515625" style="3" customWidth="1"/>
    <col min="10004" max="10005" width="9" style="3" bestFit="1" customWidth="1"/>
    <col min="10006" max="10006" width="11.140625" style="3" bestFit="1" customWidth="1"/>
    <col min="10007" max="10007" width="14.140625" style="3" customWidth="1"/>
    <col min="10008" max="10008" width="9.140625" style="3" bestFit="1" customWidth="1"/>
    <col min="10009" max="10009" width="10.140625" style="3" bestFit="1" customWidth="1"/>
    <col min="10010" max="10010" width="8.5703125" style="3" bestFit="1" customWidth="1"/>
    <col min="10011" max="10011" width="8.42578125" style="3" bestFit="1" customWidth="1"/>
    <col min="10012" max="10012" width="9.85546875" style="3" bestFit="1" customWidth="1"/>
    <col min="10013" max="10013" width="8.42578125" style="3" bestFit="1" customWidth="1"/>
    <col min="10014" max="10240" width="7.85546875" style="3"/>
    <col min="10241" max="10241" width="5.7109375" style="3" customWidth="1"/>
    <col min="10242" max="10242" width="42.5703125" style="3" customWidth="1"/>
    <col min="10243" max="10243" width="9.140625" style="3" customWidth="1"/>
    <col min="10244" max="10244" width="6.5703125" style="3" bestFit="1" customWidth="1"/>
    <col min="10245" max="10245" width="7.140625" style="3" bestFit="1" customWidth="1"/>
    <col min="10246" max="10246" width="7.42578125" style="3" customWidth="1"/>
    <col min="10247" max="10247" width="13.28515625" style="3" bestFit="1" customWidth="1"/>
    <col min="10248" max="10248" width="6.140625" style="3" bestFit="1" customWidth="1"/>
    <col min="10249" max="10249" width="5.85546875" style="3" bestFit="1" customWidth="1"/>
    <col min="10250" max="10250" width="8.5703125" style="3" bestFit="1" customWidth="1"/>
    <col min="10251" max="10251" width="9.28515625" style="3" bestFit="1" customWidth="1"/>
    <col min="10252" max="10252" width="10.28515625" style="3" bestFit="1" customWidth="1"/>
    <col min="10253" max="10253" width="12" style="3" bestFit="1" customWidth="1"/>
    <col min="10254" max="10254" width="10.7109375" style="3" bestFit="1" customWidth="1"/>
    <col min="10255" max="10255" width="6.5703125" style="3" bestFit="1" customWidth="1"/>
    <col min="10256" max="10256" width="11.5703125" style="3" bestFit="1" customWidth="1"/>
    <col min="10257" max="10257" width="13.28515625" style="3" bestFit="1" customWidth="1"/>
    <col min="10258" max="10258" width="13.42578125" style="3" bestFit="1" customWidth="1"/>
    <col min="10259" max="10259" width="9.28515625" style="3" customWidth="1"/>
    <col min="10260" max="10261" width="9" style="3" bestFit="1" customWidth="1"/>
    <col min="10262" max="10262" width="11.140625" style="3" bestFit="1" customWidth="1"/>
    <col min="10263" max="10263" width="14.140625" style="3" customWidth="1"/>
    <col min="10264" max="10264" width="9.140625" style="3" bestFit="1" customWidth="1"/>
    <col min="10265" max="10265" width="10.140625" style="3" bestFit="1" customWidth="1"/>
    <col min="10266" max="10266" width="8.5703125" style="3" bestFit="1" customWidth="1"/>
    <col min="10267" max="10267" width="8.42578125" style="3" bestFit="1" customWidth="1"/>
    <col min="10268" max="10268" width="9.85546875" style="3" bestFit="1" customWidth="1"/>
    <col min="10269" max="10269" width="8.42578125" style="3" bestFit="1" customWidth="1"/>
    <col min="10270" max="10496" width="7.85546875" style="3"/>
    <col min="10497" max="10497" width="5.7109375" style="3" customWidth="1"/>
    <col min="10498" max="10498" width="42.5703125" style="3" customWidth="1"/>
    <col min="10499" max="10499" width="9.140625" style="3" customWidth="1"/>
    <col min="10500" max="10500" width="6.5703125" style="3" bestFit="1" customWidth="1"/>
    <col min="10501" max="10501" width="7.140625" style="3" bestFit="1" customWidth="1"/>
    <col min="10502" max="10502" width="7.42578125" style="3" customWidth="1"/>
    <col min="10503" max="10503" width="13.28515625" style="3" bestFit="1" customWidth="1"/>
    <col min="10504" max="10504" width="6.140625" style="3" bestFit="1" customWidth="1"/>
    <col min="10505" max="10505" width="5.85546875" style="3" bestFit="1" customWidth="1"/>
    <col min="10506" max="10506" width="8.5703125" style="3" bestFit="1" customWidth="1"/>
    <col min="10507" max="10507" width="9.28515625" style="3" bestFit="1" customWidth="1"/>
    <col min="10508" max="10508" width="10.28515625" style="3" bestFit="1" customWidth="1"/>
    <col min="10509" max="10509" width="12" style="3" bestFit="1" customWidth="1"/>
    <col min="10510" max="10510" width="10.7109375" style="3" bestFit="1" customWidth="1"/>
    <col min="10511" max="10511" width="6.5703125" style="3" bestFit="1" customWidth="1"/>
    <col min="10512" max="10512" width="11.5703125" style="3" bestFit="1" customWidth="1"/>
    <col min="10513" max="10513" width="13.28515625" style="3" bestFit="1" customWidth="1"/>
    <col min="10514" max="10514" width="13.42578125" style="3" bestFit="1" customWidth="1"/>
    <col min="10515" max="10515" width="9.28515625" style="3" customWidth="1"/>
    <col min="10516" max="10517" width="9" style="3" bestFit="1" customWidth="1"/>
    <col min="10518" max="10518" width="11.140625" style="3" bestFit="1" customWidth="1"/>
    <col min="10519" max="10519" width="14.140625" style="3" customWidth="1"/>
    <col min="10520" max="10520" width="9.140625" style="3" bestFit="1" customWidth="1"/>
    <col min="10521" max="10521" width="10.140625" style="3" bestFit="1" customWidth="1"/>
    <col min="10522" max="10522" width="8.5703125" style="3" bestFit="1" customWidth="1"/>
    <col min="10523" max="10523" width="8.42578125" style="3" bestFit="1" customWidth="1"/>
    <col min="10524" max="10524" width="9.85546875" style="3" bestFit="1" customWidth="1"/>
    <col min="10525" max="10525" width="8.42578125" style="3" bestFit="1" customWidth="1"/>
    <col min="10526" max="10752" width="7.85546875" style="3"/>
    <col min="10753" max="10753" width="5.7109375" style="3" customWidth="1"/>
    <col min="10754" max="10754" width="42.5703125" style="3" customWidth="1"/>
    <col min="10755" max="10755" width="9.140625" style="3" customWidth="1"/>
    <col min="10756" max="10756" width="6.5703125" style="3" bestFit="1" customWidth="1"/>
    <col min="10757" max="10757" width="7.140625" style="3" bestFit="1" customWidth="1"/>
    <col min="10758" max="10758" width="7.42578125" style="3" customWidth="1"/>
    <col min="10759" max="10759" width="13.28515625" style="3" bestFit="1" customWidth="1"/>
    <col min="10760" max="10760" width="6.140625" style="3" bestFit="1" customWidth="1"/>
    <col min="10761" max="10761" width="5.85546875" style="3" bestFit="1" customWidth="1"/>
    <col min="10762" max="10762" width="8.5703125" style="3" bestFit="1" customWidth="1"/>
    <col min="10763" max="10763" width="9.28515625" style="3" bestFit="1" customWidth="1"/>
    <col min="10764" max="10764" width="10.28515625" style="3" bestFit="1" customWidth="1"/>
    <col min="10765" max="10765" width="12" style="3" bestFit="1" customWidth="1"/>
    <col min="10766" max="10766" width="10.7109375" style="3" bestFit="1" customWidth="1"/>
    <col min="10767" max="10767" width="6.5703125" style="3" bestFit="1" customWidth="1"/>
    <col min="10768" max="10768" width="11.5703125" style="3" bestFit="1" customWidth="1"/>
    <col min="10769" max="10769" width="13.28515625" style="3" bestFit="1" customWidth="1"/>
    <col min="10770" max="10770" width="13.42578125" style="3" bestFit="1" customWidth="1"/>
    <col min="10771" max="10771" width="9.28515625" style="3" customWidth="1"/>
    <col min="10772" max="10773" width="9" style="3" bestFit="1" customWidth="1"/>
    <col min="10774" max="10774" width="11.140625" style="3" bestFit="1" customWidth="1"/>
    <col min="10775" max="10775" width="14.140625" style="3" customWidth="1"/>
    <col min="10776" max="10776" width="9.140625" style="3" bestFit="1" customWidth="1"/>
    <col min="10777" max="10777" width="10.140625" style="3" bestFit="1" customWidth="1"/>
    <col min="10778" max="10778" width="8.5703125" style="3" bestFit="1" customWidth="1"/>
    <col min="10779" max="10779" width="8.42578125" style="3" bestFit="1" customWidth="1"/>
    <col min="10780" max="10780" width="9.85546875" style="3" bestFit="1" customWidth="1"/>
    <col min="10781" max="10781" width="8.42578125" style="3" bestFit="1" customWidth="1"/>
    <col min="10782" max="11008" width="7.85546875" style="3"/>
    <col min="11009" max="11009" width="5.7109375" style="3" customWidth="1"/>
    <col min="11010" max="11010" width="42.5703125" style="3" customWidth="1"/>
    <col min="11011" max="11011" width="9.140625" style="3" customWidth="1"/>
    <col min="11012" max="11012" width="6.5703125" style="3" bestFit="1" customWidth="1"/>
    <col min="11013" max="11013" width="7.140625" style="3" bestFit="1" customWidth="1"/>
    <col min="11014" max="11014" width="7.42578125" style="3" customWidth="1"/>
    <col min="11015" max="11015" width="13.28515625" style="3" bestFit="1" customWidth="1"/>
    <col min="11016" max="11016" width="6.140625" style="3" bestFit="1" customWidth="1"/>
    <col min="11017" max="11017" width="5.85546875" style="3" bestFit="1" customWidth="1"/>
    <col min="11018" max="11018" width="8.5703125" style="3" bestFit="1" customWidth="1"/>
    <col min="11019" max="11019" width="9.28515625" style="3" bestFit="1" customWidth="1"/>
    <col min="11020" max="11020" width="10.28515625" style="3" bestFit="1" customWidth="1"/>
    <col min="11021" max="11021" width="12" style="3" bestFit="1" customWidth="1"/>
    <col min="11022" max="11022" width="10.7109375" style="3" bestFit="1" customWidth="1"/>
    <col min="11023" max="11023" width="6.5703125" style="3" bestFit="1" customWidth="1"/>
    <col min="11024" max="11024" width="11.5703125" style="3" bestFit="1" customWidth="1"/>
    <col min="11025" max="11025" width="13.28515625" style="3" bestFit="1" customWidth="1"/>
    <col min="11026" max="11026" width="13.42578125" style="3" bestFit="1" customWidth="1"/>
    <col min="11027" max="11027" width="9.28515625" style="3" customWidth="1"/>
    <col min="11028" max="11029" width="9" style="3" bestFit="1" customWidth="1"/>
    <col min="11030" max="11030" width="11.140625" style="3" bestFit="1" customWidth="1"/>
    <col min="11031" max="11031" width="14.140625" style="3" customWidth="1"/>
    <col min="11032" max="11032" width="9.140625" style="3" bestFit="1" customWidth="1"/>
    <col min="11033" max="11033" width="10.140625" style="3" bestFit="1" customWidth="1"/>
    <col min="11034" max="11034" width="8.5703125" style="3" bestFit="1" customWidth="1"/>
    <col min="11035" max="11035" width="8.42578125" style="3" bestFit="1" customWidth="1"/>
    <col min="11036" max="11036" width="9.85546875" style="3" bestFit="1" customWidth="1"/>
    <col min="11037" max="11037" width="8.42578125" style="3" bestFit="1" customWidth="1"/>
    <col min="11038" max="11264" width="7.85546875" style="3"/>
    <col min="11265" max="11265" width="5.7109375" style="3" customWidth="1"/>
    <col min="11266" max="11266" width="42.5703125" style="3" customWidth="1"/>
    <col min="11267" max="11267" width="9.140625" style="3" customWidth="1"/>
    <col min="11268" max="11268" width="6.5703125" style="3" bestFit="1" customWidth="1"/>
    <col min="11269" max="11269" width="7.140625" style="3" bestFit="1" customWidth="1"/>
    <col min="11270" max="11270" width="7.42578125" style="3" customWidth="1"/>
    <col min="11271" max="11271" width="13.28515625" style="3" bestFit="1" customWidth="1"/>
    <col min="11272" max="11272" width="6.140625" style="3" bestFit="1" customWidth="1"/>
    <col min="11273" max="11273" width="5.85546875" style="3" bestFit="1" customWidth="1"/>
    <col min="11274" max="11274" width="8.5703125" style="3" bestFit="1" customWidth="1"/>
    <col min="11275" max="11275" width="9.28515625" style="3" bestFit="1" customWidth="1"/>
    <col min="11276" max="11276" width="10.28515625" style="3" bestFit="1" customWidth="1"/>
    <col min="11277" max="11277" width="12" style="3" bestFit="1" customWidth="1"/>
    <col min="11278" max="11278" width="10.7109375" style="3" bestFit="1" customWidth="1"/>
    <col min="11279" max="11279" width="6.5703125" style="3" bestFit="1" customWidth="1"/>
    <col min="11280" max="11280" width="11.5703125" style="3" bestFit="1" customWidth="1"/>
    <col min="11281" max="11281" width="13.28515625" style="3" bestFit="1" customWidth="1"/>
    <col min="11282" max="11282" width="13.42578125" style="3" bestFit="1" customWidth="1"/>
    <col min="11283" max="11283" width="9.28515625" style="3" customWidth="1"/>
    <col min="11284" max="11285" width="9" style="3" bestFit="1" customWidth="1"/>
    <col min="11286" max="11286" width="11.140625" style="3" bestFit="1" customWidth="1"/>
    <col min="11287" max="11287" width="14.140625" style="3" customWidth="1"/>
    <col min="11288" max="11288" width="9.140625" style="3" bestFit="1" customWidth="1"/>
    <col min="11289" max="11289" width="10.140625" style="3" bestFit="1" customWidth="1"/>
    <col min="11290" max="11290" width="8.5703125" style="3" bestFit="1" customWidth="1"/>
    <col min="11291" max="11291" width="8.42578125" style="3" bestFit="1" customWidth="1"/>
    <col min="11292" max="11292" width="9.85546875" style="3" bestFit="1" customWidth="1"/>
    <col min="11293" max="11293" width="8.42578125" style="3" bestFit="1" customWidth="1"/>
    <col min="11294" max="11520" width="7.85546875" style="3"/>
    <col min="11521" max="11521" width="5.7109375" style="3" customWidth="1"/>
    <col min="11522" max="11522" width="42.5703125" style="3" customWidth="1"/>
    <col min="11523" max="11523" width="9.140625" style="3" customWidth="1"/>
    <col min="11524" max="11524" width="6.5703125" style="3" bestFit="1" customWidth="1"/>
    <col min="11525" max="11525" width="7.140625" style="3" bestFit="1" customWidth="1"/>
    <col min="11526" max="11526" width="7.42578125" style="3" customWidth="1"/>
    <col min="11527" max="11527" width="13.28515625" style="3" bestFit="1" customWidth="1"/>
    <col min="11528" max="11528" width="6.140625" style="3" bestFit="1" customWidth="1"/>
    <col min="11529" max="11529" width="5.85546875" style="3" bestFit="1" customWidth="1"/>
    <col min="11530" max="11530" width="8.5703125" style="3" bestFit="1" customWidth="1"/>
    <col min="11531" max="11531" width="9.28515625" style="3" bestFit="1" customWidth="1"/>
    <col min="11532" max="11532" width="10.28515625" style="3" bestFit="1" customWidth="1"/>
    <col min="11533" max="11533" width="12" style="3" bestFit="1" customWidth="1"/>
    <col min="11534" max="11534" width="10.7109375" style="3" bestFit="1" customWidth="1"/>
    <col min="11535" max="11535" width="6.5703125" style="3" bestFit="1" customWidth="1"/>
    <col min="11536" max="11536" width="11.5703125" style="3" bestFit="1" customWidth="1"/>
    <col min="11537" max="11537" width="13.28515625" style="3" bestFit="1" customWidth="1"/>
    <col min="11538" max="11538" width="13.42578125" style="3" bestFit="1" customWidth="1"/>
    <col min="11539" max="11539" width="9.28515625" style="3" customWidth="1"/>
    <col min="11540" max="11541" width="9" style="3" bestFit="1" customWidth="1"/>
    <col min="11542" max="11542" width="11.140625" style="3" bestFit="1" customWidth="1"/>
    <col min="11543" max="11543" width="14.140625" style="3" customWidth="1"/>
    <col min="11544" max="11544" width="9.140625" style="3" bestFit="1" customWidth="1"/>
    <col min="11545" max="11545" width="10.140625" style="3" bestFit="1" customWidth="1"/>
    <col min="11546" max="11546" width="8.5703125" style="3" bestFit="1" customWidth="1"/>
    <col min="11547" max="11547" width="8.42578125" style="3" bestFit="1" customWidth="1"/>
    <col min="11548" max="11548" width="9.85546875" style="3" bestFit="1" customWidth="1"/>
    <col min="11549" max="11549" width="8.42578125" style="3" bestFit="1" customWidth="1"/>
    <col min="11550" max="11776" width="7.85546875" style="3"/>
    <col min="11777" max="11777" width="5.7109375" style="3" customWidth="1"/>
    <col min="11778" max="11778" width="42.5703125" style="3" customWidth="1"/>
    <col min="11779" max="11779" width="9.140625" style="3" customWidth="1"/>
    <col min="11780" max="11780" width="6.5703125" style="3" bestFit="1" customWidth="1"/>
    <col min="11781" max="11781" width="7.140625" style="3" bestFit="1" customWidth="1"/>
    <col min="11782" max="11782" width="7.42578125" style="3" customWidth="1"/>
    <col min="11783" max="11783" width="13.28515625" style="3" bestFit="1" customWidth="1"/>
    <col min="11784" max="11784" width="6.140625" style="3" bestFit="1" customWidth="1"/>
    <col min="11785" max="11785" width="5.85546875" style="3" bestFit="1" customWidth="1"/>
    <col min="11786" max="11786" width="8.5703125" style="3" bestFit="1" customWidth="1"/>
    <col min="11787" max="11787" width="9.28515625" style="3" bestFit="1" customWidth="1"/>
    <col min="11788" max="11788" width="10.28515625" style="3" bestFit="1" customWidth="1"/>
    <col min="11789" max="11789" width="12" style="3" bestFit="1" customWidth="1"/>
    <col min="11790" max="11790" width="10.7109375" style="3" bestFit="1" customWidth="1"/>
    <col min="11791" max="11791" width="6.5703125" style="3" bestFit="1" customWidth="1"/>
    <col min="11792" max="11792" width="11.5703125" style="3" bestFit="1" customWidth="1"/>
    <col min="11793" max="11793" width="13.28515625" style="3" bestFit="1" customWidth="1"/>
    <col min="11794" max="11794" width="13.42578125" style="3" bestFit="1" customWidth="1"/>
    <col min="11795" max="11795" width="9.28515625" style="3" customWidth="1"/>
    <col min="11796" max="11797" width="9" style="3" bestFit="1" customWidth="1"/>
    <col min="11798" max="11798" width="11.140625" style="3" bestFit="1" customWidth="1"/>
    <col min="11799" max="11799" width="14.140625" style="3" customWidth="1"/>
    <col min="11800" max="11800" width="9.140625" style="3" bestFit="1" customWidth="1"/>
    <col min="11801" max="11801" width="10.140625" style="3" bestFit="1" customWidth="1"/>
    <col min="11802" max="11802" width="8.5703125" style="3" bestFit="1" customWidth="1"/>
    <col min="11803" max="11803" width="8.42578125" style="3" bestFit="1" customWidth="1"/>
    <col min="11804" max="11804" width="9.85546875" style="3" bestFit="1" customWidth="1"/>
    <col min="11805" max="11805" width="8.42578125" style="3" bestFit="1" customWidth="1"/>
    <col min="11806" max="12032" width="7.85546875" style="3"/>
    <col min="12033" max="12033" width="5.7109375" style="3" customWidth="1"/>
    <col min="12034" max="12034" width="42.5703125" style="3" customWidth="1"/>
    <col min="12035" max="12035" width="9.140625" style="3" customWidth="1"/>
    <col min="12036" max="12036" width="6.5703125" style="3" bestFit="1" customWidth="1"/>
    <col min="12037" max="12037" width="7.140625" style="3" bestFit="1" customWidth="1"/>
    <col min="12038" max="12038" width="7.42578125" style="3" customWidth="1"/>
    <col min="12039" max="12039" width="13.28515625" style="3" bestFit="1" customWidth="1"/>
    <col min="12040" max="12040" width="6.140625" style="3" bestFit="1" customWidth="1"/>
    <col min="12041" max="12041" width="5.85546875" style="3" bestFit="1" customWidth="1"/>
    <col min="12042" max="12042" width="8.5703125" style="3" bestFit="1" customWidth="1"/>
    <col min="12043" max="12043" width="9.28515625" style="3" bestFit="1" customWidth="1"/>
    <col min="12044" max="12044" width="10.28515625" style="3" bestFit="1" customWidth="1"/>
    <col min="12045" max="12045" width="12" style="3" bestFit="1" customWidth="1"/>
    <col min="12046" max="12046" width="10.7109375" style="3" bestFit="1" customWidth="1"/>
    <col min="12047" max="12047" width="6.5703125" style="3" bestFit="1" customWidth="1"/>
    <col min="12048" max="12048" width="11.5703125" style="3" bestFit="1" customWidth="1"/>
    <col min="12049" max="12049" width="13.28515625" style="3" bestFit="1" customWidth="1"/>
    <col min="12050" max="12050" width="13.42578125" style="3" bestFit="1" customWidth="1"/>
    <col min="12051" max="12051" width="9.28515625" style="3" customWidth="1"/>
    <col min="12052" max="12053" width="9" style="3" bestFit="1" customWidth="1"/>
    <col min="12054" max="12054" width="11.140625" style="3" bestFit="1" customWidth="1"/>
    <col min="12055" max="12055" width="14.140625" style="3" customWidth="1"/>
    <col min="12056" max="12056" width="9.140625" style="3" bestFit="1" customWidth="1"/>
    <col min="12057" max="12057" width="10.140625" style="3" bestFit="1" customWidth="1"/>
    <col min="12058" max="12058" width="8.5703125" style="3" bestFit="1" customWidth="1"/>
    <col min="12059" max="12059" width="8.42578125" style="3" bestFit="1" customWidth="1"/>
    <col min="12060" max="12060" width="9.85546875" style="3" bestFit="1" customWidth="1"/>
    <col min="12061" max="12061" width="8.42578125" style="3" bestFit="1" customWidth="1"/>
    <col min="12062" max="12288" width="7.85546875" style="3"/>
    <col min="12289" max="12289" width="5.7109375" style="3" customWidth="1"/>
    <col min="12290" max="12290" width="42.5703125" style="3" customWidth="1"/>
    <col min="12291" max="12291" width="9.140625" style="3" customWidth="1"/>
    <col min="12292" max="12292" width="6.5703125" style="3" bestFit="1" customWidth="1"/>
    <col min="12293" max="12293" width="7.140625" style="3" bestFit="1" customWidth="1"/>
    <col min="12294" max="12294" width="7.42578125" style="3" customWidth="1"/>
    <col min="12295" max="12295" width="13.28515625" style="3" bestFit="1" customWidth="1"/>
    <col min="12296" max="12296" width="6.140625" style="3" bestFit="1" customWidth="1"/>
    <col min="12297" max="12297" width="5.85546875" style="3" bestFit="1" customWidth="1"/>
    <col min="12298" max="12298" width="8.5703125" style="3" bestFit="1" customWidth="1"/>
    <col min="12299" max="12299" width="9.28515625" style="3" bestFit="1" customWidth="1"/>
    <col min="12300" max="12300" width="10.28515625" style="3" bestFit="1" customWidth="1"/>
    <col min="12301" max="12301" width="12" style="3" bestFit="1" customWidth="1"/>
    <col min="12302" max="12302" width="10.7109375" style="3" bestFit="1" customWidth="1"/>
    <col min="12303" max="12303" width="6.5703125" style="3" bestFit="1" customWidth="1"/>
    <col min="12304" max="12304" width="11.5703125" style="3" bestFit="1" customWidth="1"/>
    <col min="12305" max="12305" width="13.28515625" style="3" bestFit="1" customWidth="1"/>
    <col min="12306" max="12306" width="13.42578125" style="3" bestFit="1" customWidth="1"/>
    <col min="12307" max="12307" width="9.28515625" style="3" customWidth="1"/>
    <col min="12308" max="12309" width="9" style="3" bestFit="1" customWidth="1"/>
    <col min="12310" max="12310" width="11.140625" style="3" bestFit="1" customWidth="1"/>
    <col min="12311" max="12311" width="14.140625" style="3" customWidth="1"/>
    <col min="12312" max="12312" width="9.140625" style="3" bestFit="1" customWidth="1"/>
    <col min="12313" max="12313" width="10.140625" style="3" bestFit="1" customWidth="1"/>
    <col min="12314" max="12314" width="8.5703125" style="3" bestFit="1" customWidth="1"/>
    <col min="12315" max="12315" width="8.42578125" style="3" bestFit="1" customWidth="1"/>
    <col min="12316" max="12316" width="9.85546875" style="3" bestFit="1" customWidth="1"/>
    <col min="12317" max="12317" width="8.42578125" style="3" bestFit="1" customWidth="1"/>
    <col min="12318" max="12544" width="7.85546875" style="3"/>
    <col min="12545" max="12545" width="5.7109375" style="3" customWidth="1"/>
    <col min="12546" max="12546" width="42.5703125" style="3" customWidth="1"/>
    <col min="12547" max="12547" width="9.140625" style="3" customWidth="1"/>
    <col min="12548" max="12548" width="6.5703125" style="3" bestFit="1" customWidth="1"/>
    <col min="12549" max="12549" width="7.140625" style="3" bestFit="1" customWidth="1"/>
    <col min="12550" max="12550" width="7.42578125" style="3" customWidth="1"/>
    <col min="12551" max="12551" width="13.28515625" style="3" bestFit="1" customWidth="1"/>
    <col min="12552" max="12552" width="6.140625" style="3" bestFit="1" customWidth="1"/>
    <col min="12553" max="12553" width="5.85546875" style="3" bestFit="1" customWidth="1"/>
    <col min="12554" max="12554" width="8.5703125" style="3" bestFit="1" customWidth="1"/>
    <col min="12555" max="12555" width="9.28515625" style="3" bestFit="1" customWidth="1"/>
    <col min="12556" max="12556" width="10.28515625" style="3" bestFit="1" customWidth="1"/>
    <col min="12557" max="12557" width="12" style="3" bestFit="1" customWidth="1"/>
    <col min="12558" max="12558" width="10.7109375" style="3" bestFit="1" customWidth="1"/>
    <col min="12559" max="12559" width="6.5703125" style="3" bestFit="1" customWidth="1"/>
    <col min="12560" max="12560" width="11.5703125" style="3" bestFit="1" customWidth="1"/>
    <col min="12561" max="12561" width="13.28515625" style="3" bestFit="1" customWidth="1"/>
    <col min="12562" max="12562" width="13.42578125" style="3" bestFit="1" customWidth="1"/>
    <col min="12563" max="12563" width="9.28515625" style="3" customWidth="1"/>
    <col min="12564" max="12565" width="9" style="3" bestFit="1" customWidth="1"/>
    <col min="12566" max="12566" width="11.140625" style="3" bestFit="1" customWidth="1"/>
    <col min="12567" max="12567" width="14.140625" style="3" customWidth="1"/>
    <col min="12568" max="12568" width="9.140625" style="3" bestFit="1" customWidth="1"/>
    <col min="12569" max="12569" width="10.140625" style="3" bestFit="1" customWidth="1"/>
    <col min="12570" max="12570" width="8.5703125" style="3" bestFit="1" customWidth="1"/>
    <col min="12571" max="12571" width="8.42578125" style="3" bestFit="1" customWidth="1"/>
    <col min="12572" max="12572" width="9.85546875" style="3" bestFit="1" customWidth="1"/>
    <col min="12573" max="12573" width="8.42578125" style="3" bestFit="1" customWidth="1"/>
    <col min="12574" max="12800" width="7.85546875" style="3"/>
    <col min="12801" max="12801" width="5.7109375" style="3" customWidth="1"/>
    <col min="12802" max="12802" width="42.5703125" style="3" customWidth="1"/>
    <col min="12803" max="12803" width="9.140625" style="3" customWidth="1"/>
    <col min="12804" max="12804" width="6.5703125" style="3" bestFit="1" customWidth="1"/>
    <col min="12805" max="12805" width="7.140625" style="3" bestFit="1" customWidth="1"/>
    <col min="12806" max="12806" width="7.42578125" style="3" customWidth="1"/>
    <col min="12807" max="12807" width="13.28515625" style="3" bestFit="1" customWidth="1"/>
    <col min="12808" max="12808" width="6.140625" style="3" bestFit="1" customWidth="1"/>
    <col min="12809" max="12809" width="5.85546875" style="3" bestFit="1" customWidth="1"/>
    <col min="12810" max="12810" width="8.5703125" style="3" bestFit="1" customWidth="1"/>
    <col min="12811" max="12811" width="9.28515625" style="3" bestFit="1" customWidth="1"/>
    <col min="12812" max="12812" width="10.28515625" style="3" bestFit="1" customWidth="1"/>
    <col min="12813" max="12813" width="12" style="3" bestFit="1" customWidth="1"/>
    <col min="12814" max="12814" width="10.7109375" style="3" bestFit="1" customWidth="1"/>
    <col min="12815" max="12815" width="6.5703125" style="3" bestFit="1" customWidth="1"/>
    <col min="12816" max="12816" width="11.5703125" style="3" bestFit="1" customWidth="1"/>
    <col min="12817" max="12817" width="13.28515625" style="3" bestFit="1" customWidth="1"/>
    <col min="12818" max="12818" width="13.42578125" style="3" bestFit="1" customWidth="1"/>
    <col min="12819" max="12819" width="9.28515625" style="3" customWidth="1"/>
    <col min="12820" max="12821" width="9" style="3" bestFit="1" customWidth="1"/>
    <col min="12822" max="12822" width="11.140625" style="3" bestFit="1" customWidth="1"/>
    <col min="12823" max="12823" width="14.140625" style="3" customWidth="1"/>
    <col min="12824" max="12824" width="9.140625" style="3" bestFit="1" customWidth="1"/>
    <col min="12825" max="12825" width="10.140625" style="3" bestFit="1" customWidth="1"/>
    <col min="12826" max="12826" width="8.5703125" style="3" bestFit="1" customWidth="1"/>
    <col min="12827" max="12827" width="8.42578125" style="3" bestFit="1" customWidth="1"/>
    <col min="12828" max="12828" width="9.85546875" style="3" bestFit="1" customWidth="1"/>
    <col min="12829" max="12829" width="8.42578125" style="3" bestFit="1" customWidth="1"/>
    <col min="12830" max="13056" width="7.85546875" style="3"/>
    <col min="13057" max="13057" width="5.7109375" style="3" customWidth="1"/>
    <col min="13058" max="13058" width="42.5703125" style="3" customWidth="1"/>
    <col min="13059" max="13059" width="9.140625" style="3" customWidth="1"/>
    <col min="13060" max="13060" width="6.5703125" style="3" bestFit="1" customWidth="1"/>
    <col min="13061" max="13061" width="7.140625" style="3" bestFit="1" customWidth="1"/>
    <col min="13062" max="13062" width="7.42578125" style="3" customWidth="1"/>
    <col min="13063" max="13063" width="13.28515625" style="3" bestFit="1" customWidth="1"/>
    <col min="13064" max="13064" width="6.140625" style="3" bestFit="1" customWidth="1"/>
    <col min="13065" max="13065" width="5.85546875" style="3" bestFit="1" customWidth="1"/>
    <col min="13066" max="13066" width="8.5703125" style="3" bestFit="1" customWidth="1"/>
    <col min="13067" max="13067" width="9.28515625" style="3" bestFit="1" customWidth="1"/>
    <col min="13068" max="13068" width="10.28515625" style="3" bestFit="1" customWidth="1"/>
    <col min="13069" max="13069" width="12" style="3" bestFit="1" customWidth="1"/>
    <col min="13070" max="13070" width="10.7109375" style="3" bestFit="1" customWidth="1"/>
    <col min="13071" max="13071" width="6.5703125" style="3" bestFit="1" customWidth="1"/>
    <col min="13072" max="13072" width="11.5703125" style="3" bestFit="1" customWidth="1"/>
    <col min="13073" max="13073" width="13.28515625" style="3" bestFit="1" customWidth="1"/>
    <col min="13074" max="13074" width="13.42578125" style="3" bestFit="1" customWidth="1"/>
    <col min="13075" max="13075" width="9.28515625" style="3" customWidth="1"/>
    <col min="13076" max="13077" width="9" style="3" bestFit="1" customWidth="1"/>
    <col min="13078" max="13078" width="11.140625" style="3" bestFit="1" customWidth="1"/>
    <col min="13079" max="13079" width="14.140625" style="3" customWidth="1"/>
    <col min="13080" max="13080" width="9.140625" style="3" bestFit="1" customWidth="1"/>
    <col min="13081" max="13081" width="10.140625" style="3" bestFit="1" customWidth="1"/>
    <col min="13082" max="13082" width="8.5703125" style="3" bestFit="1" customWidth="1"/>
    <col min="13083" max="13083" width="8.42578125" style="3" bestFit="1" customWidth="1"/>
    <col min="13084" max="13084" width="9.85546875" style="3" bestFit="1" customWidth="1"/>
    <col min="13085" max="13085" width="8.42578125" style="3" bestFit="1" customWidth="1"/>
    <col min="13086" max="13312" width="7.85546875" style="3"/>
    <col min="13313" max="13313" width="5.7109375" style="3" customWidth="1"/>
    <col min="13314" max="13314" width="42.5703125" style="3" customWidth="1"/>
    <col min="13315" max="13315" width="9.140625" style="3" customWidth="1"/>
    <col min="13316" max="13316" width="6.5703125" style="3" bestFit="1" customWidth="1"/>
    <col min="13317" max="13317" width="7.140625" style="3" bestFit="1" customWidth="1"/>
    <col min="13318" max="13318" width="7.42578125" style="3" customWidth="1"/>
    <col min="13319" max="13319" width="13.28515625" style="3" bestFit="1" customWidth="1"/>
    <col min="13320" max="13320" width="6.140625" style="3" bestFit="1" customWidth="1"/>
    <col min="13321" max="13321" width="5.85546875" style="3" bestFit="1" customWidth="1"/>
    <col min="13322" max="13322" width="8.5703125" style="3" bestFit="1" customWidth="1"/>
    <col min="13323" max="13323" width="9.28515625" style="3" bestFit="1" customWidth="1"/>
    <col min="13324" max="13324" width="10.28515625" style="3" bestFit="1" customWidth="1"/>
    <col min="13325" max="13325" width="12" style="3" bestFit="1" customWidth="1"/>
    <col min="13326" max="13326" width="10.7109375" style="3" bestFit="1" customWidth="1"/>
    <col min="13327" max="13327" width="6.5703125" style="3" bestFit="1" customWidth="1"/>
    <col min="13328" max="13328" width="11.5703125" style="3" bestFit="1" customWidth="1"/>
    <col min="13329" max="13329" width="13.28515625" style="3" bestFit="1" customWidth="1"/>
    <col min="13330" max="13330" width="13.42578125" style="3" bestFit="1" customWidth="1"/>
    <col min="13331" max="13331" width="9.28515625" style="3" customWidth="1"/>
    <col min="13332" max="13333" width="9" style="3" bestFit="1" customWidth="1"/>
    <col min="13334" max="13334" width="11.140625" style="3" bestFit="1" customWidth="1"/>
    <col min="13335" max="13335" width="14.140625" style="3" customWidth="1"/>
    <col min="13336" max="13336" width="9.140625" style="3" bestFit="1" customWidth="1"/>
    <col min="13337" max="13337" width="10.140625" style="3" bestFit="1" customWidth="1"/>
    <col min="13338" max="13338" width="8.5703125" style="3" bestFit="1" customWidth="1"/>
    <col min="13339" max="13339" width="8.42578125" style="3" bestFit="1" customWidth="1"/>
    <col min="13340" max="13340" width="9.85546875" style="3" bestFit="1" customWidth="1"/>
    <col min="13341" max="13341" width="8.42578125" style="3" bestFit="1" customWidth="1"/>
    <col min="13342" max="13568" width="7.85546875" style="3"/>
    <col min="13569" max="13569" width="5.7109375" style="3" customWidth="1"/>
    <col min="13570" max="13570" width="42.5703125" style="3" customWidth="1"/>
    <col min="13571" max="13571" width="9.140625" style="3" customWidth="1"/>
    <col min="13572" max="13572" width="6.5703125" style="3" bestFit="1" customWidth="1"/>
    <col min="13573" max="13573" width="7.140625" style="3" bestFit="1" customWidth="1"/>
    <col min="13574" max="13574" width="7.42578125" style="3" customWidth="1"/>
    <col min="13575" max="13575" width="13.28515625" style="3" bestFit="1" customWidth="1"/>
    <col min="13576" max="13576" width="6.140625" style="3" bestFit="1" customWidth="1"/>
    <col min="13577" max="13577" width="5.85546875" style="3" bestFit="1" customWidth="1"/>
    <col min="13578" max="13578" width="8.5703125" style="3" bestFit="1" customWidth="1"/>
    <col min="13579" max="13579" width="9.28515625" style="3" bestFit="1" customWidth="1"/>
    <col min="13580" max="13580" width="10.28515625" style="3" bestFit="1" customWidth="1"/>
    <col min="13581" max="13581" width="12" style="3" bestFit="1" customWidth="1"/>
    <col min="13582" max="13582" width="10.7109375" style="3" bestFit="1" customWidth="1"/>
    <col min="13583" max="13583" width="6.5703125" style="3" bestFit="1" customWidth="1"/>
    <col min="13584" max="13584" width="11.5703125" style="3" bestFit="1" customWidth="1"/>
    <col min="13585" max="13585" width="13.28515625" style="3" bestFit="1" customWidth="1"/>
    <col min="13586" max="13586" width="13.42578125" style="3" bestFit="1" customWidth="1"/>
    <col min="13587" max="13587" width="9.28515625" style="3" customWidth="1"/>
    <col min="13588" max="13589" width="9" style="3" bestFit="1" customWidth="1"/>
    <col min="13590" max="13590" width="11.140625" style="3" bestFit="1" customWidth="1"/>
    <col min="13591" max="13591" width="14.140625" style="3" customWidth="1"/>
    <col min="13592" max="13592" width="9.140625" style="3" bestFit="1" customWidth="1"/>
    <col min="13593" max="13593" width="10.140625" style="3" bestFit="1" customWidth="1"/>
    <col min="13594" max="13594" width="8.5703125" style="3" bestFit="1" customWidth="1"/>
    <col min="13595" max="13595" width="8.42578125" style="3" bestFit="1" customWidth="1"/>
    <col min="13596" max="13596" width="9.85546875" style="3" bestFit="1" customWidth="1"/>
    <col min="13597" max="13597" width="8.42578125" style="3" bestFit="1" customWidth="1"/>
    <col min="13598" max="13824" width="7.85546875" style="3"/>
    <col min="13825" max="13825" width="5.7109375" style="3" customWidth="1"/>
    <col min="13826" max="13826" width="42.5703125" style="3" customWidth="1"/>
    <col min="13827" max="13827" width="9.140625" style="3" customWidth="1"/>
    <col min="13828" max="13828" width="6.5703125" style="3" bestFit="1" customWidth="1"/>
    <col min="13829" max="13829" width="7.140625" style="3" bestFit="1" customWidth="1"/>
    <col min="13830" max="13830" width="7.42578125" style="3" customWidth="1"/>
    <col min="13831" max="13831" width="13.28515625" style="3" bestFit="1" customWidth="1"/>
    <col min="13832" max="13832" width="6.140625" style="3" bestFit="1" customWidth="1"/>
    <col min="13833" max="13833" width="5.85546875" style="3" bestFit="1" customWidth="1"/>
    <col min="13834" max="13834" width="8.5703125" style="3" bestFit="1" customWidth="1"/>
    <col min="13835" max="13835" width="9.28515625" style="3" bestFit="1" customWidth="1"/>
    <col min="13836" max="13836" width="10.28515625" style="3" bestFit="1" customWidth="1"/>
    <col min="13837" max="13837" width="12" style="3" bestFit="1" customWidth="1"/>
    <col min="13838" max="13838" width="10.7109375" style="3" bestFit="1" customWidth="1"/>
    <col min="13839" max="13839" width="6.5703125" style="3" bestFit="1" customWidth="1"/>
    <col min="13840" max="13840" width="11.5703125" style="3" bestFit="1" customWidth="1"/>
    <col min="13841" max="13841" width="13.28515625" style="3" bestFit="1" customWidth="1"/>
    <col min="13842" max="13842" width="13.42578125" style="3" bestFit="1" customWidth="1"/>
    <col min="13843" max="13843" width="9.28515625" style="3" customWidth="1"/>
    <col min="13844" max="13845" width="9" style="3" bestFit="1" customWidth="1"/>
    <col min="13846" max="13846" width="11.140625" style="3" bestFit="1" customWidth="1"/>
    <col min="13847" max="13847" width="14.140625" style="3" customWidth="1"/>
    <col min="13848" max="13848" width="9.140625" style="3" bestFit="1" customWidth="1"/>
    <col min="13849" max="13849" width="10.140625" style="3" bestFit="1" customWidth="1"/>
    <col min="13850" max="13850" width="8.5703125" style="3" bestFit="1" customWidth="1"/>
    <col min="13851" max="13851" width="8.42578125" style="3" bestFit="1" customWidth="1"/>
    <col min="13852" max="13852" width="9.85546875" style="3" bestFit="1" customWidth="1"/>
    <col min="13853" max="13853" width="8.42578125" style="3" bestFit="1" customWidth="1"/>
    <col min="13854" max="14080" width="7.85546875" style="3"/>
    <col min="14081" max="14081" width="5.7109375" style="3" customWidth="1"/>
    <col min="14082" max="14082" width="42.5703125" style="3" customWidth="1"/>
    <col min="14083" max="14083" width="9.140625" style="3" customWidth="1"/>
    <col min="14084" max="14084" width="6.5703125" style="3" bestFit="1" customWidth="1"/>
    <col min="14085" max="14085" width="7.140625" style="3" bestFit="1" customWidth="1"/>
    <col min="14086" max="14086" width="7.42578125" style="3" customWidth="1"/>
    <col min="14087" max="14087" width="13.28515625" style="3" bestFit="1" customWidth="1"/>
    <col min="14088" max="14088" width="6.140625" style="3" bestFit="1" customWidth="1"/>
    <col min="14089" max="14089" width="5.85546875" style="3" bestFit="1" customWidth="1"/>
    <col min="14090" max="14090" width="8.5703125" style="3" bestFit="1" customWidth="1"/>
    <col min="14091" max="14091" width="9.28515625" style="3" bestFit="1" customWidth="1"/>
    <col min="14092" max="14092" width="10.28515625" style="3" bestFit="1" customWidth="1"/>
    <col min="14093" max="14093" width="12" style="3" bestFit="1" customWidth="1"/>
    <col min="14094" max="14094" width="10.7109375" style="3" bestFit="1" customWidth="1"/>
    <col min="14095" max="14095" width="6.5703125" style="3" bestFit="1" customWidth="1"/>
    <col min="14096" max="14096" width="11.5703125" style="3" bestFit="1" customWidth="1"/>
    <col min="14097" max="14097" width="13.28515625" style="3" bestFit="1" customWidth="1"/>
    <col min="14098" max="14098" width="13.42578125" style="3" bestFit="1" customWidth="1"/>
    <col min="14099" max="14099" width="9.28515625" style="3" customWidth="1"/>
    <col min="14100" max="14101" width="9" style="3" bestFit="1" customWidth="1"/>
    <col min="14102" max="14102" width="11.140625" style="3" bestFit="1" customWidth="1"/>
    <col min="14103" max="14103" width="14.140625" style="3" customWidth="1"/>
    <col min="14104" max="14104" width="9.140625" style="3" bestFit="1" customWidth="1"/>
    <col min="14105" max="14105" width="10.140625" style="3" bestFit="1" customWidth="1"/>
    <col min="14106" max="14106" width="8.5703125" style="3" bestFit="1" customWidth="1"/>
    <col min="14107" max="14107" width="8.42578125" style="3" bestFit="1" customWidth="1"/>
    <col min="14108" max="14108" width="9.85546875" style="3" bestFit="1" customWidth="1"/>
    <col min="14109" max="14109" width="8.42578125" style="3" bestFit="1" customWidth="1"/>
    <col min="14110" max="14336" width="7.85546875" style="3"/>
    <col min="14337" max="14337" width="5.7109375" style="3" customWidth="1"/>
    <col min="14338" max="14338" width="42.5703125" style="3" customWidth="1"/>
    <col min="14339" max="14339" width="9.140625" style="3" customWidth="1"/>
    <col min="14340" max="14340" width="6.5703125" style="3" bestFit="1" customWidth="1"/>
    <col min="14341" max="14341" width="7.140625" style="3" bestFit="1" customWidth="1"/>
    <col min="14342" max="14342" width="7.42578125" style="3" customWidth="1"/>
    <col min="14343" max="14343" width="13.28515625" style="3" bestFit="1" customWidth="1"/>
    <col min="14344" max="14344" width="6.140625" style="3" bestFit="1" customWidth="1"/>
    <col min="14345" max="14345" width="5.85546875" style="3" bestFit="1" customWidth="1"/>
    <col min="14346" max="14346" width="8.5703125" style="3" bestFit="1" customWidth="1"/>
    <col min="14347" max="14347" width="9.28515625" style="3" bestFit="1" customWidth="1"/>
    <col min="14348" max="14348" width="10.28515625" style="3" bestFit="1" customWidth="1"/>
    <col min="14349" max="14349" width="12" style="3" bestFit="1" customWidth="1"/>
    <col min="14350" max="14350" width="10.7109375" style="3" bestFit="1" customWidth="1"/>
    <col min="14351" max="14351" width="6.5703125" style="3" bestFit="1" customWidth="1"/>
    <col min="14352" max="14352" width="11.5703125" style="3" bestFit="1" customWidth="1"/>
    <col min="14353" max="14353" width="13.28515625" style="3" bestFit="1" customWidth="1"/>
    <col min="14354" max="14354" width="13.42578125" style="3" bestFit="1" customWidth="1"/>
    <col min="14355" max="14355" width="9.28515625" style="3" customWidth="1"/>
    <col min="14356" max="14357" width="9" style="3" bestFit="1" customWidth="1"/>
    <col min="14358" max="14358" width="11.140625" style="3" bestFit="1" customWidth="1"/>
    <col min="14359" max="14359" width="14.140625" style="3" customWidth="1"/>
    <col min="14360" max="14360" width="9.140625" style="3" bestFit="1" customWidth="1"/>
    <col min="14361" max="14361" width="10.140625" style="3" bestFit="1" customWidth="1"/>
    <col min="14362" max="14362" width="8.5703125" style="3" bestFit="1" customWidth="1"/>
    <col min="14363" max="14363" width="8.42578125" style="3" bestFit="1" customWidth="1"/>
    <col min="14364" max="14364" width="9.85546875" style="3" bestFit="1" customWidth="1"/>
    <col min="14365" max="14365" width="8.42578125" style="3" bestFit="1" customWidth="1"/>
    <col min="14366" max="14592" width="7.85546875" style="3"/>
    <col min="14593" max="14593" width="5.7109375" style="3" customWidth="1"/>
    <col min="14594" max="14594" width="42.5703125" style="3" customWidth="1"/>
    <col min="14595" max="14595" width="9.140625" style="3" customWidth="1"/>
    <col min="14596" max="14596" width="6.5703125" style="3" bestFit="1" customWidth="1"/>
    <col min="14597" max="14597" width="7.140625" style="3" bestFit="1" customWidth="1"/>
    <col min="14598" max="14598" width="7.42578125" style="3" customWidth="1"/>
    <col min="14599" max="14599" width="13.28515625" style="3" bestFit="1" customWidth="1"/>
    <col min="14600" max="14600" width="6.140625" style="3" bestFit="1" customWidth="1"/>
    <col min="14601" max="14601" width="5.85546875" style="3" bestFit="1" customWidth="1"/>
    <col min="14602" max="14602" width="8.5703125" style="3" bestFit="1" customWidth="1"/>
    <col min="14603" max="14603" width="9.28515625" style="3" bestFit="1" customWidth="1"/>
    <col min="14604" max="14604" width="10.28515625" style="3" bestFit="1" customWidth="1"/>
    <col min="14605" max="14605" width="12" style="3" bestFit="1" customWidth="1"/>
    <col min="14606" max="14606" width="10.7109375" style="3" bestFit="1" customWidth="1"/>
    <col min="14607" max="14607" width="6.5703125" style="3" bestFit="1" customWidth="1"/>
    <col min="14608" max="14608" width="11.5703125" style="3" bestFit="1" customWidth="1"/>
    <col min="14609" max="14609" width="13.28515625" style="3" bestFit="1" customWidth="1"/>
    <col min="14610" max="14610" width="13.42578125" style="3" bestFit="1" customWidth="1"/>
    <col min="14611" max="14611" width="9.28515625" style="3" customWidth="1"/>
    <col min="14612" max="14613" width="9" style="3" bestFit="1" customWidth="1"/>
    <col min="14614" max="14614" width="11.140625" style="3" bestFit="1" customWidth="1"/>
    <col min="14615" max="14615" width="14.140625" style="3" customWidth="1"/>
    <col min="14616" max="14616" width="9.140625" style="3" bestFit="1" customWidth="1"/>
    <col min="14617" max="14617" width="10.140625" style="3" bestFit="1" customWidth="1"/>
    <col min="14618" max="14618" width="8.5703125" style="3" bestFit="1" customWidth="1"/>
    <col min="14619" max="14619" width="8.42578125" style="3" bestFit="1" customWidth="1"/>
    <col min="14620" max="14620" width="9.85546875" style="3" bestFit="1" customWidth="1"/>
    <col min="14621" max="14621" width="8.42578125" style="3" bestFit="1" customWidth="1"/>
    <col min="14622" max="14848" width="7.85546875" style="3"/>
    <col min="14849" max="14849" width="5.7109375" style="3" customWidth="1"/>
    <col min="14850" max="14850" width="42.5703125" style="3" customWidth="1"/>
    <col min="14851" max="14851" width="9.140625" style="3" customWidth="1"/>
    <col min="14852" max="14852" width="6.5703125" style="3" bestFit="1" customWidth="1"/>
    <col min="14853" max="14853" width="7.140625" style="3" bestFit="1" customWidth="1"/>
    <col min="14854" max="14854" width="7.42578125" style="3" customWidth="1"/>
    <col min="14855" max="14855" width="13.28515625" style="3" bestFit="1" customWidth="1"/>
    <col min="14856" max="14856" width="6.140625" style="3" bestFit="1" customWidth="1"/>
    <col min="14857" max="14857" width="5.85546875" style="3" bestFit="1" customWidth="1"/>
    <col min="14858" max="14858" width="8.5703125" style="3" bestFit="1" customWidth="1"/>
    <col min="14859" max="14859" width="9.28515625" style="3" bestFit="1" customWidth="1"/>
    <col min="14860" max="14860" width="10.28515625" style="3" bestFit="1" customWidth="1"/>
    <col min="14861" max="14861" width="12" style="3" bestFit="1" customWidth="1"/>
    <col min="14862" max="14862" width="10.7109375" style="3" bestFit="1" customWidth="1"/>
    <col min="14863" max="14863" width="6.5703125" style="3" bestFit="1" customWidth="1"/>
    <col min="14864" max="14864" width="11.5703125" style="3" bestFit="1" customWidth="1"/>
    <col min="14865" max="14865" width="13.28515625" style="3" bestFit="1" customWidth="1"/>
    <col min="14866" max="14866" width="13.42578125" style="3" bestFit="1" customWidth="1"/>
    <col min="14867" max="14867" width="9.28515625" style="3" customWidth="1"/>
    <col min="14868" max="14869" width="9" style="3" bestFit="1" customWidth="1"/>
    <col min="14870" max="14870" width="11.140625" style="3" bestFit="1" customWidth="1"/>
    <col min="14871" max="14871" width="14.140625" style="3" customWidth="1"/>
    <col min="14872" max="14872" width="9.140625" style="3" bestFit="1" customWidth="1"/>
    <col min="14873" max="14873" width="10.140625" style="3" bestFit="1" customWidth="1"/>
    <col min="14874" max="14874" width="8.5703125" style="3" bestFit="1" customWidth="1"/>
    <col min="14875" max="14875" width="8.42578125" style="3" bestFit="1" customWidth="1"/>
    <col min="14876" max="14876" width="9.85546875" style="3" bestFit="1" customWidth="1"/>
    <col min="14877" max="14877" width="8.42578125" style="3" bestFit="1" customWidth="1"/>
    <col min="14878" max="15104" width="7.85546875" style="3"/>
    <col min="15105" max="15105" width="5.7109375" style="3" customWidth="1"/>
    <col min="15106" max="15106" width="42.5703125" style="3" customWidth="1"/>
    <col min="15107" max="15107" width="9.140625" style="3" customWidth="1"/>
    <col min="15108" max="15108" width="6.5703125" style="3" bestFit="1" customWidth="1"/>
    <col min="15109" max="15109" width="7.140625" style="3" bestFit="1" customWidth="1"/>
    <col min="15110" max="15110" width="7.42578125" style="3" customWidth="1"/>
    <col min="15111" max="15111" width="13.28515625" style="3" bestFit="1" customWidth="1"/>
    <col min="15112" max="15112" width="6.140625" style="3" bestFit="1" customWidth="1"/>
    <col min="15113" max="15113" width="5.85546875" style="3" bestFit="1" customWidth="1"/>
    <col min="15114" max="15114" width="8.5703125" style="3" bestFit="1" customWidth="1"/>
    <col min="15115" max="15115" width="9.28515625" style="3" bestFit="1" customWidth="1"/>
    <col min="15116" max="15116" width="10.28515625" style="3" bestFit="1" customWidth="1"/>
    <col min="15117" max="15117" width="12" style="3" bestFit="1" customWidth="1"/>
    <col min="15118" max="15118" width="10.7109375" style="3" bestFit="1" customWidth="1"/>
    <col min="15119" max="15119" width="6.5703125" style="3" bestFit="1" customWidth="1"/>
    <col min="15120" max="15120" width="11.5703125" style="3" bestFit="1" customWidth="1"/>
    <col min="15121" max="15121" width="13.28515625" style="3" bestFit="1" customWidth="1"/>
    <col min="15122" max="15122" width="13.42578125" style="3" bestFit="1" customWidth="1"/>
    <col min="15123" max="15123" width="9.28515625" style="3" customWidth="1"/>
    <col min="15124" max="15125" width="9" style="3" bestFit="1" customWidth="1"/>
    <col min="15126" max="15126" width="11.140625" style="3" bestFit="1" customWidth="1"/>
    <col min="15127" max="15127" width="14.140625" style="3" customWidth="1"/>
    <col min="15128" max="15128" width="9.140625" style="3" bestFit="1" customWidth="1"/>
    <col min="15129" max="15129" width="10.140625" style="3" bestFit="1" customWidth="1"/>
    <col min="15130" max="15130" width="8.5703125" style="3" bestFit="1" customWidth="1"/>
    <col min="15131" max="15131" width="8.42578125" style="3" bestFit="1" customWidth="1"/>
    <col min="15132" max="15132" width="9.85546875" style="3" bestFit="1" customWidth="1"/>
    <col min="15133" max="15133" width="8.42578125" style="3" bestFit="1" customWidth="1"/>
    <col min="15134" max="15360" width="7.85546875" style="3"/>
    <col min="15361" max="15361" width="5.7109375" style="3" customWidth="1"/>
    <col min="15362" max="15362" width="42.5703125" style="3" customWidth="1"/>
    <col min="15363" max="15363" width="9.140625" style="3" customWidth="1"/>
    <col min="15364" max="15364" width="6.5703125" style="3" bestFit="1" customWidth="1"/>
    <col min="15365" max="15365" width="7.140625" style="3" bestFit="1" customWidth="1"/>
    <col min="15366" max="15366" width="7.42578125" style="3" customWidth="1"/>
    <col min="15367" max="15367" width="13.28515625" style="3" bestFit="1" customWidth="1"/>
    <col min="15368" max="15368" width="6.140625" style="3" bestFit="1" customWidth="1"/>
    <col min="15369" max="15369" width="5.85546875" style="3" bestFit="1" customWidth="1"/>
    <col min="15370" max="15370" width="8.5703125" style="3" bestFit="1" customWidth="1"/>
    <col min="15371" max="15371" width="9.28515625" style="3" bestFit="1" customWidth="1"/>
    <col min="15372" max="15372" width="10.28515625" style="3" bestFit="1" customWidth="1"/>
    <col min="15373" max="15373" width="12" style="3" bestFit="1" customWidth="1"/>
    <col min="15374" max="15374" width="10.7109375" style="3" bestFit="1" customWidth="1"/>
    <col min="15375" max="15375" width="6.5703125" style="3" bestFit="1" customWidth="1"/>
    <col min="15376" max="15376" width="11.5703125" style="3" bestFit="1" customWidth="1"/>
    <col min="15377" max="15377" width="13.28515625" style="3" bestFit="1" customWidth="1"/>
    <col min="15378" max="15378" width="13.42578125" style="3" bestFit="1" customWidth="1"/>
    <col min="15379" max="15379" width="9.28515625" style="3" customWidth="1"/>
    <col min="15380" max="15381" width="9" style="3" bestFit="1" customWidth="1"/>
    <col min="15382" max="15382" width="11.140625" style="3" bestFit="1" customWidth="1"/>
    <col min="15383" max="15383" width="14.140625" style="3" customWidth="1"/>
    <col min="15384" max="15384" width="9.140625" style="3" bestFit="1" customWidth="1"/>
    <col min="15385" max="15385" width="10.140625" style="3" bestFit="1" customWidth="1"/>
    <col min="15386" max="15386" width="8.5703125" style="3" bestFit="1" customWidth="1"/>
    <col min="15387" max="15387" width="8.42578125" style="3" bestFit="1" customWidth="1"/>
    <col min="15388" max="15388" width="9.85546875" style="3" bestFit="1" customWidth="1"/>
    <col min="15389" max="15389" width="8.42578125" style="3" bestFit="1" customWidth="1"/>
    <col min="15390" max="15616" width="7.85546875" style="3"/>
    <col min="15617" max="15617" width="5.7109375" style="3" customWidth="1"/>
    <col min="15618" max="15618" width="42.5703125" style="3" customWidth="1"/>
    <col min="15619" max="15619" width="9.140625" style="3" customWidth="1"/>
    <col min="15620" max="15620" width="6.5703125" style="3" bestFit="1" customWidth="1"/>
    <col min="15621" max="15621" width="7.140625" style="3" bestFit="1" customWidth="1"/>
    <col min="15622" max="15622" width="7.42578125" style="3" customWidth="1"/>
    <col min="15623" max="15623" width="13.28515625" style="3" bestFit="1" customWidth="1"/>
    <col min="15624" max="15624" width="6.140625" style="3" bestFit="1" customWidth="1"/>
    <col min="15625" max="15625" width="5.85546875" style="3" bestFit="1" customWidth="1"/>
    <col min="15626" max="15626" width="8.5703125" style="3" bestFit="1" customWidth="1"/>
    <col min="15627" max="15627" width="9.28515625" style="3" bestFit="1" customWidth="1"/>
    <col min="15628" max="15628" width="10.28515625" style="3" bestFit="1" customWidth="1"/>
    <col min="15629" max="15629" width="12" style="3" bestFit="1" customWidth="1"/>
    <col min="15630" max="15630" width="10.7109375" style="3" bestFit="1" customWidth="1"/>
    <col min="15631" max="15631" width="6.5703125" style="3" bestFit="1" customWidth="1"/>
    <col min="15632" max="15632" width="11.5703125" style="3" bestFit="1" customWidth="1"/>
    <col min="15633" max="15633" width="13.28515625" style="3" bestFit="1" customWidth="1"/>
    <col min="15634" max="15634" width="13.42578125" style="3" bestFit="1" customWidth="1"/>
    <col min="15635" max="15635" width="9.28515625" style="3" customWidth="1"/>
    <col min="15636" max="15637" width="9" style="3" bestFit="1" customWidth="1"/>
    <col min="15638" max="15638" width="11.140625" style="3" bestFit="1" customWidth="1"/>
    <col min="15639" max="15639" width="14.140625" style="3" customWidth="1"/>
    <col min="15640" max="15640" width="9.140625" style="3" bestFit="1" customWidth="1"/>
    <col min="15641" max="15641" width="10.140625" style="3" bestFit="1" customWidth="1"/>
    <col min="15642" max="15642" width="8.5703125" style="3" bestFit="1" customWidth="1"/>
    <col min="15643" max="15643" width="8.42578125" style="3" bestFit="1" customWidth="1"/>
    <col min="15644" max="15644" width="9.85546875" style="3" bestFit="1" customWidth="1"/>
    <col min="15645" max="15645" width="8.42578125" style="3" bestFit="1" customWidth="1"/>
    <col min="15646" max="15872" width="7.85546875" style="3"/>
    <col min="15873" max="15873" width="5.7109375" style="3" customWidth="1"/>
    <col min="15874" max="15874" width="42.5703125" style="3" customWidth="1"/>
    <col min="15875" max="15875" width="9.140625" style="3" customWidth="1"/>
    <col min="15876" max="15876" width="6.5703125" style="3" bestFit="1" customWidth="1"/>
    <col min="15877" max="15877" width="7.140625" style="3" bestFit="1" customWidth="1"/>
    <col min="15878" max="15878" width="7.42578125" style="3" customWidth="1"/>
    <col min="15879" max="15879" width="13.28515625" style="3" bestFit="1" customWidth="1"/>
    <col min="15880" max="15880" width="6.140625" style="3" bestFit="1" customWidth="1"/>
    <col min="15881" max="15881" width="5.85546875" style="3" bestFit="1" customWidth="1"/>
    <col min="15882" max="15882" width="8.5703125" style="3" bestFit="1" customWidth="1"/>
    <col min="15883" max="15883" width="9.28515625" style="3" bestFit="1" customWidth="1"/>
    <col min="15884" max="15884" width="10.28515625" style="3" bestFit="1" customWidth="1"/>
    <col min="15885" max="15885" width="12" style="3" bestFit="1" customWidth="1"/>
    <col min="15886" max="15886" width="10.7109375" style="3" bestFit="1" customWidth="1"/>
    <col min="15887" max="15887" width="6.5703125" style="3" bestFit="1" customWidth="1"/>
    <col min="15888" max="15888" width="11.5703125" style="3" bestFit="1" customWidth="1"/>
    <col min="15889" max="15889" width="13.28515625" style="3" bestFit="1" customWidth="1"/>
    <col min="15890" max="15890" width="13.42578125" style="3" bestFit="1" customWidth="1"/>
    <col min="15891" max="15891" width="9.28515625" style="3" customWidth="1"/>
    <col min="15892" max="15893" width="9" style="3" bestFit="1" customWidth="1"/>
    <col min="15894" max="15894" width="11.140625" style="3" bestFit="1" customWidth="1"/>
    <col min="15895" max="15895" width="14.140625" style="3" customWidth="1"/>
    <col min="15896" max="15896" width="9.140625" style="3" bestFit="1" customWidth="1"/>
    <col min="15897" max="15897" width="10.140625" style="3" bestFit="1" customWidth="1"/>
    <col min="15898" max="15898" width="8.5703125" style="3" bestFit="1" customWidth="1"/>
    <col min="15899" max="15899" width="8.42578125" style="3" bestFit="1" customWidth="1"/>
    <col min="15900" max="15900" width="9.85546875" style="3" bestFit="1" customWidth="1"/>
    <col min="15901" max="15901" width="8.42578125" style="3" bestFit="1" customWidth="1"/>
    <col min="15902" max="16128" width="7.85546875" style="3"/>
    <col min="16129" max="16129" width="5.7109375" style="3" customWidth="1"/>
    <col min="16130" max="16130" width="42.5703125" style="3" customWidth="1"/>
    <col min="16131" max="16131" width="9.140625" style="3" customWidth="1"/>
    <col min="16132" max="16132" width="6.5703125" style="3" bestFit="1" customWidth="1"/>
    <col min="16133" max="16133" width="7.140625" style="3" bestFit="1" customWidth="1"/>
    <col min="16134" max="16134" width="7.42578125" style="3" customWidth="1"/>
    <col min="16135" max="16135" width="13.28515625" style="3" bestFit="1" customWidth="1"/>
    <col min="16136" max="16136" width="6.140625" style="3" bestFit="1" customWidth="1"/>
    <col min="16137" max="16137" width="5.85546875" style="3" bestFit="1" customWidth="1"/>
    <col min="16138" max="16138" width="8.5703125" style="3" bestFit="1" customWidth="1"/>
    <col min="16139" max="16139" width="9.28515625" style="3" bestFit="1" customWidth="1"/>
    <col min="16140" max="16140" width="10.28515625" style="3" bestFit="1" customWidth="1"/>
    <col min="16141" max="16141" width="12" style="3" bestFit="1" customWidth="1"/>
    <col min="16142" max="16142" width="10.7109375" style="3" bestFit="1" customWidth="1"/>
    <col min="16143" max="16143" width="6.5703125" style="3" bestFit="1" customWidth="1"/>
    <col min="16144" max="16144" width="11.5703125" style="3" bestFit="1" customWidth="1"/>
    <col min="16145" max="16145" width="13.28515625" style="3" bestFit="1" customWidth="1"/>
    <col min="16146" max="16146" width="13.42578125" style="3" bestFit="1" customWidth="1"/>
    <col min="16147" max="16147" width="9.28515625" style="3" customWidth="1"/>
    <col min="16148" max="16149" width="9" style="3" bestFit="1" customWidth="1"/>
    <col min="16150" max="16150" width="11.140625" style="3" bestFit="1" customWidth="1"/>
    <col min="16151" max="16151" width="14.140625" style="3" customWidth="1"/>
    <col min="16152" max="16152" width="9.140625" style="3" bestFit="1" customWidth="1"/>
    <col min="16153" max="16153" width="10.140625" style="3" bestFit="1" customWidth="1"/>
    <col min="16154" max="16154" width="8.5703125" style="3" bestFit="1" customWidth="1"/>
    <col min="16155" max="16155" width="8.42578125" style="3" bestFit="1" customWidth="1"/>
    <col min="16156" max="16156" width="9.85546875" style="3" bestFit="1" customWidth="1"/>
    <col min="16157" max="16157" width="8.42578125" style="3" bestFit="1" customWidth="1"/>
    <col min="16158" max="16384" width="7.85546875" style="3"/>
  </cols>
  <sheetData>
    <row r="1" spans="1:29" ht="12" customHeight="1" x14ac:dyDescent="0.2">
      <c r="A1" s="454">
        <v>1998</v>
      </c>
      <c r="B1" s="455"/>
      <c r="C1" s="10" t="s">
        <v>0</v>
      </c>
      <c r="D1" s="11" t="s">
        <v>1</v>
      </c>
      <c r="E1" s="10" t="s">
        <v>2</v>
      </c>
      <c r="F1" s="12" t="s">
        <v>3</v>
      </c>
      <c r="G1" s="11" t="s">
        <v>4</v>
      </c>
      <c r="H1" s="11" t="s">
        <v>5</v>
      </c>
      <c r="I1" s="10" t="s">
        <v>6</v>
      </c>
      <c r="J1" s="10" t="s">
        <v>7</v>
      </c>
      <c r="K1" s="10" t="s">
        <v>8</v>
      </c>
      <c r="L1" s="10" t="s">
        <v>9</v>
      </c>
      <c r="M1" s="11" t="s">
        <v>10</v>
      </c>
      <c r="N1" s="11" t="s">
        <v>11</v>
      </c>
      <c r="O1" s="11" t="s">
        <v>12</v>
      </c>
      <c r="P1" s="11" t="s">
        <v>13</v>
      </c>
      <c r="Q1" s="11" t="s">
        <v>14</v>
      </c>
      <c r="R1" s="13" t="s">
        <v>15</v>
      </c>
      <c r="S1" s="11" t="s">
        <v>16</v>
      </c>
      <c r="T1" s="11" t="s">
        <v>17</v>
      </c>
      <c r="U1" s="11" t="s">
        <v>18</v>
      </c>
      <c r="V1" s="12" t="s">
        <v>19</v>
      </c>
      <c r="W1" s="14" t="s">
        <v>20</v>
      </c>
      <c r="X1" s="11" t="s">
        <v>21</v>
      </c>
      <c r="Y1" s="10" t="s">
        <v>99</v>
      </c>
      <c r="Z1" s="10" t="s">
        <v>23</v>
      </c>
      <c r="AA1" s="10" t="s">
        <v>24</v>
      </c>
      <c r="AB1" s="11" t="s">
        <v>25</v>
      </c>
      <c r="AC1" s="12" t="s">
        <v>3</v>
      </c>
    </row>
    <row r="2" spans="1:29" ht="12" customHeight="1" x14ac:dyDescent="0.2">
      <c r="A2" s="456"/>
      <c r="B2" s="457"/>
      <c r="C2" s="9"/>
      <c r="D2" s="9"/>
      <c r="E2" s="9"/>
      <c r="F2" s="15" t="s">
        <v>26</v>
      </c>
      <c r="G2" s="115" t="s">
        <v>27</v>
      </c>
      <c r="H2" s="30" t="s">
        <v>28</v>
      </c>
      <c r="I2" s="9"/>
      <c r="J2" s="9"/>
      <c r="K2" s="115"/>
      <c r="L2" s="30" t="s">
        <v>29</v>
      </c>
      <c r="M2" s="30" t="s">
        <v>30</v>
      </c>
      <c r="N2" s="30" t="s">
        <v>31</v>
      </c>
      <c r="O2" s="30"/>
      <c r="P2" s="30" t="s">
        <v>32</v>
      </c>
      <c r="Q2" s="115" t="s">
        <v>33</v>
      </c>
      <c r="R2" s="17" t="s">
        <v>34</v>
      </c>
      <c r="S2" s="30" t="s">
        <v>35</v>
      </c>
      <c r="T2" s="30" t="s">
        <v>36</v>
      </c>
      <c r="U2" s="30" t="s">
        <v>36</v>
      </c>
      <c r="V2" s="15"/>
      <c r="W2" s="18" t="s">
        <v>37</v>
      </c>
      <c r="X2" s="30" t="s">
        <v>38</v>
      </c>
      <c r="Y2" s="30"/>
      <c r="Z2" s="30" t="s">
        <v>39</v>
      </c>
      <c r="AA2" s="30"/>
      <c r="AB2" s="30" t="s">
        <v>40</v>
      </c>
      <c r="AC2" s="15"/>
    </row>
    <row r="3" spans="1:29" ht="12" customHeight="1" x14ac:dyDescent="0.2">
      <c r="A3" s="456"/>
      <c r="B3" s="457"/>
      <c r="C3" s="30" t="s">
        <v>41</v>
      </c>
      <c r="D3" s="30" t="s">
        <v>41</v>
      </c>
      <c r="E3" s="30" t="s">
        <v>41</v>
      </c>
      <c r="F3" s="15" t="s">
        <v>41</v>
      </c>
      <c r="G3" s="115" t="s">
        <v>41</v>
      </c>
      <c r="H3" s="30" t="s">
        <v>41</v>
      </c>
      <c r="I3" s="30" t="s">
        <v>41</v>
      </c>
      <c r="J3" s="30" t="s">
        <v>41</v>
      </c>
      <c r="K3" s="115" t="s">
        <v>41</v>
      </c>
      <c r="L3" s="30" t="s">
        <v>41</v>
      </c>
      <c r="M3" s="30" t="s">
        <v>41</v>
      </c>
      <c r="N3" s="30" t="s">
        <v>41</v>
      </c>
      <c r="O3" s="30" t="s">
        <v>41</v>
      </c>
      <c r="P3" s="30" t="s">
        <v>41</v>
      </c>
      <c r="Q3" s="115" t="s">
        <v>41</v>
      </c>
      <c r="R3" s="17" t="s">
        <v>41</v>
      </c>
      <c r="S3" s="30" t="s">
        <v>41</v>
      </c>
      <c r="T3" s="30" t="s">
        <v>41</v>
      </c>
      <c r="U3" s="30" t="s">
        <v>41</v>
      </c>
      <c r="V3" s="15" t="s">
        <v>41</v>
      </c>
      <c r="W3" s="18" t="s">
        <v>41</v>
      </c>
      <c r="X3" s="30" t="s">
        <v>41</v>
      </c>
      <c r="Y3" s="30" t="s">
        <v>41</v>
      </c>
      <c r="Z3" s="30" t="s">
        <v>41</v>
      </c>
      <c r="AA3" s="30" t="s">
        <v>41</v>
      </c>
      <c r="AB3" s="30" t="s">
        <v>41</v>
      </c>
      <c r="AC3" s="15" t="s">
        <v>41</v>
      </c>
    </row>
    <row r="4" spans="1:29" ht="12" customHeight="1" x14ac:dyDescent="0.2">
      <c r="A4" s="458"/>
      <c r="B4" s="459"/>
      <c r="C4" s="19"/>
      <c r="D4" s="19"/>
      <c r="E4" s="19"/>
      <c r="F4" s="20"/>
      <c r="G4" s="21"/>
      <c r="H4" s="19"/>
      <c r="I4" s="19"/>
      <c r="J4" s="19"/>
      <c r="K4" s="21"/>
      <c r="L4" s="19"/>
      <c r="M4" s="19"/>
      <c r="N4" s="19"/>
      <c r="O4" s="19"/>
      <c r="P4" s="19"/>
      <c r="Q4" s="21"/>
      <c r="R4" s="22"/>
      <c r="S4" s="19"/>
      <c r="T4" s="19"/>
      <c r="U4" s="19"/>
      <c r="V4" s="20"/>
      <c r="W4" s="23"/>
      <c r="X4" s="19"/>
      <c r="Y4" s="19"/>
      <c r="Z4" s="19"/>
      <c r="AA4" s="19"/>
      <c r="AB4" s="19"/>
      <c r="AC4" s="20"/>
    </row>
    <row r="5" spans="1:29" s="8" customFormat="1" ht="12" customHeight="1" x14ac:dyDescent="0.2">
      <c r="A5" s="24"/>
      <c r="B5" s="25"/>
      <c r="C5" s="9"/>
      <c r="D5" s="9"/>
      <c r="E5" s="9"/>
      <c r="F5" s="15"/>
      <c r="G5" s="115"/>
      <c r="H5" s="30"/>
      <c r="I5" s="9"/>
      <c r="J5" s="9"/>
      <c r="K5" s="115"/>
      <c r="L5" s="30"/>
      <c r="M5" s="30"/>
      <c r="N5" s="30"/>
      <c r="O5" s="30"/>
      <c r="P5" s="30"/>
      <c r="Q5" s="115"/>
      <c r="R5" s="17"/>
      <c r="S5" s="30"/>
      <c r="T5" s="30"/>
      <c r="U5" s="30"/>
      <c r="V5" s="15"/>
      <c r="W5" s="18"/>
      <c r="X5" s="30"/>
      <c r="Y5" s="30"/>
      <c r="Z5" s="30"/>
      <c r="AA5" s="30"/>
      <c r="AB5" s="30"/>
      <c r="AC5" s="15"/>
    </row>
    <row r="6" spans="1:29" s="8" customFormat="1" ht="12" customHeight="1" x14ac:dyDescent="0.2">
      <c r="A6" s="26" t="s">
        <v>42</v>
      </c>
      <c r="B6" s="27"/>
      <c r="C6" s="9">
        <v>0</v>
      </c>
      <c r="D6" s="9">
        <v>0</v>
      </c>
      <c r="E6" s="9">
        <v>0</v>
      </c>
      <c r="F6" s="15">
        <v>0</v>
      </c>
      <c r="G6" s="9">
        <v>0</v>
      </c>
      <c r="H6" s="9">
        <v>0</v>
      </c>
      <c r="I6" s="9">
        <v>0</v>
      </c>
      <c r="J6" s="9">
        <v>0</v>
      </c>
      <c r="K6" s="9">
        <v>0</v>
      </c>
      <c r="L6" s="9">
        <v>0</v>
      </c>
      <c r="M6" s="9">
        <v>0</v>
      </c>
      <c r="N6" s="9">
        <v>0</v>
      </c>
      <c r="O6" s="9">
        <v>0</v>
      </c>
      <c r="P6" s="9">
        <v>0</v>
      </c>
      <c r="Q6" s="9"/>
      <c r="R6" s="15">
        <v>0</v>
      </c>
      <c r="S6" s="9">
        <v>0</v>
      </c>
      <c r="T6" s="9">
        <v>0</v>
      </c>
      <c r="U6" s="9">
        <v>0</v>
      </c>
      <c r="V6" s="15">
        <v>0</v>
      </c>
      <c r="W6" s="18">
        <v>0</v>
      </c>
      <c r="X6" s="9">
        <v>77.425280062681182</v>
      </c>
      <c r="Y6" s="9">
        <v>12.87945911859161</v>
      </c>
      <c r="Z6" s="9">
        <v>4.0319999999999995E-2</v>
      </c>
      <c r="AA6" s="9">
        <v>3.5737658696136378</v>
      </c>
      <c r="AB6" s="9">
        <v>0</v>
      </c>
      <c r="AC6" s="15">
        <v>93.918825050886426</v>
      </c>
    </row>
    <row r="7" spans="1:29" s="8" customFormat="1" ht="12" customHeight="1" x14ac:dyDescent="0.2">
      <c r="A7" s="28" t="s">
        <v>43</v>
      </c>
      <c r="B7" s="27"/>
      <c r="C7" s="9">
        <v>5.2026530960000006</v>
      </c>
      <c r="D7" s="9">
        <v>184.01360119024758</v>
      </c>
      <c r="E7" s="9">
        <v>16.359235350596677</v>
      </c>
      <c r="F7" s="15">
        <v>205.57548963684428</v>
      </c>
      <c r="G7" s="9">
        <v>1611.0074926622387</v>
      </c>
      <c r="H7" s="9">
        <v>0</v>
      </c>
      <c r="I7" s="9">
        <v>4.2566068392174436</v>
      </c>
      <c r="J7" s="9">
        <v>-231.24499824097754</v>
      </c>
      <c r="K7" s="9">
        <v>-33.447099950678385</v>
      </c>
      <c r="L7" s="9">
        <v>-215.26328778774251</v>
      </c>
      <c r="M7" s="9">
        <v>-5.5097074080000006</v>
      </c>
      <c r="N7" s="9">
        <v>-32.854313078320814</v>
      </c>
      <c r="O7" s="9">
        <v>88.180758405050526</v>
      </c>
      <c r="P7" s="9">
        <v>-1.2235217999999999</v>
      </c>
      <c r="Q7" s="9">
        <v>-209.69605685406754</v>
      </c>
      <c r="R7" s="15">
        <v>974.20587278671997</v>
      </c>
      <c r="S7" s="9">
        <v>342.58973175016467</v>
      </c>
      <c r="T7" s="9">
        <v>1.3723397999999989</v>
      </c>
      <c r="U7" s="9">
        <v>0</v>
      </c>
      <c r="V7" s="15">
        <v>343.96207155016469</v>
      </c>
      <c r="W7" s="18">
        <v>1523.7434339737288</v>
      </c>
      <c r="X7" s="9"/>
      <c r="Y7" s="9"/>
      <c r="Z7" s="9">
        <v>10.479780830523259</v>
      </c>
      <c r="AA7" s="9"/>
      <c r="AB7" s="9">
        <v>242.64089279999996</v>
      </c>
      <c r="AC7" s="15">
        <v>1776.864107604252</v>
      </c>
    </row>
    <row r="8" spans="1:29" s="8" customFormat="1" ht="12" customHeight="1" x14ac:dyDescent="0.2">
      <c r="A8" s="26"/>
      <c r="B8" s="27"/>
      <c r="C8" s="9"/>
      <c r="D8" s="9"/>
      <c r="E8" s="9"/>
      <c r="F8" s="15"/>
      <c r="G8" s="9"/>
      <c r="H8" s="9"/>
      <c r="I8" s="9"/>
      <c r="J8" s="9"/>
      <c r="K8" s="9"/>
      <c r="L8" s="9"/>
      <c r="M8" s="9"/>
      <c r="N8" s="9"/>
      <c r="O8" s="9"/>
      <c r="P8" s="9"/>
      <c r="Q8" s="9"/>
      <c r="R8" s="15"/>
      <c r="S8" s="9"/>
      <c r="T8" s="9"/>
      <c r="U8" s="9"/>
      <c r="V8" s="15"/>
      <c r="W8" s="18"/>
      <c r="X8" s="9"/>
      <c r="Y8" s="9"/>
      <c r="Z8" s="9"/>
      <c r="AA8" s="9"/>
      <c r="AB8" s="9"/>
      <c r="AC8" s="15"/>
    </row>
    <row r="9" spans="1:29" s="8" customFormat="1" ht="12" customHeight="1" x14ac:dyDescent="0.2">
      <c r="A9" s="31" t="s">
        <v>44</v>
      </c>
      <c r="B9" s="32"/>
      <c r="C9" s="33">
        <v>5.2026530960000006</v>
      </c>
      <c r="D9" s="33">
        <v>184.01360119024758</v>
      </c>
      <c r="E9" s="33">
        <v>16.359235350596677</v>
      </c>
      <c r="F9" s="34">
        <v>205.57548963684428</v>
      </c>
      <c r="G9" s="33">
        <v>1611.0074926622387</v>
      </c>
      <c r="H9" s="33">
        <v>0</v>
      </c>
      <c r="I9" s="33">
        <v>4.2566068392174436</v>
      </c>
      <c r="J9" s="33">
        <v>-231.24499824097754</v>
      </c>
      <c r="K9" s="33">
        <v>-33.447099950678385</v>
      </c>
      <c r="L9" s="33">
        <v>-215.26328778774251</v>
      </c>
      <c r="M9" s="33">
        <v>-5.5097074080000006</v>
      </c>
      <c r="N9" s="33">
        <v>-32.854313078320814</v>
      </c>
      <c r="O9" s="33">
        <v>88.180758405050526</v>
      </c>
      <c r="P9" s="33">
        <v>-1.2235217999999999</v>
      </c>
      <c r="Q9" s="33">
        <v>-209.69605685406754</v>
      </c>
      <c r="R9" s="34">
        <v>974.20587278671997</v>
      </c>
      <c r="S9" s="33">
        <v>342.58973175016467</v>
      </c>
      <c r="T9" s="33">
        <v>1.3723397999999989</v>
      </c>
      <c r="U9" s="33">
        <v>0</v>
      </c>
      <c r="V9" s="34">
        <v>343.96207155016469</v>
      </c>
      <c r="W9" s="35">
        <v>1523.7434339737288</v>
      </c>
      <c r="X9" s="33">
        <v>77.425280062681182</v>
      </c>
      <c r="Y9" s="33">
        <v>12.87945911859161</v>
      </c>
      <c r="Z9" s="33">
        <v>10.520100830523258</v>
      </c>
      <c r="AA9" s="33">
        <v>3.5737658696136378</v>
      </c>
      <c r="AB9" s="33">
        <v>242.64089279999996</v>
      </c>
      <c r="AC9" s="34">
        <v>1870.7829326551384</v>
      </c>
    </row>
    <row r="10" spans="1:29" s="8" customFormat="1" ht="12" customHeight="1" x14ac:dyDescent="0.2">
      <c r="A10" s="26"/>
      <c r="B10" s="27"/>
      <c r="C10" s="9"/>
      <c r="D10" s="9"/>
      <c r="E10" s="9"/>
      <c r="F10" s="15"/>
      <c r="G10" s="9"/>
      <c r="H10" s="9"/>
      <c r="I10" s="9"/>
      <c r="J10" s="9"/>
      <c r="K10" s="9"/>
      <c r="L10" s="9"/>
      <c r="M10" s="9"/>
      <c r="N10" s="9"/>
      <c r="O10" s="9"/>
      <c r="P10" s="9"/>
      <c r="Q10" s="9"/>
      <c r="R10" s="15"/>
      <c r="S10" s="9"/>
      <c r="T10" s="9"/>
      <c r="U10" s="9"/>
      <c r="V10" s="15"/>
      <c r="W10" s="18"/>
      <c r="X10" s="9"/>
      <c r="Y10" s="9"/>
      <c r="Z10" s="33"/>
      <c r="AA10" s="9"/>
      <c r="AB10" s="9"/>
      <c r="AC10" s="15"/>
    </row>
    <row r="11" spans="1:29" s="8" customFormat="1" ht="12" customHeight="1" x14ac:dyDescent="0.2">
      <c r="A11" s="31" t="s">
        <v>45</v>
      </c>
      <c r="B11" s="32"/>
      <c r="C11" s="33">
        <v>0</v>
      </c>
      <c r="D11" s="33">
        <v>0</v>
      </c>
      <c r="E11" s="35">
        <v>0</v>
      </c>
      <c r="F11" s="34">
        <v>0</v>
      </c>
      <c r="G11" s="33">
        <v>0</v>
      </c>
      <c r="H11" s="33">
        <v>0</v>
      </c>
      <c r="I11" s="33">
        <v>0</v>
      </c>
      <c r="J11" s="33">
        <v>6.5889625196643528E-2</v>
      </c>
      <c r="K11" s="33">
        <v>55.580940366535309</v>
      </c>
      <c r="L11" s="33">
        <v>33.874604284</v>
      </c>
      <c r="M11" s="33">
        <v>9.1405920000000012E-3</v>
      </c>
      <c r="N11" s="33">
        <v>207.06834061199996</v>
      </c>
      <c r="O11" s="33">
        <v>0</v>
      </c>
      <c r="P11" s="33">
        <v>0</v>
      </c>
      <c r="Q11" s="33">
        <v>0.72895589999999999</v>
      </c>
      <c r="R11" s="34">
        <v>297.3278713797319</v>
      </c>
      <c r="S11" s="33"/>
      <c r="T11" s="33"/>
      <c r="U11" s="33"/>
      <c r="V11" s="34"/>
      <c r="W11" s="35">
        <v>297.3278713797319</v>
      </c>
      <c r="X11" s="33"/>
      <c r="Y11" s="33"/>
      <c r="Z11" s="33"/>
      <c r="AA11" s="33"/>
      <c r="AB11" s="33"/>
      <c r="AC11" s="34">
        <v>297.3278713797319</v>
      </c>
    </row>
    <row r="12" spans="1:29" s="8" customFormat="1" ht="12" customHeight="1" x14ac:dyDescent="0.2">
      <c r="A12" s="26"/>
      <c r="B12" s="27" t="s">
        <v>46</v>
      </c>
      <c r="C12" s="9"/>
      <c r="D12" s="9"/>
      <c r="E12" s="9"/>
      <c r="F12" s="15">
        <v>0</v>
      </c>
      <c r="G12" s="9"/>
      <c r="H12" s="9"/>
      <c r="I12" s="9">
        <v>0</v>
      </c>
      <c r="J12" s="9">
        <v>6.4523003999999995E-2</v>
      </c>
      <c r="K12" s="9"/>
      <c r="L12" s="9">
        <v>33.874604284</v>
      </c>
      <c r="M12" s="9">
        <v>9.1405920000000012E-3</v>
      </c>
      <c r="N12" s="9">
        <v>207.06834061199996</v>
      </c>
      <c r="O12" s="9"/>
      <c r="P12" s="9"/>
      <c r="Q12" s="9">
        <v>0.72895589999999999</v>
      </c>
      <c r="R12" s="15">
        <v>241.74556439199995</v>
      </c>
      <c r="S12" s="9">
        <v>0</v>
      </c>
      <c r="T12" s="9"/>
      <c r="U12" s="9"/>
      <c r="V12" s="15">
        <v>0</v>
      </c>
      <c r="W12" s="18">
        <v>241.74556439199995</v>
      </c>
      <c r="X12" s="9"/>
      <c r="Y12" s="9"/>
      <c r="Z12" s="9">
        <v>0</v>
      </c>
      <c r="AA12" s="9"/>
      <c r="AB12" s="9"/>
      <c r="AC12" s="15">
        <v>241.74556439199995</v>
      </c>
    </row>
    <row r="13" spans="1:29" s="8" customFormat="1" ht="12" customHeight="1" x14ac:dyDescent="0.2">
      <c r="A13" s="26"/>
      <c r="B13" s="27" t="s">
        <v>47</v>
      </c>
      <c r="C13" s="9"/>
      <c r="D13" s="9"/>
      <c r="E13" s="9"/>
      <c r="F13" s="15">
        <v>0</v>
      </c>
      <c r="G13" s="9"/>
      <c r="H13" s="9"/>
      <c r="I13" s="9"/>
      <c r="J13" s="9">
        <v>1.3666211966435287E-3</v>
      </c>
      <c r="K13" s="9">
        <v>55.580940366535309</v>
      </c>
      <c r="L13" s="9"/>
      <c r="M13" s="9"/>
      <c r="N13" s="9"/>
      <c r="O13" s="9"/>
      <c r="P13" s="9"/>
      <c r="Q13" s="9"/>
      <c r="R13" s="15">
        <v>55.582306987731954</v>
      </c>
      <c r="S13" s="9"/>
      <c r="T13" s="9"/>
      <c r="U13" s="9"/>
      <c r="V13" s="15">
        <v>0</v>
      </c>
      <c r="W13" s="18">
        <v>55.582306987731954</v>
      </c>
      <c r="X13" s="9"/>
      <c r="Y13" s="9"/>
      <c r="Z13" s="9"/>
      <c r="AA13" s="9"/>
      <c r="AB13" s="9"/>
      <c r="AC13" s="15">
        <v>55.582306987731954</v>
      </c>
    </row>
    <row r="14" spans="1:29" s="8" customFormat="1" ht="12" customHeight="1" x14ac:dyDescent="0.2">
      <c r="A14" s="28"/>
      <c r="B14" s="27"/>
      <c r="C14" s="9"/>
      <c r="D14" s="9"/>
      <c r="E14" s="9"/>
      <c r="F14" s="15"/>
      <c r="G14" s="9"/>
      <c r="H14" s="9"/>
      <c r="I14" s="9"/>
      <c r="J14" s="9"/>
      <c r="K14" s="9"/>
      <c r="L14" s="9"/>
      <c r="M14" s="9"/>
      <c r="N14" s="9"/>
      <c r="O14" s="9"/>
      <c r="P14" s="9"/>
      <c r="Q14" s="9"/>
      <c r="R14" s="15"/>
      <c r="S14" s="9"/>
      <c r="T14" s="9"/>
      <c r="U14" s="9"/>
      <c r="V14" s="15"/>
      <c r="W14" s="18"/>
      <c r="X14" s="9"/>
      <c r="Y14" s="9"/>
      <c r="Z14" s="9"/>
      <c r="AA14" s="9"/>
      <c r="AB14" s="9"/>
      <c r="AC14" s="15"/>
    </row>
    <row r="15" spans="1:29" s="8" customFormat="1" ht="12" customHeight="1" x14ac:dyDescent="0.2">
      <c r="A15" s="31" t="s">
        <v>48</v>
      </c>
      <c r="B15" s="32"/>
      <c r="C15" s="33">
        <v>5.2026530960000006</v>
      </c>
      <c r="D15" s="33">
        <v>184.01360119024758</v>
      </c>
      <c r="E15" s="33">
        <v>16.359235350596677</v>
      </c>
      <c r="F15" s="34">
        <v>205.57548963684428</v>
      </c>
      <c r="G15" s="33">
        <v>1611.0074926622387</v>
      </c>
      <c r="H15" s="33">
        <v>0</v>
      </c>
      <c r="I15" s="33">
        <v>4.2566068392174436</v>
      </c>
      <c r="J15" s="33">
        <v>-231.31088786617417</v>
      </c>
      <c r="K15" s="33">
        <v>-89.028040317213694</v>
      </c>
      <c r="L15" s="33">
        <v>-249.1378920717425</v>
      </c>
      <c r="M15" s="33">
        <v>-5.5188480000000002</v>
      </c>
      <c r="N15" s="33">
        <v>-239.92265369032077</v>
      </c>
      <c r="O15" s="33">
        <v>88.180758405050526</v>
      </c>
      <c r="P15" s="33">
        <v>-1.2235217999999999</v>
      </c>
      <c r="Q15" s="33">
        <v>-210.42501275406752</v>
      </c>
      <c r="R15" s="34">
        <v>676.87800140698812</v>
      </c>
      <c r="S15" s="33">
        <v>342.58973175016467</v>
      </c>
      <c r="T15" s="33">
        <v>1.3723397999999989</v>
      </c>
      <c r="U15" s="33">
        <v>0</v>
      </c>
      <c r="V15" s="34">
        <v>343.96207155016469</v>
      </c>
      <c r="W15" s="35">
        <v>1226.415562593997</v>
      </c>
      <c r="X15" s="33">
        <v>77.425280062681182</v>
      </c>
      <c r="Y15" s="33">
        <v>12.87945911859161</v>
      </c>
      <c r="Z15" s="33">
        <v>10.520100830523258</v>
      </c>
      <c r="AA15" s="33">
        <v>3.5737658696136378</v>
      </c>
      <c r="AB15" s="33">
        <v>242.64089279999996</v>
      </c>
      <c r="AC15" s="34">
        <v>1573.4550612754067</v>
      </c>
    </row>
    <row r="16" spans="1:29" s="8" customFormat="1" ht="12" customHeight="1" x14ac:dyDescent="0.2">
      <c r="A16" s="28"/>
      <c r="B16" s="27"/>
      <c r="C16" s="9"/>
      <c r="D16" s="9"/>
      <c r="E16" s="9"/>
      <c r="F16" s="15"/>
      <c r="G16" s="9"/>
      <c r="H16" s="9"/>
      <c r="I16" s="9"/>
      <c r="J16" s="9"/>
      <c r="K16" s="9"/>
      <c r="L16" s="9"/>
      <c r="M16" s="9"/>
      <c r="N16" s="9"/>
      <c r="O16" s="9"/>
      <c r="P16" s="9"/>
      <c r="Q16" s="9"/>
      <c r="R16" s="15"/>
      <c r="S16" s="9"/>
      <c r="T16" s="9"/>
      <c r="U16" s="9"/>
      <c r="V16" s="15"/>
      <c r="W16" s="18"/>
      <c r="X16" s="9"/>
      <c r="Y16" s="9"/>
      <c r="Z16" s="9"/>
      <c r="AA16" s="9"/>
      <c r="AB16" s="9"/>
      <c r="AC16" s="15"/>
    </row>
    <row r="17" spans="1:29" s="8" customFormat="1" ht="12" customHeight="1" x14ac:dyDescent="0.2">
      <c r="A17" s="45" t="s">
        <v>104</v>
      </c>
      <c r="B17" s="32"/>
      <c r="C17" s="33">
        <v>0</v>
      </c>
      <c r="D17" s="33">
        <v>156.13535366400001</v>
      </c>
      <c r="E17" s="33">
        <v>0</v>
      </c>
      <c r="F17" s="34">
        <v>156.13535366400001</v>
      </c>
      <c r="G17" s="33">
        <v>1611.0074926622387</v>
      </c>
      <c r="H17" s="33">
        <v>0</v>
      </c>
      <c r="I17" s="33">
        <v>0</v>
      </c>
      <c r="J17" s="33">
        <v>0</v>
      </c>
      <c r="K17" s="33">
        <v>5.0610000000000004E-3</v>
      </c>
      <c r="L17" s="33">
        <v>0.66534282542390899</v>
      </c>
      <c r="M17" s="33">
        <v>0</v>
      </c>
      <c r="N17" s="33">
        <v>17.740959</v>
      </c>
      <c r="O17" s="33">
        <v>0</v>
      </c>
      <c r="P17" s="33">
        <v>0</v>
      </c>
      <c r="Q17" s="33">
        <v>0</v>
      </c>
      <c r="R17" s="34">
        <v>1629.4188554876628</v>
      </c>
      <c r="S17" s="33">
        <v>97.807417272464406</v>
      </c>
      <c r="T17" s="33">
        <v>0</v>
      </c>
      <c r="U17" s="33">
        <v>11.699843</v>
      </c>
      <c r="V17" s="34">
        <v>109.50726027246441</v>
      </c>
      <c r="W17" s="34">
        <v>1895.0614694241272</v>
      </c>
      <c r="X17" s="33">
        <v>3.628419309132632</v>
      </c>
      <c r="Y17" s="33">
        <v>3.8467547949932004</v>
      </c>
      <c r="Z17" s="33">
        <v>0</v>
      </c>
      <c r="AA17" s="33">
        <v>0</v>
      </c>
      <c r="AB17" s="33">
        <v>242.64089279999996</v>
      </c>
      <c r="AC17" s="34">
        <v>2145.1775363282532</v>
      </c>
    </row>
    <row r="18" spans="1:29" s="8" customFormat="1" ht="12" customHeight="1" x14ac:dyDescent="0.2">
      <c r="A18" s="28"/>
      <c r="B18" s="27"/>
      <c r="C18" s="9"/>
      <c r="D18" s="9"/>
      <c r="E18" s="9"/>
      <c r="F18" s="15"/>
      <c r="G18" s="9"/>
      <c r="H18" s="9"/>
      <c r="I18" s="9"/>
      <c r="J18" s="9"/>
      <c r="K18" s="9"/>
      <c r="L18" s="9"/>
      <c r="M18" s="9"/>
      <c r="N18" s="9"/>
      <c r="O18" s="9"/>
      <c r="P18" s="9"/>
      <c r="Q18" s="9"/>
      <c r="R18" s="15"/>
      <c r="S18" s="9"/>
      <c r="T18" s="9"/>
      <c r="U18" s="9"/>
      <c r="V18" s="15"/>
      <c r="W18" s="18"/>
      <c r="X18" s="9"/>
      <c r="Y18" s="9"/>
      <c r="Z18" s="9"/>
      <c r="AA18" s="9"/>
      <c r="AB18" s="9"/>
      <c r="AC18" s="15"/>
    </row>
    <row r="19" spans="1:29" s="8" customFormat="1" ht="12" customHeight="1" x14ac:dyDescent="0.2">
      <c r="A19" s="37" t="s">
        <v>50</v>
      </c>
      <c r="B19" s="38"/>
      <c r="C19" s="116">
        <v>0</v>
      </c>
      <c r="D19" s="116">
        <v>108.69865799999999</v>
      </c>
      <c r="E19" s="116">
        <v>0</v>
      </c>
      <c r="F19" s="15">
        <v>108.69865799999999</v>
      </c>
      <c r="G19" s="116">
        <v>0</v>
      </c>
      <c r="H19" s="116">
        <v>0</v>
      </c>
      <c r="I19" s="116">
        <v>0</v>
      </c>
      <c r="J19" s="116">
        <v>0</v>
      </c>
      <c r="K19" s="116">
        <v>5.0610000000000004E-3</v>
      </c>
      <c r="L19" s="116">
        <v>0.66534282542390899</v>
      </c>
      <c r="M19" s="116">
        <v>0</v>
      </c>
      <c r="N19" s="116">
        <v>17.740959</v>
      </c>
      <c r="O19" s="116">
        <v>0</v>
      </c>
      <c r="P19" s="116">
        <v>0</v>
      </c>
      <c r="Q19" s="116">
        <v>0</v>
      </c>
      <c r="R19" s="15">
        <v>18.411362825423907</v>
      </c>
      <c r="S19" s="116">
        <v>97.807417272464406</v>
      </c>
      <c r="T19" s="116">
        <v>0</v>
      </c>
      <c r="U19" s="116">
        <v>11.699843</v>
      </c>
      <c r="V19" s="40">
        <v>109.50726027246441</v>
      </c>
      <c r="W19" s="15">
        <v>236.61728109788831</v>
      </c>
      <c r="X19" s="116">
        <v>3.628419309132632</v>
      </c>
      <c r="Y19" s="116">
        <v>3.8467547949932004</v>
      </c>
      <c r="Z19" s="116">
        <v>0</v>
      </c>
      <c r="AA19" s="116">
        <v>0</v>
      </c>
      <c r="AB19" s="116">
        <v>242.64089279999996</v>
      </c>
      <c r="AC19" s="15">
        <v>486.73334800201411</v>
      </c>
    </row>
    <row r="20" spans="1:29" s="8" customFormat="1" ht="12" customHeight="1" x14ac:dyDescent="0.2">
      <c r="A20" s="37" t="s">
        <v>51</v>
      </c>
      <c r="B20" s="38"/>
      <c r="C20" s="116">
        <v>0</v>
      </c>
      <c r="D20" s="116">
        <v>108.69865799999999</v>
      </c>
      <c r="E20" s="116">
        <v>0</v>
      </c>
      <c r="F20" s="15">
        <v>108.69865799999999</v>
      </c>
      <c r="G20" s="116">
        <v>0</v>
      </c>
      <c r="H20" s="116">
        <v>0</v>
      </c>
      <c r="I20" s="116">
        <v>0</v>
      </c>
      <c r="J20" s="116">
        <v>0</v>
      </c>
      <c r="K20" s="116">
        <v>5.0610000000000004E-3</v>
      </c>
      <c r="L20" s="116">
        <v>0.50920500000000002</v>
      </c>
      <c r="M20" s="116">
        <v>0</v>
      </c>
      <c r="N20" s="116">
        <v>17.087515</v>
      </c>
      <c r="O20" s="116">
        <v>0</v>
      </c>
      <c r="P20" s="116">
        <v>0</v>
      </c>
      <c r="Q20" s="116">
        <v>0</v>
      </c>
      <c r="R20" s="15">
        <v>17.601780999999999</v>
      </c>
      <c r="S20" s="116">
        <v>68.646583000000007</v>
      </c>
      <c r="T20" s="116">
        <v>0</v>
      </c>
      <c r="U20" s="116">
        <v>11.699843</v>
      </c>
      <c r="V20" s="40">
        <v>80.346426000000008</v>
      </c>
      <c r="W20" s="15">
        <v>206.64686499999999</v>
      </c>
      <c r="X20" s="116">
        <v>2.988223309132632</v>
      </c>
      <c r="Y20" s="116">
        <v>3.8281657949932004</v>
      </c>
      <c r="Z20" s="116">
        <v>0</v>
      </c>
      <c r="AA20" s="116">
        <v>0</v>
      </c>
      <c r="AB20" s="116">
        <v>242.64089279999996</v>
      </c>
      <c r="AC20" s="15">
        <v>456.1041469041258</v>
      </c>
    </row>
    <row r="21" spans="1:29" s="8" customFormat="1" ht="12" customHeight="1" x14ac:dyDescent="0.2">
      <c r="A21" s="41"/>
      <c r="B21" s="42" t="s">
        <v>52</v>
      </c>
      <c r="C21" s="9">
        <v>0</v>
      </c>
      <c r="D21" s="9">
        <v>108.69865799999999</v>
      </c>
      <c r="E21" s="9">
        <v>0</v>
      </c>
      <c r="F21" s="15">
        <v>108.69865799999999</v>
      </c>
      <c r="G21" s="9">
        <v>0</v>
      </c>
      <c r="H21" s="9">
        <v>0</v>
      </c>
      <c r="I21" s="9">
        <v>0</v>
      </c>
      <c r="J21" s="9">
        <v>0</v>
      </c>
      <c r="K21" s="9">
        <v>5.0610000000000004E-3</v>
      </c>
      <c r="L21" s="9">
        <v>0.50920500000000002</v>
      </c>
      <c r="M21" s="9">
        <v>0</v>
      </c>
      <c r="N21" s="9">
        <v>17.087515</v>
      </c>
      <c r="O21" s="9">
        <v>0</v>
      </c>
      <c r="P21" s="9">
        <v>0</v>
      </c>
      <c r="Q21" s="9">
        <v>0</v>
      </c>
      <c r="R21" s="15">
        <v>17.601780999999999</v>
      </c>
      <c r="S21" s="9">
        <v>68.646583000000007</v>
      </c>
      <c r="T21" s="9">
        <v>0</v>
      </c>
      <c r="U21" s="9">
        <v>11.699843</v>
      </c>
      <c r="V21" s="40">
        <v>80.346426000000008</v>
      </c>
      <c r="W21" s="15">
        <v>206.64686499999999</v>
      </c>
      <c r="X21" s="9">
        <v>2.988223309132632</v>
      </c>
      <c r="Y21" s="9">
        <v>3.8281657949932004</v>
      </c>
      <c r="Z21" s="9">
        <v>0</v>
      </c>
      <c r="AA21" s="9">
        <v>0</v>
      </c>
      <c r="AB21" s="9">
        <v>0</v>
      </c>
      <c r="AC21" s="15">
        <v>213.46325410412584</v>
      </c>
    </row>
    <row r="22" spans="1:29" s="8" customFormat="1" ht="12" customHeight="1" x14ac:dyDescent="0.2">
      <c r="A22" s="37"/>
      <c r="B22" s="42" t="s">
        <v>53</v>
      </c>
      <c r="C22" s="9">
        <v>0</v>
      </c>
      <c r="D22" s="9">
        <v>0</v>
      </c>
      <c r="E22" s="9">
        <v>0</v>
      </c>
      <c r="F22" s="15">
        <v>0</v>
      </c>
      <c r="G22" s="9">
        <v>0</v>
      </c>
      <c r="H22" s="9">
        <v>0</v>
      </c>
      <c r="I22" s="9">
        <v>0</v>
      </c>
      <c r="J22" s="9">
        <v>0</v>
      </c>
      <c r="K22" s="9">
        <v>0</v>
      </c>
      <c r="L22" s="9">
        <v>0</v>
      </c>
      <c r="M22" s="9">
        <v>0</v>
      </c>
      <c r="N22" s="9">
        <v>0</v>
      </c>
      <c r="O22" s="9">
        <v>0</v>
      </c>
      <c r="P22" s="9">
        <v>0</v>
      </c>
      <c r="Q22" s="9">
        <v>0</v>
      </c>
      <c r="R22" s="29"/>
      <c r="S22" s="9">
        <v>0</v>
      </c>
      <c r="T22" s="9">
        <v>0</v>
      </c>
      <c r="U22" s="9">
        <v>0</v>
      </c>
      <c r="V22" s="40">
        <v>0</v>
      </c>
      <c r="W22" s="15">
        <v>0</v>
      </c>
      <c r="X22" s="9">
        <v>0</v>
      </c>
      <c r="Y22" s="9"/>
      <c r="Z22" s="9">
        <v>0</v>
      </c>
      <c r="AA22" s="9">
        <v>0</v>
      </c>
      <c r="AB22" s="9">
        <v>242.64089279999996</v>
      </c>
      <c r="AC22" s="15">
        <v>242.64089279999996</v>
      </c>
    </row>
    <row r="23" spans="1:29" s="8" customFormat="1" ht="12" customHeight="1" x14ac:dyDescent="0.2">
      <c r="A23" s="28" t="s">
        <v>54</v>
      </c>
      <c r="B23" s="43"/>
      <c r="C23" s="9">
        <v>0</v>
      </c>
      <c r="D23" s="9">
        <v>0</v>
      </c>
      <c r="E23" s="9">
        <v>0</v>
      </c>
      <c r="F23" s="15">
        <v>0</v>
      </c>
      <c r="G23" s="9">
        <v>0</v>
      </c>
      <c r="H23" s="9">
        <v>0</v>
      </c>
      <c r="I23" s="9">
        <v>0</v>
      </c>
      <c r="J23" s="9">
        <v>0</v>
      </c>
      <c r="K23" s="9">
        <v>0</v>
      </c>
      <c r="L23" s="9">
        <v>0.156137825423909</v>
      </c>
      <c r="M23" s="9">
        <v>0</v>
      </c>
      <c r="N23" s="9">
        <v>0.43632199999999999</v>
      </c>
      <c r="O23" s="9">
        <v>0</v>
      </c>
      <c r="P23" s="9">
        <v>0</v>
      </c>
      <c r="Q23" s="9">
        <v>0</v>
      </c>
      <c r="R23" s="15">
        <v>0.59245982542390896</v>
      </c>
      <c r="S23" s="9">
        <v>26.381291272464399</v>
      </c>
      <c r="T23" s="9">
        <v>0</v>
      </c>
      <c r="U23" s="9">
        <v>0</v>
      </c>
      <c r="V23" s="40">
        <v>26.381291272464399</v>
      </c>
      <c r="W23" s="15">
        <v>26.973751097888307</v>
      </c>
      <c r="X23" s="9">
        <v>0.64019599999999999</v>
      </c>
      <c r="Y23" s="8">
        <v>1.8589000000000001E-2</v>
      </c>
      <c r="Z23" s="9">
        <v>0</v>
      </c>
      <c r="AA23" s="9">
        <v>0</v>
      </c>
      <c r="AB23" s="9">
        <v>0</v>
      </c>
      <c r="AC23" s="15">
        <v>27.632536097888305</v>
      </c>
    </row>
    <row r="24" spans="1:29" s="8" customFormat="1" ht="12" customHeight="1" x14ac:dyDescent="0.2">
      <c r="A24" s="28" t="s">
        <v>55</v>
      </c>
      <c r="B24" s="42"/>
      <c r="C24" s="9">
        <v>0</v>
      </c>
      <c r="D24" s="9">
        <v>0</v>
      </c>
      <c r="E24" s="9">
        <v>0</v>
      </c>
      <c r="F24" s="15">
        <v>0</v>
      </c>
      <c r="G24" s="9">
        <v>0</v>
      </c>
      <c r="H24" s="9">
        <v>0</v>
      </c>
      <c r="I24" s="9">
        <v>0</v>
      </c>
      <c r="J24" s="9">
        <v>0</v>
      </c>
      <c r="K24" s="9">
        <v>0</v>
      </c>
      <c r="L24" s="9">
        <v>0</v>
      </c>
      <c r="M24" s="9">
        <v>0</v>
      </c>
      <c r="N24" s="9">
        <v>0.21712200000000001</v>
      </c>
      <c r="O24" s="9">
        <v>0</v>
      </c>
      <c r="P24" s="9">
        <v>0</v>
      </c>
      <c r="Q24" s="9">
        <v>0</v>
      </c>
      <c r="R24" s="15">
        <v>0.21712200000000001</v>
      </c>
      <c r="S24" s="9">
        <v>2.7795429999999999</v>
      </c>
      <c r="T24" s="9">
        <v>0</v>
      </c>
      <c r="U24" s="9">
        <v>0</v>
      </c>
      <c r="V24" s="40">
        <v>2.7795429999999999</v>
      </c>
      <c r="W24" s="15">
        <v>2.9966649999999997</v>
      </c>
      <c r="X24" s="9">
        <v>0</v>
      </c>
      <c r="Y24" s="9"/>
      <c r="Z24" s="9">
        <v>0</v>
      </c>
      <c r="AA24" s="9">
        <v>0</v>
      </c>
      <c r="AB24" s="9">
        <v>0</v>
      </c>
      <c r="AC24" s="15">
        <v>2.9966649999999997</v>
      </c>
    </row>
    <row r="25" spans="1:29" s="8" customFormat="1" ht="12" customHeight="1" x14ac:dyDescent="0.2">
      <c r="A25" s="28" t="s">
        <v>56</v>
      </c>
      <c r="B25" s="42"/>
      <c r="C25" s="9">
        <v>0</v>
      </c>
      <c r="D25" s="9">
        <v>0</v>
      </c>
      <c r="E25" s="9">
        <v>0</v>
      </c>
      <c r="F25" s="15">
        <v>0</v>
      </c>
      <c r="G25" s="9">
        <v>1611.0074926622387</v>
      </c>
      <c r="H25" s="9">
        <v>0</v>
      </c>
      <c r="I25" s="9">
        <v>0</v>
      </c>
      <c r="J25" s="9"/>
      <c r="K25" s="9"/>
      <c r="L25" s="9"/>
      <c r="M25" s="9"/>
      <c r="N25" s="9"/>
      <c r="O25" s="9"/>
      <c r="P25" s="9"/>
      <c r="Q25" s="9"/>
      <c r="R25" s="15">
        <v>1611.0074926622387</v>
      </c>
      <c r="S25" s="9">
        <v>0</v>
      </c>
      <c r="T25" s="9">
        <v>0</v>
      </c>
      <c r="U25" s="9">
        <v>0</v>
      </c>
      <c r="V25" s="40">
        <v>0</v>
      </c>
      <c r="W25" s="15">
        <v>1611.0074926622387</v>
      </c>
      <c r="X25" s="9">
        <v>0</v>
      </c>
      <c r="Y25" s="9"/>
      <c r="Z25" s="9">
        <v>0</v>
      </c>
      <c r="AA25" s="9">
        <v>0</v>
      </c>
      <c r="AB25" s="9">
        <v>0</v>
      </c>
      <c r="AC25" s="15">
        <v>1611.0074926622387</v>
      </c>
    </row>
    <row r="26" spans="1:29" s="8" customFormat="1" ht="12" customHeight="1" x14ac:dyDescent="0.2">
      <c r="A26" s="28" t="s">
        <v>57</v>
      </c>
      <c r="B26" s="42"/>
      <c r="C26" s="9">
        <v>0</v>
      </c>
      <c r="D26" s="9">
        <v>47.436695664000005</v>
      </c>
      <c r="E26" s="9">
        <v>0</v>
      </c>
      <c r="F26" s="15">
        <v>47.436695664000005</v>
      </c>
      <c r="G26" s="9">
        <v>0</v>
      </c>
      <c r="H26" s="9">
        <v>0</v>
      </c>
      <c r="I26" s="9">
        <v>0</v>
      </c>
      <c r="J26" s="9">
        <v>0</v>
      </c>
      <c r="K26" s="9">
        <v>0</v>
      </c>
      <c r="L26" s="9">
        <v>0</v>
      </c>
      <c r="M26" s="9">
        <v>0</v>
      </c>
      <c r="N26" s="9">
        <v>0</v>
      </c>
      <c r="O26" s="9">
        <v>0</v>
      </c>
      <c r="P26" s="9">
        <v>0</v>
      </c>
      <c r="Q26" s="9">
        <v>0</v>
      </c>
      <c r="R26" s="15">
        <v>0</v>
      </c>
      <c r="S26" s="9">
        <v>0</v>
      </c>
      <c r="T26" s="9">
        <v>0</v>
      </c>
      <c r="U26" s="9">
        <v>0</v>
      </c>
      <c r="V26" s="40">
        <v>0</v>
      </c>
      <c r="W26" s="15">
        <v>47.436695664000005</v>
      </c>
      <c r="X26" s="9">
        <v>0</v>
      </c>
      <c r="Y26" s="9"/>
      <c r="Z26" s="9">
        <v>0</v>
      </c>
      <c r="AA26" s="9">
        <v>0</v>
      </c>
      <c r="AB26" s="9">
        <v>0</v>
      </c>
      <c r="AC26" s="15">
        <v>47.436695664000005</v>
      </c>
    </row>
    <row r="27" spans="1:29" s="8" customFormat="1" ht="12" customHeight="1" x14ac:dyDescent="0.2">
      <c r="A27" s="28"/>
      <c r="B27" s="42" t="s">
        <v>58</v>
      </c>
      <c r="C27" s="9">
        <v>0</v>
      </c>
      <c r="D27" s="9">
        <v>47.436695664000005</v>
      </c>
      <c r="E27" s="9">
        <v>0</v>
      </c>
      <c r="F27" s="15">
        <v>47.436695664000005</v>
      </c>
      <c r="G27" s="9">
        <v>0</v>
      </c>
      <c r="H27" s="9">
        <v>0</v>
      </c>
      <c r="I27" s="9">
        <v>0</v>
      </c>
      <c r="J27" s="9">
        <v>0</v>
      </c>
      <c r="K27" s="9">
        <v>0</v>
      </c>
      <c r="L27" s="9">
        <v>0</v>
      </c>
      <c r="M27" s="9">
        <v>0</v>
      </c>
      <c r="N27" s="9">
        <v>0</v>
      </c>
      <c r="O27" s="9">
        <v>0</v>
      </c>
      <c r="P27" s="9">
        <v>0</v>
      </c>
      <c r="Q27" s="9">
        <v>0</v>
      </c>
      <c r="R27" s="15">
        <v>0</v>
      </c>
      <c r="S27" s="9">
        <v>0</v>
      </c>
      <c r="T27" s="9">
        <v>0</v>
      </c>
      <c r="U27" s="9">
        <v>0</v>
      </c>
      <c r="V27" s="40"/>
      <c r="W27" s="15">
        <v>47.436695664000005</v>
      </c>
      <c r="X27" s="9">
        <v>0</v>
      </c>
      <c r="Y27" s="9"/>
      <c r="Z27" s="9">
        <v>0</v>
      </c>
      <c r="AA27" s="9">
        <v>0</v>
      </c>
      <c r="AB27" s="9">
        <v>0</v>
      </c>
      <c r="AC27" s="15">
        <v>47.436695664000005</v>
      </c>
    </row>
    <row r="28" spans="1:29" s="8" customFormat="1" ht="12" customHeight="1" x14ac:dyDescent="0.2">
      <c r="A28" s="28"/>
      <c r="B28" s="38" t="s">
        <v>59</v>
      </c>
      <c r="C28" s="9">
        <v>0</v>
      </c>
      <c r="D28" s="9">
        <v>0</v>
      </c>
      <c r="E28" s="9">
        <v>0</v>
      </c>
      <c r="F28" s="15">
        <v>0</v>
      </c>
      <c r="G28" s="9">
        <v>0</v>
      </c>
      <c r="H28" s="9">
        <v>0</v>
      </c>
      <c r="I28" s="9">
        <v>0</v>
      </c>
      <c r="J28" s="9">
        <v>0</v>
      </c>
      <c r="K28" s="9">
        <v>0</v>
      </c>
      <c r="L28" s="9">
        <v>0</v>
      </c>
      <c r="M28" s="9">
        <v>0</v>
      </c>
      <c r="N28" s="9">
        <v>0</v>
      </c>
      <c r="O28" s="9">
        <v>0</v>
      </c>
      <c r="P28" s="9">
        <v>0</v>
      </c>
      <c r="Q28" s="9">
        <v>0</v>
      </c>
      <c r="R28" s="15">
        <v>0</v>
      </c>
      <c r="S28" s="9">
        <v>0</v>
      </c>
      <c r="T28" s="9">
        <v>0</v>
      </c>
      <c r="U28" s="9">
        <v>0</v>
      </c>
      <c r="V28" s="40"/>
      <c r="W28" s="15">
        <v>0</v>
      </c>
      <c r="X28" s="9">
        <v>0</v>
      </c>
      <c r="Y28" s="9"/>
      <c r="Z28" s="9">
        <v>0</v>
      </c>
      <c r="AA28" s="9">
        <v>0</v>
      </c>
      <c r="AB28" s="9">
        <v>0</v>
      </c>
      <c r="AC28" s="15">
        <v>0</v>
      </c>
    </row>
    <row r="29" spans="1:29" s="8" customFormat="1" ht="12" customHeight="1" x14ac:dyDescent="0.2">
      <c r="A29" s="28"/>
      <c r="B29" s="42"/>
      <c r="C29" s="9"/>
      <c r="D29" s="9"/>
      <c r="E29" s="9"/>
      <c r="F29" s="15"/>
      <c r="G29" s="9"/>
      <c r="H29" s="9"/>
      <c r="I29" s="9"/>
      <c r="J29" s="9"/>
      <c r="K29" s="9"/>
      <c r="L29" s="9"/>
      <c r="M29" s="9"/>
      <c r="N29" s="9"/>
      <c r="O29" s="9"/>
      <c r="P29" s="9"/>
      <c r="Q29" s="9"/>
      <c r="R29" s="15"/>
      <c r="S29" s="9"/>
      <c r="T29" s="9"/>
      <c r="U29" s="9"/>
      <c r="V29" s="15"/>
      <c r="W29" s="18"/>
      <c r="X29" s="9"/>
      <c r="Y29" s="9"/>
      <c r="Z29" s="9"/>
      <c r="AA29" s="9"/>
      <c r="AB29" s="9"/>
      <c r="AC29" s="15"/>
    </row>
    <row r="30" spans="1:29" s="8" customFormat="1" ht="12" customHeight="1" x14ac:dyDescent="0.2">
      <c r="A30" s="45" t="s">
        <v>105</v>
      </c>
      <c r="B30" s="32"/>
      <c r="C30" s="33">
        <v>1.9388544639999998</v>
      </c>
      <c r="D30" s="33">
        <v>0</v>
      </c>
      <c r="E30" s="33">
        <v>35.558230000000002</v>
      </c>
      <c r="F30" s="34">
        <v>37.497084464000004</v>
      </c>
      <c r="G30" s="33">
        <v>0</v>
      </c>
      <c r="H30" s="33">
        <v>39.719432108375997</v>
      </c>
      <c r="I30" s="33">
        <v>31.842656999999999</v>
      </c>
      <c r="J30" s="33">
        <v>282.661743</v>
      </c>
      <c r="K30" s="33">
        <v>89.120772000000002</v>
      </c>
      <c r="L30" s="33">
        <v>531.44955900000002</v>
      </c>
      <c r="M30" s="33">
        <v>5.5188480000000002</v>
      </c>
      <c r="N30" s="33">
        <v>326.53736800000001</v>
      </c>
      <c r="O30" s="33">
        <v>67.055999999999997</v>
      </c>
      <c r="P30" s="33">
        <v>9.4513999999999996</v>
      </c>
      <c r="Q30" s="33">
        <v>226.9469</v>
      </c>
      <c r="R30" s="34">
        <v>1610.3046791083759</v>
      </c>
      <c r="S30" s="33">
        <v>0</v>
      </c>
      <c r="T30" s="33">
        <v>9.9396112000000016</v>
      </c>
      <c r="U30" s="33">
        <v>0</v>
      </c>
      <c r="V30" s="34">
        <v>9.9396112000000016</v>
      </c>
      <c r="W30" s="34">
        <v>1657.7413747723758</v>
      </c>
      <c r="X30" s="33">
        <v>0</v>
      </c>
      <c r="Y30" s="33"/>
      <c r="Z30" s="33">
        <v>178.80767999999998</v>
      </c>
      <c r="AA30" s="33">
        <v>16.624855699999998</v>
      </c>
      <c r="AB30" s="33">
        <v>0</v>
      </c>
      <c r="AC30" s="34">
        <v>1853.1739104723758</v>
      </c>
    </row>
    <row r="31" spans="1:29" s="8" customFormat="1" ht="12" customHeight="1" x14ac:dyDescent="0.2">
      <c r="A31" s="28"/>
      <c r="B31" s="27"/>
      <c r="C31" s="9"/>
      <c r="D31" s="9"/>
      <c r="E31" s="9"/>
      <c r="F31" s="15"/>
      <c r="G31" s="9"/>
      <c r="H31" s="9"/>
      <c r="I31" s="9"/>
      <c r="J31" s="9"/>
      <c r="K31" s="9"/>
      <c r="L31" s="9"/>
      <c r="M31" s="9"/>
      <c r="N31" s="9"/>
      <c r="O31" s="9"/>
      <c r="P31" s="9"/>
      <c r="Q31" s="9"/>
      <c r="R31" s="15"/>
      <c r="S31" s="9"/>
      <c r="T31" s="9"/>
      <c r="U31" s="9"/>
      <c r="V31" s="15"/>
      <c r="W31" s="18"/>
      <c r="X31" s="9"/>
      <c r="Y31" s="9"/>
      <c r="Z31" s="9"/>
      <c r="AA31" s="9"/>
      <c r="AB31" s="9"/>
      <c r="AC31" s="15"/>
    </row>
    <row r="32" spans="1:29" s="8" customFormat="1" ht="12" customHeight="1" x14ac:dyDescent="0.2">
      <c r="A32" s="37" t="s">
        <v>50</v>
      </c>
      <c r="B32" s="38"/>
      <c r="C32" s="9">
        <v>0</v>
      </c>
      <c r="D32" s="9">
        <v>0</v>
      </c>
      <c r="E32" s="9">
        <v>0</v>
      </c>
      <c r="F32" s="15">
        <v>0</v>
      </c>
      <c r="G32" s="9">
        <v>0</v>
      </c>
      <c r="H32" s="9">
        <v>0</v>
      </c>
      <c r="I32" s="9">
        <v>0</v>
      </c>
      <c r="J32" s="9">
        <v>0</v>
      </c>
      <c r="K32" s="9">
        <v>0</v>
      </c>
      <c r="L32" s="9">
        <v>0</v>
      </c>
      <c r="M32" s="9">
        <v>0</v>
      </c>
      <c r="N32" s="9">
        <v>0</v>
      </c>
      <c r="O32" s="9">
        <v>0</v>
      </c>
      <c r="P32" s="9">
        <v>0</v>
      </c>
      <c r="Q32" s="9">
        <v>0</v>
      </c>
      <c r="R32" s="15">
        <v>0</v>
      </c>
      <c r="S32" s="9">
        <v>0</v>
      </c>
      <c r="T32" s="9">
        <v>0</v>
      </c>
      <c r="U32" s="9">
        <v>0</v>
      </c>
      <c r="V32" s="40">
        <v>0</v>
      </c>
      <c r="W32" s="15">
        <v>0</v>
      </c>
      <c r="X32" s="9">
        <v>0</v>
      </c>
      <c r="Y32" s="9"/>
      <c r="Z32" s="9">
        <v>178.80767999999998</v>
      </c>
      <c r="AA32" s="9">
        <v>16.624855699999998</v>
      </c>
      <c r="AB32" s="9">
        <v>0</v>
      </c>
      <c r="AC32" s="15">
        <v>195.43253569999996</v>
      </c>
    </row>
    <row r="33" spans="1:29" s="8" customFormat="1" ht="12" customHeight="1" x14ac:dyDescent="0.2">
      <c r="A33" s="37" t="s">
        <v>51</v>
      </c>
      <c r="B33" s="38"/>
      <c r="C33" s="9">
        <v>0</v>
      </c>
      <c r="D33" s="9">
        <v>0</v>
      </c>
      <c r="E33" s="9">
        <v>0</v>
      </c>
      <c r="F33" s="15">
        <v>0</v>
      </c>
      <c r="G33" s="9">
        <v>0</v>
      </c>
      <c r="H33" s="9">
        <v>0</v>
      </c>
      <c r="I33" s="9">
        <v>0</v>
      </c>
      <c r="J33" s="9">
        <v>0</v>
      </c>
      <c r="K33" s="9">
        <v>0</v>
      </c>
      <c r="L33" s="9">
        <v>0</v>
      </c>
      <c r="M33" s="9">
        <v>0</v>
      </c>
      <c r="N33" s="9">
        <v>0</v>
      </c>
      <c r="O33" s="9">
        <v>0</v>
      </c>
      <c r="P33" s="9">
        <v>0</v>
      </c>
      <c r="Q33" s="9">
        <v>0</v>
      </c>
      <c r="R33" s="15">
        <v>0</v>
      </c>
      <c r="S33" s="9">
        <v>0</v>
      </c>
      <c r="T33" s="9">
        <v>0</v>
      </c>
      <c r="U33" s="9">
        <v>0</v>
      </c>
      <c r="V33" s="40">
        <v>0</v>
      </c>
      <c r="W33" s="15">
        <v>0</v>
      </c>
      <c r="X33" s="9">
        <v>0</v>
      </c>
      <c r="Y33" s="9"/>
      <c r="Z33" s="9">
        <v>168.7623723877083</v>
      </c>
      <c r="AA33" s="9">
        <v>0.39477299999999999</v>
      </c>
      <c r="AB33" s="9">
        <v>0</v>
      </c>
      <c r="AC33" s="15">
        <v>169.15714538770828</v>
      </c>
    </row>
    <row r="34" spans="1:29" s="8" customFormat="1" ht="12" customHeight="1" x14ac:dyDescent="0.2">
      <c r="A34" s="46"/>
      <c r="B34" s="42" t="s">
        <v>52</v>
      </c>
      <c r="C34" s="9">
        <v>0</v>
      </c>
      <c r="D34" s="9">
        <v>0</v>
      </c>
      <c r="E34" s="9">
        <v>0</v>
      </c>
      <c r="F34" s="15">
        <v>0</v>
      </c>
      <c r="G34" s="9">
        <v>0</v>
      </c>
      <c r="H34" s="9">
        <v>0</v>
      </c>
      <c r="I34" s="9">
        <v>0</v>
      </c>
      <c r="J34" s="9">
        <v>0</v>
      </c>
      <c r="K34" s="9">
        <v>0</v>
      </c>
      <c r="L34" s="9">
        <v>0</v>
      </c>
      <c r="M34" s="9">
        <v>0</v>
      </c>
      <c r="N34" s="9">
        <v>0</v>
      </c>
      <c r="O34" s="9">
        <v>0</v>
      </c>
      <c r="P34" s="9">
        <v>0</v>
      </c>
      <c r="Q34" s="9">
        <v>0</v>
      </c>
      <c r="R34" s="15">
        <v>0</v>
      </c>
      <c r="S34" s="9">
        <v>0</v>
      </c>
      <c r="T34" s="9">
        <v>0</v>
      </c>
      <c r="U34" s="9">
        <v>0</v>
      </c>
      <c r="V34" s="40">
        <v>0</v>
      </c>
      <c r="W34" s="15">
        <v>0</v>
      </c>
      <c r="X34" s="9">
        <v>0</v>
      </c>
      <c r="Y34" s="9"/>
      <c r="Z34" s="9">
        <v>84.244812387708322</v>
      </c>
      <c r="AA34" s="9">
        <v>0.39477299999999999</v>
      </c>
      <c r="AB34" s="9">
        <v>0</v>
      </c>
      <c r="AC34" s="15">
        <v>84.639585387708323</v>
      </c>
    </row>
    <row r="35" spans="1:29" s="8" customFormat="1" ht="12" customHeight="1" x14ac:dyDescent="0.2">
      <c r="A35" s="37"/>
      <c r="B35" s="42" t="s">
        <v>53</v>
      </c>
      <c r="C35" s="9">
        <v>0</v>
      </c>
      <c r="D35" s="9">
        <v>0</v>
      </c>
      <c r="E35" s="9">
        <v>0</v>
      </c>
      <c r="F35" s="15">
        <v>0</v>
      </c>
      <c r="G35" s="9">
        <v>0</v>
      </c>
      <c r="H35" s="9">
        <v>0</v>
      </c>
      <c r="I35" s="9">
        <v>0</v>
      </c>
      <c r="J35" s="9">
        <v>0</v>
      </c>
      <c r="K35" s="9">
        <v>0</v>
      </c>
      <c r="L35" s="9">
        <v>0</v>
      </c>
      <c r="M35" s="9">
        <v>0</v>
      </c>
      <c r="N35" s="9">
        <v>0</v>
      </c>
      <c r="O35" s="9">
        <v>0</v>
      </c>
      <c r="P35" s="9">
        <v>0</v>
      </c>
      <c r="Q35" s="9">
        <v>0</v>
      </c>
      <c r="R35" s="15">
        <v>0</v>
      </c>
      <c r="S35" s="9">
        <v>0</v>
      </c>
      <c r="T35" s="9">
        <v>0</v>
      </c>
      <c r="U35" s="9">
        <v>0</v>
      </c>
      <c r="V35" s="40">
        <v>0</v>
      </c>
      <c r="W35" s="15">
        <v>0</v>
      </c>
      <c r="X35" s="9">
        <v>0</v>
      </c>
      <c r="Y35" s="9"/>
      <c r="Z35" s="9">
        <v>84.517559999999989</v>
      </c>
      <c r="AA35" s="9">
        <v>0</v>
      </c>
      <c r="AB35" s="9">
        <v>0</v>
      </c>
      <c r="AC35" s="15">
        <v>84.517559999999989</v>
      </c>
    </row>
    <row r="36" spans="1:29" s="8" customFormat="1" ht="12" customHeight="1" x14ac:dyDescent="0.2">
      <c r="A36" s="28" t="s">
        <v>54</v>
      </c>
      <c r="B36" s="43"/>
      <c r="C36" s="9">
        <v>0</v>
      </c>
      <c r="D36" s="9">
        <v>0</v>
      </c>
      <c r="E36" s="9">
        <v>0</v>
      </c>
      <c r="F36" s="15">
        <v>0</v>
      </c>
      <c r="G36" s="9">
        <v>0</v>
      </c>
      <c r="H36" s="9">
        <v>0</v>
      </c>
      <c r="I36" s="9">
        <v>0</v>
      </c>
      <c r="J36" s="9">
        <v>0</v>
      </c>
      <c r="K36" s="9">
        <v>0</v>
      </c>
      <c r="L36" s="9">
        <v>0</v>
      </c>
      <c r="M36" s="9">
        <v>0</v>
      </c>
      <c r="N36" s="9">
        <v>0</v>
      </c>
      <c r="O36" s="9">
        <v>0</v>
      </c>
      <c r="P36" s="9">
        <v>0</v>
      </c>
      <c r="Q36" s="9">
        <v>0</v>
      </c>
      <c r="R36" s="15">
        <v>0</v>
      </c>
      <c r="S36" s="9">
        <v>0</v>
      </c>
      <c r="T36" s="9">
        <v>0</v>
      </c>
      <c r="U36" s="9">
        <v>0</v>
      </c>
      <c r="V36" s="40">
        <v>0</v>
      </c>
      <c r="W36" s="15">
        <v>0</v>
      </c>
      <c r="X36" s="9">
        <v>0</v>
      </c>
      <c r="Y36" s="9"/>
      <c r="Z36" s="9">
        <v>10.045307612291685</v>
      </c>
      <c r="AA36" s="9">
        <v>15.8109047</v>
      </c>
      <c r="AB36" s="9">
        <v>0</v>
      </c>
      <c r="AC36" s="15">
        <v>25.856212312291685</v>
      </c>
    </row>
    <row r="37" spans="1:29" s="8" customFormat="1" ht="12" customHeight="1" x14ac:dyDescent="0.2">
      <c r="A37" s="26" t="s">
        <v>55</v>
      </c>
      <c r="B37" s="42"/>
      <c r="C37" s="9">
        <v>0</v>
      </c>
      <c r="D37" s="9">
        <v>0</v>
      </c>
      <c r="E37" s="9">
        <v>0</v>
      </c>
      <c r="F37" s="15">
        <v>0</v>
      </c>
      <c r="G37" s="9">
        <v>0</v>
      </c>
      <c r="H37" s="9">
        <v>0</v>
      </c>
      <c r="I37" s="9">
        <v>0</v>
      </c>
      <c r="J37" s="9">
        <v>0</v>
      </c>
      <c r="K37" s="9">
        <v>0</v>
      </c>
      <c r="L37" s="9">
        <v>0</v>
      </c>
      <c r="M37" s="9">
        <v>0</v>
      </c>
      <c r="N37" s="9">
        <v>0</v>
      </c>
      <c r="O37" s="9">
        <v>0</v>
      </c>
      <c r="P37" s="9">
        <v>0</v>
      </c>
      <c r="Q37" s="9">
        <v>0</v>
      </c>
      <c r="R37" s="15">
        <v>0</v>
      </c>
      <c r="S37" s="9">
        <v>0</v>
      </c>
      <c r="T37" s="9">
        <v>0</v>
      </c>
      <c r="U37" s="9">
        <v>0</v>
      </c>
      <c r="V37" s="40">
        <v>0</v>
      </c>
      <c r="W37" s="15">
        <v>0</v>
      </c>
      <c r="X37" s="9">
        <v>0</v>
      </c>
      <c r="Y37" s="9"/>
      <c r="Z37" s="9">
        <v>0</v>
      </c>
      <c r="AA37" s="9">
        <v>0.419178</v>
      </c>
      <c r="AB37" s="9">
        <v>0</v>
      </c>
      <c r="AC37" s="15">
        <v>0.419178</v>
      </c>
    </row>
    <row r="38" spans="1:29" s="8" customFormat="1" ht="12" customHeight="1" x14ac:dyDescent="0.2">
      <c r="A38" s="28" t="s">
        <v>56</v>
      </c>
      <c r="B38" s="42"/>
      <c r="C38" s="9">
        <v>0</v>
      </c>
      <c r="D38" s="9">
        <v>0</v>
      </c>
      <c r="E38" s="9">
        <v>0</v>
      </c>
      <c r="F38" s="15">
        <v>0</v>
      </c>
      <c r="G38" s="9"/>
      <c r="H38" s="9">
        <v>39.719432108375997</v>
      </c>
      <c r="I38" s="9">
        <v>31.842656999999999</v>
      </c>
      <c r="J38" s="9">
        <v>282.661743</v>
      </c>
      <c r="K38" s="9">
        <v>89.120772000000002</v>
      </c>
      <c r="L38" s="9">
        <v>531.44955900000002</v>
      </c>
      <c r="M38" s="9">
        <v>5.5188480000000002</v>
      </c>
      <c r="N38" s="9">
        <v>326.53736800000001</v>
      </c>
      <c r="O38" s="9">
        <v>67.055999999999997</v>
      </c>
      <c r="P38" s="9">
        <v>9.4513999999999996</v>
      </c>
      <c r="Q38" s="9">
        <v>226.9469</v>
      </c>
      <c r="R38" s="15">
        <v>1610.3046791083759</v>
      </c>
      <c r="S38" s="9">
        <v>0</v>
      </c>
      <c r="T38" s="9">
        <v>0</v>
      </c>
      <c r="U38" s="9">
        <v>0</v>
      </c>
      <c r="V38" s="40">
        <v>0</v>
      </c>
      <c r="W38" s="15">
        <v>1610.3046791083759</v>
      </c>
      <c r="X38" s="9">
        <v>0</v>
      </c>
      <c r="Y38" s="9"/>
      <c r="Z38" s="9">
        <v>0</v>
      </c>
      <c r="AA38" s="9">
        <v>0</v>
      </c>
      <c r="AB38" s="9">
        <v>0</v>
      </c>
      <c r="AC38" s="15">
        <v>1610.3046791083759</v>
      </c>
    </row>
    <row r="39" spans="1:29" s="8" customFormat="1" ht="12" customHeight="1" x14ac:dyDescent="0.2">
      <c r="A39" s="28" t="s">
        <v>57</v>
      </c>
      <c r="B39" s="42"/>
      <c r="C39" s="9">
        <v>1.9388544639999998</v>
      </c>
      <c r="D39" s="9">
        <v>0</v>
      </c>
      <c r="E39" s="9">
        <v>35.558230000000002</v>
      </c>
      <c r="F39" s="15">
        <v>37.497084464000004</v>
      </c>
      <c r="G39" s="9">
        <v>0</v>
      </c>
      <c r="H39" s="9">
        <v>0</v>
      </c>
      <c r="I39" s="9">
        <v>0</v>
      </c>
      <c r="J39" s="9">
        <v>0</v>
      </c>
      <c r="K39" s="9">
        <v>0</v>
      </c>
      <c r="L39" s="9">
        <v>0</v>
      </c>
      <c r="M39" s="9">
        <v>0</v>
      </c>
      <c r="N39" s="9">
        <v>0</v>
      </c>
      <c r="O39" s="9">
        <v>0</v>
      </c>
      <c r="P39" s="9">
        <v>0</v>
      </c>
      <c r="Q39" s="9">
        <v>0</v>
      </c>
      <c r="R39" s="15">
        <v>0</v>
      </c>
      <c r="S39" s="9">
        <v>0</v>
      </c>
      <c r="T39" s="9">
        <v>9.9396112000000016</v>
      </c>
      <c r="U39" s="9">
        <v>0</v>
      </c>
      <c r="V39" s="40">
        <v>9.9396112000000016</v>
      </c>
      <c r="W39" s="15">
        <v>47.436695664000005</v>
      </c>
      <c r="X39" s="9">
        <v>0</v>
      </c>
      <c r="Y39" s="9"/>
      <c r="Z39" s="9">
        <v>0</v>
      </c>
      <c r="AA39" s="9">
        <v>0</v>
      </c>
      <c r="AB39" s="9">
        <v>0</v>
      </c>
      <c r="AC39" s="15">
        <v>47.436695664000005</v>
      </c>
    </row>
    <row r="40" spans="1:29" s="8" customFormat="1" ht="12" customHeight="1" x14ac:dyDescent="0.2">
      <c r="A40" s="28"/>
      <c r="B40" s="42" t="s">
        <v>58</v>
      </c>
      <c r="C40" s="9">
        <v>1.9388544639999998</v>
      </c>
      <c r="D40" s="9">
        <v>0</v>
      </c>
      <c r="E40" s="9">
        <v>35.558230000000002</v>
      </c>
      <c r="F40" s="15">
        <v>37.497084464000004</v>
      </c>
      <c r="G40" s="9">
        <v>0</v>
      </c>
      <c r="H40" s="9">
        <v>0</v>
      </c>
      <c r="I40" s="9">
        <v>0</v>
      </c>
      <c r="J40" s="9">
        <v>0</v>
      </c>
      <c r="K40" s="9">
        <v>0</v>
      </c>
      <c r="L40" s="9">
        <v>0</v>
      </c>
      <c r="M40" s="9">
        <v>0</v>
      </c>
      <c r="N40" s="9">
        <v>0</v>
      </c>
      <c r="O40" s="9">
        <v>0</v>
      </c>
      <c r="P40" s="9">
        <v>0</v>
      </c>
      <c r="Q40" s="9">
        <v>0</v>
      </c>
      <c r="R40" s="15">
        <v>0</v>
      </c>
      <c r="S40" s="9">
        <v>0</v>
      </c>
      <c r="T40" s="9">
        <v>9.9396112000000016</v>
      </c>
      <c r="U40" s="9">
        <v>0</v>
      </c>
      <c r="V40" s="40">
        <v>9.9396112000000016</v>
      </c>
      <c r="W40" s="15">
        <v>47.436695664000005</v>
      </c>
      <c r="X40" s="9">
        <v>0</v>
      </c>
      <c r="Y40" s="9"/>
      <c r="Z40" s="9">
        <v>0</v>
      </c>
      <c r="AA40" s="9">
        <v>0</v>
      </c>
      <c r="AB40" s="9">
        <v>0</v>
      </c>
      <c r="AC40" s="15">
        <v>47.436695664000005</v>
      </c>
    </row>
    <row r="41" spans="1:29" s="8" customFormat="1" ht="12" customHeight="1" x14ac:dyDescent="0.2">
      <c r="A41" s="28"/>
      <c r="B41" s="38" t="s">
        <v>59</v>
      </c>
      <c r="C41" s="9">
        <v>0</v>
      </c>
      <c r="D41" s="9">
        <v>0</v>
      </c>
      <c r="E41" s="9">
        <v>0</v>
      </c>
      <c r="F41" s="15">
        <v>0</v>
      </c>
      <c r="G41" s="9">
        <v>0</v>
      </c>
      <c r="H41" s="9">
        <v>0</v>
      </c>
      <c r="I41" s="9">
        <v>0</v>
      </c>
      <c r="J41" s="9">
        <v>0</v>
      </c>
      <c r="K41" s="9">
        <v>0</v>
      </c>
      <c r="L41" s="9">
        <v>0</v>
      </c>
      <c r="M41" s="9">
        <v>0</v>
      </c>
      <c r="N41" s="9">
        <v>0</v>
      </c>
      <c r="O41" s="9">
        <v>0</v>
      </c>
      <c r="P41" s="9">
        <v>0</v>
      </c>
      <c r="Q41" s="9">
        <v>0</v>
      </c>
      <c r="R41" s="15">
        <v>0</v>
      </c>
      <c r="S41" s="9">
        <v>0</v>
      </c>
      <c r="T41" s="9">
        <v>0</v>
      </c>
      <c r="U41" s="9">
        <v>0</v>
      </c>
      <c r="V41" s="40">
        <v>0</v>
      </c>
      <c r="W41" s="15">
        <v>0</v>
      </c>
      <c r="X41" s="9">
        <v>0</v>
      </c>
      <c r="Y41" s="9"/>
      <c r="Z41" s="9">
        <v>0</v>
      </c>
      <c r="AA41" s="9">
        <v>0</v>
      </c>
      <c r="AB41" s="9">
        <v>0</v>
      </c>
      <c r="AC41" s="15">
        <v>0</v>
      </c>
    </row>
    <row r="42" spans="1:29" s="8" customFormat="1" ht="12" customHeight="1" x14ac:dyDescent="0.2">
      <c r="A42" s="28"/>
      <c r="B42" s="27"/>
      <c r="C42" s="9"/>
      <c r="D42" s="9"/>
      <c r="E42" s="9"/>
      <c r="F42" s="15"/>
      <c r="G42" s="9"/>
      <c r="H42" s="9"/>
      <c r="I42" s="9"/>
      <c r="J42" s="9"/>
      <c r="K42" s="9"/>
      <c r="L42" s="9"/>
      <c r="M42" s="9"/>
      <c r="N42" s="9"/>
      <c r="O42" s="9"/>
      <c r="P42" s="9"/>
      <c r="Q42" s="9"/>
      <c r="R42" s="15"/>
      <c r="S42" s="9"/>
      <c r="T42" s="9"/>
      <c r="U42" s="9"/>
      <c r="V42" s="15"/>
      <c r="W42" s="18"/>
      <c r="X42" s="9"/>
      <c r="Y42" s="9"/>
      <c r="Z42" s="9"/>
      <c r="AA42" s="9"/>
      <c r="AB42" s="9"/>
      <c r="AC42" s="15"/>
    </row>
    <row r="43" spans="1:29" s="8" customFormat="1" ht="12" customHeight="1" x14ac:dyDescent="0.2">
      <c r="A43" s="31" t="s">
        <v>61</v>
      </c>
      <c r="B43" s="32"/>
      <c r="C43" s="33">
        <v>0</v>
      </c>
      <c r="D43" s="33">
        <v>0</v>
      </c>
      <c r="E43" s="33">
        <v>0</v>
      </c>
      <c r="F43" s="34">
        <v>0</v>
      </c>
      <c r="G43" s="33">
        <v>0</v>
      </c>
      <c r="H43" s="33">
        <v>39.719432108375997</v>
      </c>
      <c r="I43" s="33">
        <v>5.0754000000000001E-4</v>
      </c>
      <c r="J43" s="33">
        <v>0</v>
      </c>
      <c r="K43" s="33">
        <v>0</v>
      </c>
      <c r="L43" s="33">
        <v>0.82663364810384998</v>
      </c>
      <c r="M43" s="33">
        <v>0</v>
      </c>
      <c r="N43" s="33">
        <v>21.693292162016004</v>
      </c>
      <c r="O43" s="33">
        <v>0</v>
      </c>
      <c r="P43" s="33">
        <v>7.9340577999999997</v>
      </c>
      <c r="Q43" s="33">
        <v>0.57852957599999988</v>
      </c>
      <c r="R43" s="34">
        <v>70.752452834495841</v>
      </c>
      <c r="S43" s="33">
        <v>1.1396801231840001</v>
      </c>
      <c r="T43" s="33">
        <v>4.0315401</v>
      </c>
      <c r="U43" s="33">
        <v>0</v>
      </c>
      <c r="V43" s="34">
        <v>5.1712202231840001</v>
      </c>
      <c r="W43" s="34">
        <v>75.923673057679835</v>
      </c>
      <c r="X43" s="33">
        <v>0</v>
      </c>
      <c r="Y43" s="33"/>
      <c r="Z43" s="33">
        <v>16.185132282988793</v>
      </c>
      <c r="AA43" s="33">
        <v>2.8703180000000001</v>
      </c>
      <c r="AB43" s="33">
        <v>0</v>
      </c>
      <c r="AC43" s="34">
        <v>94.979123340668636</v>
      </c>
    </row>
    <row r="44" spans="1:29" s="8" customFormat="1" ht="12" customHeight="1" x14ac:dyDescent="0.2">
      <c r="A44" s="47"/>
      <c r="B44" s="27"/>
      <c r="C44" s="9"/>
      <c r="D44" s="9"/>
      <c r="E44" s="9"/>
      <c r="F44" s="15"/>
      <c r="G44" s="9"/>
      <c r="H44" s="9"/>
      <c r="I44" s="9"/>
      <c r="J44" s="9"/>
      <c r="K44" s="9"/>
      <c r="L44" s="9"/>
      <c r="M44" s="9"/>
      <c r="N44" s="9"/>
      <c r="O44" s="9"/>
      <c r="P44" s="9"/>
      <c r="Q44" s="9"/>
      <c r="R44" s="15"/>
      <c r="S44" s="9"/>
      <c r="T44" s="9"/>
      <c r="U44" s="9"/>
      <c r="V44" s="15"/>
      <c r="W44" s="18"/>
      <c r="X44" s="9"/>
      <c r="Y44" s="9"/>
      <c r="Z44" s="9"/>
      <c r="AA44" s="9"/>
      <c r="AB44" s="9"/>
      <c r="AC44" s="15"/>
    </row>
    <row r="45" spans="1:29" s="8" customFormat="1" ht="12" customHeight="1" x14ac:dyDescent="0.2">
      <c r="A45" s="37" t="s">
        <v>50</v>
      </c>
      <c r="B45" s="38"/>
      <c r="C45" s="9">
        <v>0</v>
      </c>
      <c r="D45" s="9">
        <v>0</v>
      </c>
      <c r="E45" s="9">
        <v>0</v>
      </c>
      <c r="F45" s="15">
        <v>0</v>
      </c>
      <c r="G45" s="9">
        <v>0</v>
      </c>
      <c r="H45" s="9">
        <v>0</v>
      </c>
      <c r="I45" s="9">
        <v>0</v>
      </c>
      <c r="J45" s="9">
        <v>0</v>
      </c>
      <c r="K45" s="9">
        <v>0</v>
      </c>
      <c r="L45" s="9">
        <v>0</v>
      </c>
      <c r="M45" s="9">
        <v>0</v>
      </c>
      <c r="N45" s="9">
        <v>0</v>
      </c>
      <c r="O45" s="9">
        <v>0</v>
      </c>
      <c r="P45" s="9">
        <v>0</v>
      </c>
      <c r="Q45" s="9">
        <v>0</v>
      </c>
      <c r="R45" s="15">
        <v>0</v>
      </c>
      <c r="S45" s="9">
        <v>0</v>
      </c>
      <c r="T45" s="9">
        <v>0</v>
      </c>
      <c r="U45" s="9">
        <v>0</v>
      </c>
      <c r="V45" s="40">
        <v>0</v>
      </c>
      <c r="W45" s="15">
        <v>0</v>
      </c>
      <c r="X45" s="9">
        <v>0</v>
      </c>
      <c r="Y45" s="9"/>
      <c r="Z45" s="9">
        <v>11.602799999999995</v>
      </c>
      <c r="AA45" s="9">
        <v>1.0627470000000001</v>
      </c>
      <c r="AB45" s="9">
        <v>0</v>
      </c>
      <c r="AC45" s="15">
        <v>12.665546999999995</v>
      </c>
    </row>
    <row r="46" spans="1:29" s="8" customFormat="1" ht="12" customHeight="1" x14ac:dyDescent="0.2">
      <c r="A46" s="37" t="s">
        <v>51</v>
      </c>
      <c r="B46" s="38"/>
      <c r="C46" s="9">
        <v>0</v>
      </c>
      <c r="D46" s="9">
        <v>0</v>
      </c>
      <c r="E46" s="9">
        <v>0</v>
      </c>
      <c r="F46" s="15">
        <v>0</v>
      </c>
      <c r="G46" s="9">
        <v>0</v>
      </c>
      <c r="H46" s="9">
        <v>0</v>
      </c>
      <c r="I46" s="9">
        <v>0</v>
      </c>
      <c r="J46" s="9">
        <v>0</v>
      </c>
      <c r="K46" s="9">
        <v>0</v>
      </c>
      <c r="L46" s="9">
        <v>0</v>
      </c>
      <c r="M46" s="9">
        <v>0</v>
      </c>
      <c r="N46" s="9">
        <v>0</v>
      </c>
      <c r="O46" s="9">
        <v>0</v>
      </c>
      <c r="P46" s="9">
        <v>0</v>
      </c>
      <c r="Q46" s="9">
        <v>0</v>
      </c>
      <c r="R46" s="15">
        <v>0</v>
      </c>
      <c r="S46" s="9">
        <v>0</v>
      </c>
      <c r="T46" s="9">
        <v>0</v>
      </c>
      <c r="U46" s="9">
        <v>0</v>
      </c>
      <c r="V46" s="40">
        <v>0</v>
      </c>
      <c r="W46" s="15">
        <v>0</v>
      </c>
      <c r="X46" s="9">
        <v>0</v>
      </c>
      <c r="Y46" s="9"/>
      <c r="Z46" s="9">
        <v>11.034197682323107</v>
      </c>
      <c r="AA46" s="9">
        <v>0</v>
      </c>
      <c r="AB46" s="9">
        <v>0</v>
      </c>
      <c r="AC46" s="15">
        <v>11.034197682323107</v>
      </c>
    </row>
    <row r="47" spans="1:29" s="8" customFormat="1" ht="12" customHeight="1" x14ac:dyDescent="0.2">
      <c r="A47" s="46"/>
      <c r="B47" s="42" t="s">
        <v>52</v>
      </c>
      <c r="C47" s="9">
        <v>0</v>
      </c>
      <c r="D47" s="9">
        <v>0</v>
      </c>
      <c r="E47" s="9">
        <v>0</v>
      </c>
      <c r="F47" s="15">
        <v>0</v>
      </c>
      <c r="G47" s="9">
        <v>0</v>
      </c>
      <c r="H47" s="9">
        <v>0</v>
      </c>
      <c r="I47" s="9">
        <v>0</v>
      </c>
      <c r="J47" s="9">
        <v>0</v>
      </c>
      <c r="K47" s="9">
        <v>0</v>
      </c>
      <c r="L47" s="9">
        <v>0</v>
      </c>
      <c r="M47" s="9">
        <v>0</v>
      </c>
      <c r="N47" s="9">
        <v>0</v>
      </c>
      <c r="O47" s="9">
        <v>0</v>
      </c>
      <c r="P47" s="9">
        <v>0</v>
      </c>
      <c r="Q47" s="9">
        <v>0</v>
      </c>
      <c r="R47" s="15">
        <v>0</v>
      </c>
      <c r="S47" s="9">
        <v>0</v>
      </c>
      <c r="T47" s="9">
        <v>0</v>
      </c>
      <c r="U47" s="9">
        <v>0</v>
      </c>
      <c r="V47" s="40">
        <v>0</v>
      </c>
      <c r="W47" s="15">
        <v>0</v>
      </c>
      <c r="X47" s="9">
        <v>0</v>
      </c>
      <c r="Y47" s="9"/>
      <c r="Z47" s="9">
        <v>6.6616376823231125</v>
      </c>
      <c r="AA47" s="9">
        <v>0</v>
      </c>
      <c r="AB47" s="9">
        <v>0</v>
      </c>
      <c r="AC47" s="15">
        <v>6.6616376823231125</v>
      </c>
    </row>
    <row r="48" spans="1:29" s="8" customFormat="1" ht="12" customHeight="1" x14ac:dyDescent="0.2">
      <c r="A48" s="37"/>
      <c r="B48" s="42" t="s">
        <v>53</v>
      </c>
      <c r="C48" s="9">
        <v>0</v>
      </c>
      <c r="D48" s="9">
        <v>0</v>
      </c>
      <c r="E48" s="9">
        <v>0</v>
      </c>
      <c r="F48" s="15">
        <v>0</v>
      </c>
      <c r="G48" s="9">
        <v>0</v>
      </c>
      <c r="H48" s="9">
        <v>0</v>
      </c>
      <c r="I48" s="9">
        <v>0</v>
      </c>
      <c r="J48" s="9">
        <v>0</v>
      </c>
      <c r="K48" s="9">
        <v>0</v>
      </c>
      <c r="L48" s="9">
        <v>0</v>
      </c>
      <c r="M48" s="9">
        <v>0</v>
      </c>
      <c r="N48" s="9">
        <v>0</v>
      </c>
      <c r="O48" s="9">
        <v>0</v>
      </c>
      <c r="P48" s="9">
        <v>0</v>
      </c>
      <c r="Q48" s="9">
        <v>0</v>
      </c>
      <c r="R48" s="15">
        <v>0</v>
      </c>
      <c r="S48" s="9">
        <v>0</v>
      </c>
      <c r="T48" s="9">
        <v>0</v>
      </c>
      <c r="U48" s="9">
        <v>0</v>
      </c>
      <c r="V48" s="40">
        <v>0</v>
      </c>
      <c r="W48" s="15">
        <v>0</v>
      </c>
      <c r="X48" s="9">
        <v>0</v>
      </c>
      <c r="Y48" s="9"/>
      <c r="Z48" s="9">
        <v>4.3725599999999947</v>
      </c>
      <c r="AA48" s="9">
        <v>0</v>
      </c>
      <c r="AB48" s="9">
        <v>0</v>
      </c>
      <c r="AC48" s="15">
        <v>4.3725599999999947</v>
      </c>
    </row>
    <row r="49" spans="1:29" s="8" customFormat="1" ht="12" customHeight="1" x14ac:dyDescent="0.2">
      <c r="A49" s="37"/>
      <c r="B49" s="126" t="s">
        <v>103</v>
      </c>
      <c r="C49" s="9">
        <v>0</v>
      </c>
      <c r="D49" s="9">
        <v>0</v>
      </c>
      <c r="E49" s="9">
        <v>0</v>
      </c>
      <c r="F49" s="15">
        <v>0</v>
      </c>
      <c r="G49" s="9">
        <v>0</v>
      </c>
      <c r="H49" s="9">
        <v>0</v>
      </c>
      <c r="I49" s="9">
        <v>0</v>
      </c>
      <c r="J49" s="9">
        <v>0</v>
      </c>
      <c r="K49" s="9">
        <v>0</v>
      </c>
      <c r="L49" s="9">
        <v>0</v>
      </c>
      <c r="M49" s="9">
        <v>0</v>
      </c>
      <c r="N49" s="9">
        <v>0</v>
      </c>
      <c r="O49" s="9">
        <v>0</v>
      </c>
      <c r="P49" s="9">
        <v>0</v>
      </c>
      <c r="Q49" s="9">
        <v>0</v>
      </c>
      <c r="R49" s="15">
        <v>0</v>
      </c>
      <c r="S49" s="9">
        <v>0</v>
      </c>
      <c r="T49" s="9">
        <v>0</v>
      </c>
      <c r="U49" s="9">
        <v>0</v>
      </c>
      <c r="V49" s="40">
        <v>0</v>
      </c>
      <c r="W49" s="15">
        <v>0</v>
      </c>
      <c r="X49" s="9">
        <v>0</v>
      </c>
      <c r="Y49" s="9"/>
      <c r="Z49" s="9">
        <v>0</v>
      </c>
      <c r="AA49" s="9">
        <v>0</v>
      </c>
      <c r="AB49" s="9">
        <v>0</v>
      </c>
      <c r="AC49" s="15">
        <v>0</v>
      </c>
    </row>
    <row r="50" spans="1:29" s="8" customFormat="1" ht="12" customHeight="1" x14ac:dyDescent="0.2">
      <c r="A50" s="28" t="s">
        <v>54</v>
      </c>
      <c r="B50" s="43"/>
      <c r="C50" s="9">
        <v>0</v>
      </c>
      <c r="D50" s="9">
        <v>0</v>
      </c>
      <c r="E50" s="9">
        <v>0</v>
      </c>
      <c r="F50" s="15">
        <v>0</v>
      </c>
      <c r="G50" s="9">
        <v>0</v>
      </c>
      <c r="H50" s="9">
        <v>0</v>
      </c>
      <c r="I50" s="9">
        <v>0</v>
      </c>
      <c r="J50" s="9">
        <v>0</v>
      </c>
      <c r="K50" s="9">
        <v>0</v>
      </c>
      <c r="L50" s="9">
        <v>0</v>
      </c>
      <c r="M50" s="9">
        <v>0</v>
      </c>
      <c r="N50" s="9">
        <v>0</v>
      </c>
      <c r="O50" s="9">
        <v>0</v>
      </c>
      <c r="P50" s="9">
        <v>0</v>
      </c>
      <c r="Q50" s="9">
        <v>0</v>
      </c>
      <c r="R50" s="15">
        <v>0</v>
      </c>
      <c r="S50" s="9">
        <v>0</v>
      </c>
      <c r="T50" s="9">
        <v>0</v>
      </c>
      <c r="U50" s="9">
        <v>0</v>
      </c>
      <c r="V50" s="40">
        <v>0</v>
      </c>
      <c r="W50" s="15">
        <v>0</v>
      </c>
      <c r="X50" s="9">
        <v>0</v>
      </c>
      <c r="Y50" s="9"/>
      <c r="Z50" s="9">
        <v>0.56860231767688763</v>
      </c>
      <c r="AA50" s="9">
        <v>1.0627470000000001</v>
      </c>
      <c r="AB50" s="9">
        <v>0</v>
      </c>
      <c r="AC50" s="15">
        <v>1.6313493176768876</v>
      </c>
    </row>
    <row r="51" spans="1:29" s="8" customFormat="1" ht="12" customHeight="1" x14ac:dyDescent="0.2">
      <c r="A51" s="28" t="s">
        <v>55</v>
      </c>
      <c r="B51" s="42"/>
      <c r="C51" s="9">
        <v>0</v>
      </c>
      <c r="D51" s="9">
        <v>0</v>
      </c>
      <c r="E51" s="9">
        <v>0</v>
      </c>
      <c r="F51" s="15">
        <v>0</v>
      </c>
      <c r="G51" s="9">
        <v>0</v>
      </c>
      <c r="H51" s="9">
        <v>0</v>
      </c>
      <c r="I51" s="9">
        <v>0</v>
      </c>
      <c r="J51" s="9">
        <v>0</v>
      </c>
      <c r="K51" s="9">
        <v>0</v>
      </c>
      <c r="L51" s="9">
        <v>0</v>
      </c>
      <c r="M51" s="9">
        <v>0</v>
      </c>
      <c r="N51" s="9">
        <v>0</v>
      </c>
      <c r="O51" s="9">
        <v>0</v>
      </c>
      <c r="P51" s="9">
        <v>0</v>
      </c>
      <c r="Q51" s="9">
        <v>0</v>
      </c>
      <c r="R51" s="15">
        <v>0</v>
      </c>
      <c r="S51" s="9">
        <v>0</v>
      </c>
      <c r="T51" s="9">
        <v>0</v>
      </c>
      <c r="U51" s="9">
        <v>0</v>
      </c>
      <c r="V51" s="40">
        <v>0</v>
      </c>
      <c r="W51" s="15">
        <v>0</v>
      </c>
      <c r="X51" s="9">
        <v>0</v>
      </c>
      <c r="Y51" s="9"/>
      <c r="Z51" s="9">
        <v>0</v>
      </c>
      <c r="AA51" s="9">
        <v>0</v>
      </c>
      <c r="AB51" s="9">
        <v>0</v>
      </c>
      <c r="AC51" s="15">
        <v>0</v>
      </c>
    </row>
    <row r="52" spans="1:29" s="8" customFormat="1" ht="12" customHeight="1" x14ac:dyDescent="0.2">
      <c r="A52" s="28" t="s">
        <v>56</v>
      </c>
      <c r="B52" s="42"/>
      <c r="C52" s="9">
        <v>0</v>
      </c>
      <c r="D52" s="9">
        <v>0</v>
      </c>
      <c r="E52" s="9">
        <v>0</v>
      </c>
      <c r="F52" s="15">
        <v>0</v>
      </c>
      <c r="G52" s="9">
        <v>0</v>
      </c>
      <c r="H52" s="9">
        <v>39.719432108375997</v>
      </c>
      <c r="I52" s="9">
        <v>0</v>
      </c>
      <c r="J52" s="9">
        <v>0</v>
      </c>
      <c r="K52" s="9">
        <v>0</v>
      </c>
      <c r="L52" s="9">
        <v>6.97933910385E-3</v>
      </c>
      <c r="M52" s="9">
        <v>0</v>
      </c>
      <c r="N52" s="9">
        <v>21.480973846016003</v>
      </c>
      <c r="O52" s="9">
        <v>0</v>
      </c>
      <c r="P52" s="9">
        <v>7.9340577999999997</v>
      </c>
      <c r="Q52" s="9">
        <v>8.9188175999999994E-2</v>
      </c>
      <c r="R52" s="15">
        <v>69.230631269495845</v>
      </c>
      <c r="S52" s="9">
        <v>1.1396801231840001</v>
      </c>
      <c r="T52" s="9">
        <v>0</v>
      </c>
      <c r="U52" s="9">
        <v>0</v>
      </c>
      <c r="V52" s="40">
        <v>1.1396801231840001</v>
      </c>
      <c r="W52" s="15">
        <v>70.370311392679838</v>
      </c>
      <c r="X52" s="9">
        <v>0</v>
      </c>
      <c r="Y52" s="9"/>
      <c r="Z52" s="9">
        <v>4.4378102829888002</v>
      </c>
      <c r="AA52" s="9">
        <v>1.807571</v>
      </c>
      <c r="AB52" s="9">
        <v>0</v>
      </c>
      <c r="AC52" s="15">
        <v>76.61569267566864</v>
      </c>
    </row>
    <row r="53" spans="1:29" s="8" customFormat="1" ht="12" customHeight="1" x14ac:dyDescent="0.2">
      <c r="A53" s="48"/>
      <c r="B53" s="43" t="s">
        <v>106</v>
      </c>
      <c r="C53" s="9">
        <v>0</v>
      </c>
      <c r="D53" s="9">
        <v>0</v>
      </c>
      <c r="E53" s="9">
        <v>0</v>
      </c>
      <c r="F53" s="29">
        <v>0</v>
      </c>
      <c r="G53" s="9">
        <v>0</v>
      </c>
      <c r="H53" s="9">
        <v>0.71316000000000002</v>
      </c>
      <c r="I53" s="9">
        <v>0</v>
      </c>
      <c r="J53" s="9">
        <v>0</v>
      </c>
      <c r="K53" s="9">
        <v>0</v>
      </c>
      <c r="L53" s="9">
        <v>0</v>
      </c>
      <c r="M53" s="9">
        <v>0</v>
      </c>
      <c r="N53" s="9">
        <v>0.116093</v>
      </c>
      <c r="O53" s="9">
        <v>0</v>
      </c>
      <c r="P53" s="9">
        <v>0</v>
      </c>
      <c r="Q53" s="9">
        <v>0</v>
      </c>
      <c r="R53" s="15">
        <v>0.82925300000000002</v>
      </c>
      <c r="S53" s="9">
        <v>0</v>
      </c>
      <c r="T53" s="9">
        <v>0</v>
      </c>
      <c r="U53" s="9">
        <v>0</v>
      </c>
      <c r="V53" s="40">
        <v>0</v>
      </c>
      <c r="W53" s="15">
        <v>0.82925300000000002</v>
      </c>
      <c r="X53" s="9">
        <v>0</v>
      </c>
      <c r="Y53" s="9"/>
      <c r="Z53" s="9">
        <v>0</v>
      </c>
      <c r="AA53" s="9">
        <v>0</v>
      </c>
      <c r="AB53" s="9">
        <v>0</v>
      </c>
      <c r="AC53" s="15">
        <v>0.82925300000000002</v>
      </c>
    </row>
    <row r="54" spans="1:29" s="8" customFormat="1" ht="12" customHeight="1" x14ac:dyDescent="0.2">
      <c r="A54" s="28" t="s">
        <v>57</v>
      </c>
      <c r="B54" s="42"/>
      <c r="C54" s="9">
        <v>0</v>
      </c>
      <c r="D54" s="9">
        <v>0</v>
      </c>
      <c r="E54" s="9">
        <v>0</v>
      </c>
      <c r="F54" s="15">
        <v>0</v>
      </c>
      <c r="G54" s="9">
        <v>0</v>
      </c>
      <c r="H54" s="9">
        <v>0</v>
      </c>
      <c r="I54" s="9">
        <v>5.0754000000000001E-4</v>
      </c>
      <c r="J54" s="9">
        <v>0</v>
      </c>
      <c r="K54" s="9">
        <v>0</v>
      </c>
      <c r="L54" s="9">
        <v>0.81965430900000003</v>
      </c>
      <c r="M54" s="9">
        <v>0</v>
      </c>
      <c r="N54" s="9">
        <v>0.21231831599999998</v>
      </c>
      <c r="O54" s="9">
        <v>0</v>
      </c>
      <c r="P54" s="9">
        <v>0</v>
      </c>
      <c r="Q54" s="9">
        <v>0.48934139999999993</v>
      </c>
      <c r="R54" s="15">
        <v>1.5218215649999998</v>
      </c>
      <c r="S54" s="9">
        <v>0</v>
      </c>
      <c r="T54" s="9">
        <v>4.0315401</v>
      </c>
      <c r="U54" s="9">
        <v>0</v>
      </c>
      <c r="V54" s="40">
        <v>4.0315401</v>
      </c>
      <c r="W54" s="15">
        <v>5.5533616649999997</v>
      </c>
      <c r="X54" s="9">
        <v>0</v>
      </c>
      <c r="Y54" s="9"/>
      <c r="Z54" s="9">
        <v>0.14452200000000001</v>
      </c>
      <c r="AA54" s="9">
        <v>0</v>
      </c>
      <c r="AB54" s="9">
        <v>0</v>
      </c>
      <c r="AC54" s="15">
        <v>5.697883665</v>
      </c>
    </row>
    <row r="55" spans="1:29" s="8" customFormat="1" ht="12" customHeight="1" x14ac:dyDescent="0.2">
      <c r="A55" s="28"/>
      <c r="B55" s="42" t="s">
        <v>58</v>
      </c>
      <c r="C55" s="9">
        <v>0</v>
      </c>
      <c r="D55" s="9">
        <v>0</v>
      </c>
      <c r="E55" s="9">
        <v>0</v>
      </c>
      <c r="F55" s="15">
        <v>0</v>
      </c>
      <c r="G55" s="9">
        <v>0</v>
      </c>
      <c r="H55" s="9">
        <v>0</v>
      </c>
      <c r="I55" s="9">
        <v>0</v>
      </c>
      <c r="J55" s="9">
        <v>0</v>
      </c>
      <c r="K55" s="9">
        <v>0</v>
      </c>
      <c r="L55" s="9">
        <v>0</v>
      </c>
      <c r="M55" s="9">
        <v>0</v>
      </c>
      <c r="N55" s="9">
        <v>0</v>
      </c>
      <c r="O55" s="9">
        <v>0</v>
      </c>
      <c r="P55" s="9">
        <v>0</v>
      </c>
      <c r="Q55" s="9">
        <v>0</v>
      </c>
      <c r="R55" s="15">
        <v>0</v>
      </c>
      <c r="S55" s="9">
        <v>0</v>
      </c>
      <c r="T55" s="9">
        <v>4.0315401</v>
      </c>
      <c r="U55" s="9">
        <v>0</v>
      </c>
      <c r="V55" s="40">
        <v>4.0315401</v>
      </c>
      <c r="W55" s="15">
        <v>4.0315401</v>
      </c>
      <c r="X55" s="9">
        <v>0</v>
      </c>
      <c r="Y55" s="9"/>
      <c r="Z55" s="9">
        <v>0.137322</v>
      </c>
      <c r="AA55" s="9">
        <v>0</v>
      </c>
      <c r="AB55" s="9">
        <v>0</v>
      </c>
      <c r="AC55" s="15">
        <v>4.1688621000000001</v>
      </c>
    </row>
    <row r="56" spans="1:29" s="8" customFormat="1" ht="12" customHeight="1" x14ac:dyDescent="0.2">
      <c r="A56" s="28"/>
      <c r="B56" s="38" t="s">
        <v>63</v>
      </c>
      <c r="C56" s="9">
        <v>0</v>
      </c>
      <c r="D56" s="9">
        <v>0</v>
      </c>
      <c r="E56" s="9">
        <v>0</v>
      </c>
      <c r="F56" s="15">
        <v>0</v>
      </c>
      <c r="G56" s="9">
        <v>0</v>
      </c>
      <c r="H56" s="9">
        <v>0</v>
      </c>
      <c r="I56" s="9">
        <v>5.0754000000000001E-4</v>
      </c>
      <c r="J56" s="9">
        <v>0</v>
      </c>
      <c r="K56" s="9">
        <v>0</v>
      </c>
      <c r="L56" s="9">
        <v>0.81965430900000003</v>
      </c>
      <c r="M56" s="9">
        <v>0</v>
      </c>
      <c r="N56" s="9">
        <v>0.21231831599999998</v>
      </c>
      <c r="O56" s="9">
        <v>0</v>
      </c>
      <c r="P56" s="9">
        <v>0</v>
      </c>
      <c r="Q56" s="9">
        <v>0.48934139999999993</v>
      </c>
      <c r="R56" s="15">
        <v>1.5218215649999998</v>
      </c>
      <c r="S56" s="9">
        <v>0</v>
      </c>
      <c r="T56" s="9">
        <v>0</v>
      </c>
      <c r="U56" s="9">
        <v>0</v>
      </c>
      <c r="V56" s="40">
        <v>0</v>
      </c>
      <c r="W56" s="15">
        <v>1.5218215649999998</v>
      </c>
      <c r="X56" s="9">
        <v>0</v>
      </c>
      <c r="Y56" s="9"/>
      <c r="Z56" s="9">
        <v>7.1999999999999998E-3</v>
      </c>
      <c r="AA56" s="9">
        <v>0</v>
      </c>
      <c r="AB56" s="9">
        <v>0</v>
      </c>
      <c r="AC56" s="15">
        <v>1.5290215649999999</v>
      </c>
    </row>
    <row r="57" spans="1:29" s="8" customFormat="1" ht="12" customHeight="1" x14ac:dyDescent="0.2">
      <c r="A57" s="28"/>
      <c r="B57" s="131" t="s">
        <v>106</v>
      </c>
      <c r="C57" s="9">
        <v>0</v>
      </c>
      <c r="D57" s="9">
        <v>0</v>
      </c>
      <c r="E57" s="9">
        <v>0</v>
      </c>
      <c r="F57" s="15">
        <v>0</v>
      </c>
      <c r="G57" s="9">
        <v>0</v>
      </c>
      <c r="H57" s="9">
        <v>0</v>
      </c>
      <c r="I57" s="9">
        <v>0</v>
      </c>
      <c r="J57" s="9">
        <v>0</v>
      </c>
      <c r="K57" s="9">
        <v>0</v>
      </c>
      <c r="L57" s="9">
        <v>0</v>
      </c>
      <c r="M57" s="9">
        <v>0</v>
      </c>
      <c r="N57" s="9">
        <v>0</v>
      </c>
      <c r="O57" s="9">
        <v>0</v>
      </c>
      <c r="P57" s="9">
        <v>0</v>
      </c>
      <c r="Q57" s="9">
        <v>0</v>
      </c>
      <c r="R57" s="29">
        <v>0</v>
      </c>
      <c r="S57" s="9">
        <v>0</v>
      </c>
      <c r="T57" s="9">
        <v>0</v>
      </c>
      <c r="U57" s="9">
        <v>0</v>
      </c>
      <c r="V57" s="29">
        <v>0</v>
      </c>
      <c r="W57" s="15">
        <v>0</v>
      </c>
      <c r="X57" s="9">
        <v>0</v>
      </c>
      <c r="Y57" s="9"/>
      <c r="Z57" s="9">
        <v>0</v>
      </c>
      <c r="AA57" s="9">
        <v>0</v>
      </c>
      <c r="AB57" s="9">
        <v>0</v>
      </c>
      <c r="AC57" s="15">
        <v>0</v>
      </c>
    </row>
    <row r="58" spans="1:29" s="8" customFormat="1" ht="12" customHeight="1" x14ac:dyDescent="0.2">
      <c r="A58" s="28"/>
      <c r="B58" s="25"/>
      <c r="C58" s="9"/>
      <c r="D58" s="9"/>
      <c r="E58" s="9"/>
      <c r="F58" s="15"/>
      <c r="G58" s="9"/>
      <c r="H58" s="9"/>
      <c r="I58" s="9"/>
      <c r="J58" s="9"/>
      <c r="K58" s="9"/>
      <c r="L58" s="9"/>
      <c r="M58" s="9"/>
      <c r="N58" s="9"/>
      <c r="O58" s="9"/>
      <c r="P58" s="9"/>
      <c r="Q58" s="9"/>
      <c r="R58" s="29"/>
      <c r="S58" s="9"/>
      <c r="T58" s="9"/>
      <c r="U58" s="6"/>
      <c r="V58" s="29"/>
      <c r="W58" s="15"/>
      <c r="X58" s="9"/>
      <c r="Y58" s="9"/>
      <c r="Z58" s="9"/>
      <c r="AA58" s="9"/>
      <c r="AB58" s="50"/>
      <c r="AC58" s="18"/>
    </row>
    <row r="59" spans="1:29" s="52" customFormat="1" ht="12" customHeight="1" x14ac:dyDescent="0.2">
      <c r="A59" s="47" t="s">
        <v>64</v>
      </c>
      <c r="B59" s="51"/>
      <c r="C59" s="30">
        <v>0</v>
      </c>
      <c r="D59" s="30">
        <v>0</v>
      </c>
      <c r="E59" s="30">
        <v>0</v>
      </c>
      <c r="F59" s="15">
        <v>0</v>
      </c>
      <c r="G59" s="30">
        <v>0</v>
      </c>
      <c r="H59" s="30">
        <v>0</v>
      </c>
      <c r="I59" s="30">
        <v>0</v>
      </c>
      <c r="J59" s="30">
        <v>0</v>
      </c>
      <c r="K59" s="30">
        <v>0</v>
      </c>
      <c r="L59" s="30">
        <v>0</v>
      </c>
      <c r="M59" s="30">
        <v>0</v>
      </c>
      <c r="N59" s="30">
        <v>0</v>
      </c>
      <c r="O59" s="30">
        <v>0</v>
      </c>
      <c r="P59" s="30">
        <v>0</v>
      </c>
      <c r="Q59" s="18">
        <v>0</v>
      </c>
      <c r="R59" s="18">
        <v>0</v>
      </c>
      <c r="S59" s="30">
        <v>0</v>
      </c>
      <c r="T59" s="30">
        <v>0</v>
      </c>
      <c r="U59" s="30">
        <v>0</v>
      </c>
      <c r="V59" s="15">
        <v>0</v>
      </c>
      <c r="W59" s="15">
        <v>0</v>
      </c>
      <c r="X59" s="30">
        <v>0</v>
      </c>
      <c r="Y59" s="30"/>
      <c r="Z59" s="30">
        <v>8.9562717143602377</v>
      </c>
      <c r="AA59" s="30">
        <v>0</v>
      </c>
      <c r="AB59" s="30">
        <v>0</v>
      </c>
      <c r="AC59" s="15">
        <v>8.9562717143602377</v>
      </c>
    </row>
    <row r="60" spans="1:29" s="8" customFormat="1" ht="12" customHeight="1" x14ac:dyDescent="0.2">
      <c r="A60" s="28"/>
      <c r="B60" s="27"/>
      <c r="C60" s="9"/>
      <c r="D60" s="9"/>
      <c r="E60" s="9"/>
      <c r="F60" s="15"/>
      <c r="G60" s="9"/>
      <c r="H60" s="9"/>
      <c r="I60" s="9"/>
      <c r="J60" s="9"/>
      <c r="K60" s="9"/>
      <c r="L60" s="9"/>
      <c r="M60" s="9"/>
      <c r="N60" s="9"/>
      <c r="O60" s="9"/>
      <c r="P60" s="9"/>
      <c r="Q60" s="9"/>
      <c r="R60" s="15">
        <v>0</v>
      </c>
      <c r="S60" s="9"/>
      <c r="T60" s="9"/>
      <c r="U60" s="9"/>
      <c r="V60" s="40"/>
      <c r="W60" s="15"/>
      <c r="X60" s="9"/>
      <c r="Y60" s="9"/>
      <c r="Z60" s="9"/>
      <c r="AA60" s="9"/>
      <c r="AB60" s="9"/>
      <c r="AC60" s="15"/>
    </row>
    <row r="61" spans="1:29" s="8" customFormat="1" ht="12" customHeight="1" x14ac:dyDescent="0.2">
      <c r="A61" s="53" t="s">
        <v>107</v>
      </c>
      <c r="B61" s="27"/>
      <c r="C61" s="9">
        <v>7.1415075600000009</v>
      </c>
      <c r="D61" s="9">
        <v>27.878247526247577</v>
      </c>
      <c r="E61" s="9">
        <v>51.917465350596679</v>
      </c>
      <c r="F61" s="15">
        <v>86.937220436844257</v>
      </c>
      <c r="G61" s="9">
        <v>0</v>
      </c>
      <c r="H61" s="9">
        <v>0</v>
      </c>
      <c r="I61" s="9">
        <v>36.098756299217442</v>
      </c>
      <c r="J61" s="9">
        <v>51.350855133825831</v>
      </c>
      <c r="K61" s="9">
        <v>8.7670682786310294E-2</v>
      </c>
      <c r="L61" s="9">
        <v>280.81969045472977</v>
      </c>
      <c r="M61" s="9">
        <v>0</v>
      </c>
      <c r="N61" s="9">
        <v>47.180463147663261</v>
      </c>
      <c r="O61" s="9">
        <v>155.23675840505052</v>
      </c>
      <c r="P61" s="9">
        <v>0.29382039999999954</v>
      </c>
      <c r="Q61" s="9">
        <v>15.943357669932476</v>
      </c>
      <c r="R61" s="15">
        <v>587.0113721932056</v>
      </c>
      <c r="S61" s="9">
        <v>243.64263435451625</v>
      </c>
      <c r="T61" s="9">
        <v>7.2804109000000006</v>
      </c>
      <c r="U61" s="9">
        <v>-11.699843</v>
      </c>
      <c r="V61" s="40">
        <v>239.22320225451625</v>
      </c>
      <c r="W61" s="15">
        <v>913.17179488456622</v>
      </c>
      <c r="X61" s="9">
        <v>73.796860753548543</v>
      </c>
      <c r="Y61" s="9">
        <v>9.0327043235984092</v>
      </c>
      <c r="Z61" s="9">
        <v>164.18637683317419</v>
      </c>
      <c r="AA61" s="9">
        <v>17.328303569613634</v>
      </c>
      <c r="AB61" s="9">
        <v>0</v>
      </c>
      <c r="AC61" s="15">
        <v>1177.5160403645009</v>
      </c>
    </row>
    <row r="62" spans="1:29" s="8" customFormat="1" ht="12" customHeight="1" x14ac:dyDescent="0.2">
      <c r="A62" s="47"/>
      <c r="B62" s="27"/>
      <c r="C62" s="9"/>
      <c r="D62" s="9"/>
      <c r="E62" s="9"/>
      <c r="F62" s="15"/>
      <c r="G62" s="9"/>
      <c r="H62" s="9"/>
      <c r="I62" s="9"/>
      <c r="J62" s="9"/>
      <c r="K62" s="9"/>
      <c r="L62" s="9"/>
      <c r="M62" s="9"/>
      <c r="N62" s="9"/>
      <c r="O62" s="9"/>
      <c r="P62" s="9"/>
      <c r="Q62" s="9"/>
      <c r="R62" s="15"/>
      <c r="S62" s="9"/>
      <c r="T62" s="9"/>
      <c r="U62" s="9"/>
      <c r="V62" s="40"/>
      <c r="W62" s="15"/>
      <c r="X62" s="9"/>
      <c r="Y62" s="9"/>
      <c r="Z62" s="9"/>
      <c r="AA62" s="9"/>
      <c r="AB62" s="9"/>
      <c r="AC62" s="15"/>
    </row>
    <row r="63" spans="1:29" s="8" customFormat="1" ht="12" customHeight="1" x14ac:dyDescent="0.2">
      <c r="A63" s="53" t="s">
        <v>66</v>
      </c>
      <c r="B63" s="27"/>
      <c r="C63" s="9">
        <v>0.88817841970012523</v>
      </c>
      <c r="D63" s="9">
        <v>0</v>
      </c>
      <c r="E63" s="50">
        <v>0</v>
      </c>
      <c r="F63" s="29">
        <v>0</v>
      </c>
      <c r="G63" s="9">
        <v>0</v>
      </c>
      <c r="H63" s="9">
        <v>0</v>
      </c>
      <c r="I63" s="9">
        <v>0</v>
      </c>
      <c r="J63" s="9">
        <v>0</v>
      </c>
      <c r="K63" s="9">
        <v>4.4686476741162551</v>
      </c>
      <c r="L63" s="9">
        <v>0</v>
      </c>
      <c r="M63" s="9">
        <v>0</v>
      </c>
      <c r="N63" s="9">
        <v>-7.1054273576010019</v>
      </c>
      <c r="O63" s="9">
        <v>0</v>
      </c>
      <c r="P63" s="9">
        <v>-0.49960036108132044</v>
      </c>
      <c r="Q63" s="50">
        <v>-5.3290705182007514</v>
      </c>
      <c r="R63" s="29">
        <v>0</v>
      </c>
      <c r="S63" s="9">
        <v>-56.843418860808015</v>
      </c>
      <c r="T63" s="9">
        <v>0</v>
      </c>
      <c r="U63" s="50">
        <v>0</v>
      </c>
      <c r="V63" s="29">
        <v>-56.843418860808015</v>
      </c>
      <c r="W63" s="29">
        <v>0</v>
      </c>
      <c r="X63" s="9">
        <v>0</v>
      </c>
      <c r="Y63" s="9"/>
      <c r="Z63" s="9">
        <v>0</v>
      </c>
      <c r="AA63" s="9">
        <v>0</v>
      </c>
      <c r="AB63" s="50">
        <v>0</v>
      </c>
      <c r="AC63" s="29">
        <v>0</v>
      </c>
    </row>
    <row r="64" spans="1:29" s="8" customFormat="1" ht="12" customHeight="1" x14ac:dyDescent="0.2">
      <c r="A64" s="28"/>
      <c r="B64" s="27"/>
      <c r="C64" s="9"/>
      <c r="D64" s="9"/>
      <c r="E64" s="9"/>
      <c r="F64" s="15"/>
      <c r="G64" s="9"/>
      <c r="H64" s="9"/>
      <c r="I64" s="9"/>
      <c r="J64" s="9"/>
      <c r="K64" s="9"/>
      <c r="L64" s="9"/>
      <c r="M64" s="9"/>
      <c r="N64" s="9"/>
      <c r="O64" s="9"/>
      <c r="P64" s="9"/>
      <c r="Q64" s="9"/>
      <c r="R64" s="15"/>
      <c r="S64" s="9"/>
      <c r="T64" s="9"/>
      <c r="U64" s="9"/>
      <c r="V64" s="15"/>
      <c r="W64" s="18"/>
      <c r="X64" s="9"/>
      <c r="Y64" s="9"/>
      <c r="Z64" s="9"/>
      <c r="AA64" s="9"/>
      <c r="AB64" s="9"/>
      <c r="AC64" s="15"/>
    </row>
    <row r="65" spans="1:29" s="8" customFormat="1" ht="12" customHeight="1" x14ac:dyDescent="0.2">
      <c r="A65" s="45" t="s">
        <v>108</v>
      </c>
      <c r="B65" s="32"/>
      <c r="C65" s="33">
        <v>7.14150756</v>
      </c>
      <c r="D65" s="33">
        <v>27.878247526247577</v>
      </c>
      <c r="E65" s="33">
        <v>51.917465350596679</v>
      </c>
      <c r="F65" s="34">
        <v>86.937220436844257</v>
      </c>
      <c r="G65" s="33">
        <v>0</v>
      </c>
      <c r="H65" s="33">
        <v>0</v>
      </c>
      <c r="I65" s="33">
        <v>36.098756299217442</v>
      </c>
      <c r="J65" s="33">
        <v>51.350855133825831</v>
      </c>
      <c r="K65" s="33">
        <v>8.7670682786305826E-2</v>
      </c>
      <c r="L65" s="33">
        <v>280.81969045472977</v>
      </c>
      <c r="M65" s="33">
        <v>0</v>
      </c>
      <c r="N65" s="33">
        <v>47.180463147663268</v>
      </c>
      <c r="O65" s="33">
        <v>155.23675840505052</v>
      </c>
      <c r="P65" s="33">
        <v>0.29382040000000004</v>
      </c>
      <c r="Q65" s="33">
        <v>15.943357669932482</v>
      </c>
      <c r="R65" s="34">
        <v>587.0113721932056</v>
      </c>
      <c r="S65" s="33">
        <v>243.6426343545163</v>
      </c>
      <c r="T65" s="33">
        <v>7.2804109000000006</v>
      </c>
      <c r="U65" s="33">
        <v>-11.699843</v>
      </c>
      <c r="V65" s="34">
        <v>239.22320225451631</v>
      </c>
      <c r="W65" s="34">
        <v>913.17179488456622</v>
      </c>
      <c r="X65" s="55">
        <v>73.796860753548543</v>
      </c>
      <c r="Y65" s="55">
        <v>9.0327043235984092</v>
      </c>
      <c r="Z65" s="33">
        <v>164.18637683317419</v>
      </c>
      <c r="AA65" s="33">
        <v>17.328303569613634</v>
      </c>
      <c r="AB65" s="35">
        <v>0</v>
      </c>
      <c r="AC65" s="34">
        <v>1177.5160403645009</v>
      </c>
    </row>
    <row r="66" spans="1:29" s="8" customFormat="1" ht="12" customHeight="1" x14ac:dyDescent="0.2">
      <c r="A66" s="28"/>
      <c r="B66" s="27"/>
      <c r="C66" s="9"/>
      <c r="D66" s="9"/>
      <c r="E66" s="9"/>
      <c r="F66" s="15"/>
      <c r="G66" s="9"/>
      <c r="H66" s="9"/>
      <c r="I66" s="9"/>
      <c r="J66" s="9"/>
      <c r="K66" s="9"/>
      <c r="L66" s="9"/>
      <c r="M66" s="9"/>
      <c r="N66" s="9"/>
      <c r="O66" s="9"/>
      <c r="P66" s="9"/>
      <c r="Q66" s="9"/>
      <c r="R66" s="15"/>
      <c r="S66" s="9"/>
      <c r="T66" s="9"/>
      <c r="U66" s="9"/>
      <c r="V66" s="15"/>
      <c r="W66" s="18"/>
      <c r="X66" s="9"/>
      <c r="Y66" s="9"/>
      <c r="Z66" s="9"/>
      <c r="AA66" s="9"/>
      <c r="AB66" s="9"/>
      <c r="AC66" s="15"/>
    </row>
    <row r="67" spans="1:29" s="8" customFormat="1" ht="12" customHeight="1" x14ac:dyDescent="0.2">
      <c r="A67" s="45" t="s">
        <v>109</v>
      </c>
      <c r="B67" s="32"/>
      <c r="C67" s="33">
        <v>7.14150756</v>
      </c>
      <c r="D67" s="33">
        <v>0</v>
      </c>
      <c r="E67" s="33">
        <v>0</v>
      </c>
      <c r="F67" s="34">
        <v>7.14150756</v>
      </c>
      <c r="G67" s="33">
        <v>0</v>
      </c>
      <c r="H67" s="33">
        <v>0</v>
      </c>
      <c r="I67" s="33">
        <v>23.553080148385568</v>
      </c>
      <c r="J67" s="33">
        <v>0</v>
      </c>
      <c r="K67" s="33">
        <v>0</v>
      </c>
      <c r="L67" s="33">
        <v>5.5265799999999997E-3</v>
      </c>
      <c r="M67" s="33">
        <v>0</v>
      </c>
      <c r="N67" s="33">
        <v>0.21349022747567342</v>
      </c>
      <c r="O67" s="33">
        <v>155.23675840505052</v>
      </c>
      <c r="P67" s="33">
        <v>0</v>
      </c>
      <c r="Q67" s="35">
        <v>11.939653669932483</v>
      </c>
      <c r="R67" s="35">
        <v>190.94850903084424</v>
      </c>
      <c r="S67" s="33">
        <v>17.587784329999998</v>
      </c>
      <c r="T67" s="33">
        <v>0</v>
      </c>
      <c r="U67" s="33">
        <v>0</v>
      </c>
      <c r="V67" s="34">
        <v>17.587784329999998</v>
      </c>
      <c r="W67" s="34">
        <v>215.67780092084422</v>
      </c>
      <c r="X67" s="33">
        <v>0</v>
      </c>
      <c r="Y67" s="33"/>
      <c r="Z67" s="33">
        <v>0</v>
      </c>
      <c r="AA67" s="33">
        <v>0</v>
      </c>
      <c r="AB67" s="33">
        <v>0</v>
      </c>
      <c r="AC67" s="34">
        <v>215.67780092084422</v>
      </c>
    </row>
    <row r="68" spans="1:29" s="8" customFormat="1" ht="12" customHeight="1" x14ac:dyDescent="0.2">
      <c r="A68" s="28"/>
      <c r="B68" s="43" t="s">
        <v>69</v>
      </c>
      <c r="C68" s="9">
        <v>7.14150756</v>
      </c>
      <c r="D68" s="9">
        <v>0</v>
      </c>
      <c r="E68" s="9">
        <v>0</v>
      </c>
      <c r="F68" s="15">
        <v>7.14150756</v>
      </c>
      <c r="G68" s="9">
        <v>0</v>
      </c>
      <c r="H68" s="9">
        <v>0</v>
      </c>
      <c r="I68" s="9">
        <v>23.553080148385568</v>
      </c>
      <c r="J68" s="9">
        <v>0</v>
      </c>
      <c r="K68" s="9">
        <v>0</v>
      </c>
      <c r="L68" s="9">
        <v>5.5265799999999997E-3</v>
      </c>
      <c r="M68" s="9">
        <v>0</v>
      </c>
      <c r="N68" s="9">
        <v>0.21349022747567342</v>
      </c>
      <c r="O68" s="9">
        <v>155.23675840505052</v>
      </c>
      <c r="P68" s="9">
        <v>0</v>
      </c>
      <c r="Q68" s="9">
        <v>5.7113949999999997E-2</v>
      </c>
      <c r="R68" s="15">
        <v>179.06596931091175</v>
      </c>
      <c r="S68" s="9">
        <v>17.587784329999998</v>
      </c>
      <c r="T68" s="9">
        <v>0</v>
      </c>
      <c r="U68" s="9">
        <v>0</v>
      </c>
      <c r="V68" s="40">
        <v>17.587784329999998</v>
      </c>
      <c r="W68" s="15">
        <v>203.79526120091174</v>
      </c>
      <c r="X68" s="9"/>
      <c r="Y68" s="9"/>
      <c r="Z68" s="9"/>
      <c r="AA68" s="9"/>
      <c r="AB68" s="9"/>
      <c r="AC68" s="15">
        <v>203.79526120091174</v>
      </c>
    </row>
    <row r="69" spans="1:29" s="8" customFormat="1" ht="12" customHeight="1" x14ac:dyDescent="0.2">
      <c r="A69" s="28"/>
      <c r="B69" s="27" t="s">
        <v>70</v>
      </c>
      <c r="C69" s="9">
        <v>0</v>
      </c>
      <c r="D69" s="9">
        <v>0</v>
      </c>
      <c r="E69" s="9">
        <v>0</v>
      </c>
      <c r="F69" s="15">
        <v>0</v>
      </c>
      <c r="G69" s="9">
        <v>0</v>
      </c>
      <c r="H69" s="9">
        <v>0</v>
      </c>
      <c r="I69" s="9">
        <v>0</v>
      </c>
      <c r="J69" s="9">
        <v>0</v>
      </c>
      <c r="K69" s="9">
        <v>0</v>
      </c>
      <c r="L69" s="9">
        <v>0</v>
      </c>
      <c r="M69" s="9">
        <v>0</v>
      </c>
      <c r="N69" s="9">
        <v>0</v>
      </c>
      <c r="O69" s="9">
        <v>0</v>
      </c>
      <c r="P69" s="9">
        <v>0</v>
      </c>
      <c r="Q69" s="9">
        <v>11.882539719932483</v>
      </c>
      <c r="R69" s="15">
        <v>11.882539719932483</v>
      </c>
      <c r="S69" s="9">
        <v>0</v>
      </c>
      <c r="T69" s="9">
        <v>0</v>
      </c>
      <c r="U69" s="9">
        <v>0</v>
      </c>
      <c r="V69" s="40">
        <v>0</v>
      </c>
      <c r="W69" s="15">
        <v>11.882539719932483</v>
      </c>
      <c r="X69" s="9">
        <v>0</v>
      </c>
      <c r="Y69" s="9"/>
      <c r="Z69" s="9">
        <v>0</v>
      </c>
      <c r="AA69" s="9">
        <v>0</v>
      </c>
      <c r="AB69" s="9">
        <v>0</v>
      </c>
      <c r="AC69" s="15">
        <v>11.882539719932483</v>
      </c>
    </row>
    <row r="70" spans="1:29" s="8" customFormat="1" ht="12" customHeight="1" x14ac:dyDescent="0.2">
      <c r="A70" s="28"/>
      <c r="B70" s="27"/>
      <c r="C70" s="9"/>
      <c r="D70" s="9"/>
      <c r="E70" s="9"/>
      <c r="F70" s="15"/>
      <c r="G70" s="9"/>
      <c r="H70" s="9"/>
      <c r="I70" s="9"/>
      <c r="J70" s="9"/>
      <c r="K70" s="9"/>
      <c r="L70" s="9"/>
      <c r="M70" s="9"/>
      <c r="N70" s="9"/>
      <c r="O70" s="9"/>
      <c r="P70" s="9"/>
      <c r="Q70" s="9"/>
      <c r="R70" s="15"/>
      <c r="S70" s="9"/>
      <c r="T70" s="9"/>
      <c r="U70" s="9"/>
      <c r="V70" s="15"/>
      <c r="W70" s="18"/>
      <c r="X70" s="9"/>
      <c r="Y70" s="9"/>
      <c r="Z70" s="9"/>
      <c r="AA70" s="9"/>
      <c r="AB70" s="9"/>
      <c r="AC70" s="15"/>
    </row>
    <row r="71" spans="1:29" s="8" customFormat="1" ht="12" customHeight="1" x14ac:dyDescent="0.2">
      <c r="A71" s="53" t="s">
        <v>110</v>
      </c>
      <c r="B71" s="56"/>
      <c r="C71" s="30">
        <v>0</v>
      </c>
      <c r="D71" s="30">
        <v>27.878247526247577</v>
      </c>
      <c r="E71" s="30">
        <v>51.917465350596679</v>
      </c>
      <c r="F71" s="20">
        <v>79.795712876844263</v>
      </c>
      <c r="G71" s="30">
        <v>0</v>
      </c>
      <c r="H71" s="30">
        <v>0</v>
      </c>
      <c r="I71" s="30">
        <v>12.545676150831875</v>
      </c>
      <c r="J71" s="30">
        <v>51.350855133825831</v>
      </c>
      <c r="K71" s="30">
        <v>8.7670682786305826E-2</v>
      </c>
      <c r="L71" s="30">
        <v>280.81416387472979</v>
      </c>
      <c r="M71" s="30">
        <v>0</v>
      </c>
      <c r="N71" s="30">
        <v>46.966972920187594</v>
      </c>
      <c r="O71" s="30">
        <v>0</v>
      </c>
      <c r="P71" s="30">
        <v>0.29382040000000004</v>
      </c>
      <c r="Q71" s="30">
        <v>4.003703999999999</v>
      </c>
      <c r="R71" s="20">
        <v>396.0628631623614</v>
      </c>
      <c r="S71" s="30">
        <v>226.0548500245163</v>
      </c>
      <c r="T71" s="30">
        <v>7.2804109000000006</v>
      </c>
      <c r="U71" s="30">
        <v>-11.699843</v>
      </c>
      <c r="V71" s="20">
        <v>221.6354179245163</v>
      </c>
      <c r="W71" s="20">
        <v>697.493993963722</v>
      </c>
      <c r="X71" s="30">
        <v>73.796860753548543</v>
      </c>
      <c r="Y71" s="30">
        <v>9.0327043235984092</v>
      </c>
      <c r="Z71" s="30">
        <v>164.18637683317419</v>
      </c>
      <c r="AA71" s="30">
        <v>17.328303569613634</v>
      </c>
      <c r="AB71" s="30">
        <v>0</v>
      </c>
      <c r="AC71" s="15">
        <v>961.83823944365679</v>
      </c>
    </row>
    <row r="72" spans="1:29" s="8" customFormat="1" ht="12" customHeight="1" x14ac:dyDescent="0.2">
      <c r="A72" s="45" t="s">
        <v>72</v>
      </c>
      <c r="B72" s="32"/>
      <c r="C72" s="33">
        <v>0</v>
      </c>
      <c r="D72" s="33">
        <v>22.412287900000003</v>
      </c>
      <c r="E72" s="33">
        <v>51.917465350596679</v>
      </c>
      <c r="F72" s="34">
        <v>74.329753250596681</v>
      </c>
      <c r="G72" s="33">
        <v>0</v>
      </c>
      <c r="H72" s="33">
        <v>0</v>
      </c>
      <c r="I72" s="33">
        <v>4.0859087938339513</v>
      </c>
      <c r="J72" s="33">
        <v>0.176799817830636</v>
      </c>
      <c r="K72" s="33">
        <v>0</v>
      </c>
      <c r="L72" s="33">
        <v>9.4893554119645511</v>
      </c>
      <c r="M72" s="33">
        <v>0</v>
      </c>
      <c r="N72" s="33">
        <v>31.525677433192993</v>
      </c>
      <c r="O72" s="33">
        <v>0</v>
      </c>
      <c r="P72" s="33">
        <v>0.29382040000000004</v>
      </c>
      <c r="Q72" s="33">
        <v>3.0629999999999988</v>
      </c>
      <c r="R72" s="34">
        <v>48.634561856822131</v>
      </c>
      <c r="S72" s="33">
        <v>108.304466733626</v>
      </c>
      <c r="T72" s="33">
        <v>7.2804109000000006</v>
      </c>
      <c r="U72" s="33">
        <v>-11.699843</v>
      </c>
      <c r="V72" s="34">
        <v>103.88503463362601</v>
      </c>
      <c r="W72" s="35">
        <v>226.84934974104482</v>
      </c>
      <c r="X72" s="33">
        <v>72.527461570348549</v>
      </c>
      <c r="Y72" s="33">
        <v>1.2678161999999999</v>
      </c>
      <c r="Z72" s="33">
        <v>91.755844724221916</v>
      </c>
      <c r="AA72" s="33">
        <v>16.454836499999999</v>
      </c>
      <c r="AB72" s="33">
        <v>0</v>
      </c>
      <c r="AC72" s="34">
        <v>408.85530873561527</v>
      </c>
    </row>
    <row r="73" spans="1:29" s="8" customFormat="1" ht="12" customHeight="1" x14ac:dyDescent="0.2">
      <c r="A73" s="28"/>
      <c r="B73" s="27" t="s">
        <v>73</v>
      </c>
      <c r="C73" s="9">
        <v>0</v>
      </c>
      <c r="D73" s="9">
        <v>20.0412</v>
      </c>
      <c r="E73" s="9">
        <v>51.089232435096676</v>
      </c>
      <c r="F73" s="15">
        <v>71.130432435096679</v>
      </c>
      <c r="G73" s="9">
        <v>0</v>
      </c>
      <c r="H73" s="9">
        <v>0</v>
      </c>
      <c r="I73" s="9">
        <v>2.2269911819408498E-4</v>
      </c>
      <c r="J73" s="9">
        <v>0</v>
      </c>
      <c r="K73" s="9">
        <v>0</v>
      </c>
      <c r="L73" s="9">
        <v>2.8823608744094266E-2</v>
      </c>
      <c r="M73" s="9">
        <v>0</v>
      </c>
      <c r="N73" s="9">
        <v>0.77666465795783379</v>
      </c>
      <c r="O73" s="9">
        <v>0</v>
      </c>
      <c r="P73" s="9">
        <v>0</v>
      </c>
      <c r="Q73" s="9">
        <v>0</v>
      </c>
      <c r="R73" s="15">
        <v>0.80571096582012214</v>
      </c>
      <c r="S73" s="9">
        <v>8.3391202803700004</v>
      </c>
      <c r="T73" s="9">
        <v>7.2804109000000006</v>
      </c>
      <c r="U73" s="9">
        <v>-11.699843</v>
      </c>
      <c r="V73" s="15">
        <v>3.9196881803700006</v>
      </c>
      <c r="W73" s="18">
        <v>75.855831581286807</v>
      </c>
      <c r="X73" s="9">
        <v>0</v>
      </c>
      <c r="Y73" s="9">
        <v>0</v>
      </c>
      <c r="Z73" s="9">
        <v>9.0225179999999998</v>
      </c>
      <c r="AA73" s="9">
        <v>0</v>
      </c>
      <c r="AB73" s="9">
        <v>0</v>
      </c>
      <c r="AC73" s="15">
        <v>84.878349581286813</v>
      </c>
    </row>
    <row r="74" spans="1:29" s="8" customFormat="1" ht="12" customHeight="1" x14ac:dyDescent="0.2">
      <c r="A74" s="26"/>
      <c r="B74" s="27" t="s">
        <v>74</v>
      </c>
      <c r="C74" s="9">
        <v>0</v>
      </c>
      <c r="D74" s="9">
        <v>4.9810000000000002E-3</v>
      </c>
      <c r="E74" s="9">
        <v>0.69160701550000003</v>
      </c>
      <c r="F74" s="15">
        <v>0.69658801550000005</v>
      </c>
      <c r="G74" s="9">
        <v>0</v>
      </c>
      <c r="H74" s="9">
        <v>0</v>
      </c>
      <c r="I74" s="9">
        <v>4.4698222840776805E-2</v>
      </c>
      <c r="J74" s="9">
        <v>0</v>
      </c>
      <c r="K74" s="9">
        <v>0</v>
      </c>
      <c r="L74" s="9">
        <v>0.86416740438617268</v>
      </c>
      <c r="M74" s="9">
        <v>0</v>
      </c>
      <c r="N74" s="9">
        <v>0.81000919599999999</v>
      </c>
      <c r="O74" s="9">
        <v>0</v>
      </c>
      <c r="P74" s="9">
        <v>0</v>
      </c>
      <c r="Q74" s="9">
        <v>0</v>
      </c>
      <c r="R74" s="15">
        <v>1.7188748232269495</v>
      </c>
      <c r="S74" s="9">
        <v>4.5323380074000008</v>
      </c>
      <c r="T74" s="9">
        <v>0</v>
      </c>
      <c r="U74" s="9">
        <v>0</v>
      </c>
      <c r="V74" s="15">
        <v>4.5323380074000008</v>
      </c>
      <c r="W74" s="18">
        <v>6.9478008461269498</v>
      </c>
      <c r="X74" s="9">
        <v>0</v>
      </c>
      <c r="Y74" s="9">
        <v>0</v>
      </c>
      <c r="Z74" s="9">
        <v>5.8525664922432004</v>
      </c>
      <c r="AA74" s="9">
        <v>0</v>
      </c>
      <c r="AB74" s="9">
        <v>0</v>
      </c>
      <c r="AC74" s="15">
        <v>12.800367338370151</v>
      </c>
    </row>
    <row r="75" spans="1:29" s="8" customFormat="1" ht="12" customHeight="1" x14ac:dyDescent="0.2">
      <c r="A75" s="26"/>
      <c r="B75" s="27" t="s">
        <v>75</v>
      </c>
      <c r="C75" s="9">
        <v>0</v>
      </c>
      <c r="D75" s="9">
        <v>0</v>
      </c>
      <c r="E75" s="9">
        <v>0</v>
      </c>
      <c r="F75" s="15">
        <v>0</v>
      </c>
      <c r="G75" s="9">
        <v>0</v>
      </c>
      <c r="H75" s="9">
        <v>0</v>
      </c>
      <c r="I75" s="9">
        <v>6.6575463407456906E-3</v>
      </c>
      <c r="J75" s="9">
        <v>0</v>
      </c>
      <c r="K75" s="9">
        <v>0</v>
      </c>
      <c r="L75" s="9">
        <v>1.0487098403518038</v>
      </c>
      <c r="M75" s="9">
        <v>0</v>
      </c>
      <c r="N75" s="9">
        <v>10.935116545136694</v>
      </c>
      <c r="O75" s="9">
        <v>0</v>
      </c>
      <c r="P75" s="9">
        <v>0</v>
      </c>
      <c r="Q75" s="9">
        <v>3.0629999999999988</v>
      </c>
      <c r="R75" s="15">
        <v>15.053483931829241</v>
      </c>
      <c r="S75" s="9">
        <v>42.553874620142004</v>
      </c>
      <c r="T75" s="9">
        <v>0</v>
      </c>
      <c r="U75" s="9">
        <v>0</v>
      </c>
      <c r="V75" s="15">
        <v>42.553874620142004</v>
      </c>
      <c r="W75" s="18">
        <v>57.607358551971245</v>
      </c>
      <c r="X75" s="9">
        <v>72.527461570348549</v>
      </c>
      <c r="Y75" s="9">
        <v>0</v>
      </c>
      <c r="Z75" s="9">
        <v>32.596854535825052</v>
      </c>
      <c r="AA75" s="9">
        <v>0</v>
      </c>
      <c r="AB75" s="9">
        <v>0</v>
      </c>
      <c r="AC75" s="15">
        <v>162.73167465814487</v>
      </c>
    </row>
    <row r="76" spans="1:29" s="8" customFormat="1" ht="12" customHeight="1" x14ac:dyDescent="0.2">
      <c r="A76" s="26"/>
      <c r="B76" s="43" t="s">
        <v>76</v>
      </c>
      <c r="C76" s="9">
        <v>0</v>
      </c>
      <c r="D76" s="9">
        <v>1.0964499999999999</v>
      </c>
      <c r="E76" s="9">
        <v>3.1526800000000001E-2</v>
      </c>
      <c r="F76" s="15">
        <v>1.1279767999999999</v>
      </c>
      <c r="G76" s="9">
        <v>0</v>
      </c>
      <c r="H76" s="9">
        <v>0</v>
      </c>
      <c r="I76" s="9">
        <v>1.7062229896439058</v>
      </c>
      <c r="J76" s="9">
        <v>0</v>
      </c>
      <c r="K76" s="9">
        <v>0</v>
      </c>
      <c r="L76" s="9">
        <v>0.70383006661105485</v>
      </c>
      <c r="M76" s="9">
        <v>0</v>
      </c>
      <c r="N76" s="9">
        <v>10.2005474933034</v>
      </c>
      <c r="O76" s="9">
        <v>0</v>
      </c>
      <c r="P76" s="9">
        <v>0</v>
      </c>
      <c r="Q76" s="9">
        <v>0</v>
      </c>
      <c r="R76" s="15">
        <v>12.610600549558361</v>
      </c>
      <c r="S76" s="9">
        <v>14.249163165819999</v>
      </c>
      <c r="T76" s="9">
        <v>0</v>
      </c>
      <c r="U76" s="9">
        <v>0</v>
      </c>
      <c r="V76" s="15">
        <v>14.249163165819999</v>
      </c>
      <c r="W76" s="18">
        <v>27.987740515378359</v>
      </c>
      <c r="X76" s="9">
        <v>0</v>
      </c>
      <c r="Y76" s="9">
        <v>0</v>
      </c>
      <c r="Z76" s="9">
        <v>9.7336385251845137</v>
      </c>
      <c r="AA76" s="9">
        <v>0</v>
      </c>
      <c r="AB76" s="9">
        <v>0</v>
      </c>
      <c r="AC76" s="15">
        <v>37.721379040562873</v>
      </c>
    </row>
    <row r="77" spans="1:29" s="8" customFormat="1" ht="12" customHeight="1" x14ac:dyDescent="0.2">
      <c r="A77" s="26"/>
      <c r="B77" s="27" t="s">
        <v>77</v>
      </c>
      <c r="C77" s="9">
        <v>0</v>
      </c>
      <c r="D77" s="9">
        <v>1.2696569</v>
      </c>
      <c r="E77" s="9">
        <v>0</v>
      </c>
      <c r="F77" s="15">
        <v>1.2696569</v>
      </c>
      <c r="G77" s="9">
        <v>0</v>
      </c>
      <c r="H77" s="9">
        <v>0</v>
      </c>
      <c r="I77" s="9">
        <v>3.7537925943945108E-3</v>
      </c>
      <c r="J77" s="9">
        <v>0</v>
      </c>
      <c r="K77" s="9">
        <v>0</v>
      </c>
      <c r="L77" s="9">
        <v>0.33749391639386778</v>
      </c>
      <c r="M77" s="9">
        <v>0</v>
      </c>
      <c r="N77" s="9">
        <v>7.7474495594998777E-2</v>
      </c>
      <c r="O77" s="9">
        <v>0</v>
      </c>
      <c r="P77" s="9">
        <v>0</v>
      </c>
      <c r="Q77" s="9">
        <v>0</v>
      </c>
      <c r="R77" s="15">
        <v>0.41872220458326104</v>
      </c>
      <c r="S77" s="9">
        <v>4.4710741259579994</v>
      </c>
      <c r="T77" s="9">
        <v>0</v>
      </c>
      <c r="U77" s="9">
        <v>0</v>
      </c>
      <c r="V77" s="15">
        <v>4.4710741259579994</v>
      </c>
      <c r="W77" s="18">
        <v>6.1594532305412608</v>
      </c>
      <c r="X77" s="9">
        <v>0</v>
      </c>
      <c r="Y77" s="9">
        <v>7.2900999999999994E-2</v>
      </c>
      <c r="Z77" s="9">
        <v>5.8298026662720002</v>
      </c>
      <c r="AA77" s="9">
        <v>0</v>
      </c>
      <c r="AB77" s="9">
        <v>0</v>
      </c>
      <c r="AC77" s="15">
        <v>12.06215689681326</v>
      </c>
    </row>
    <row r="78" spans="1:29" s="8" customFormat="1" ht="12" customHeight="1" x14ac:dyDescent="0.2">
      <c r="A78" s="26"/>
      <c r="B78" s="27" t="s">
        <v>78</v>
      </c>
      <c r="C78" s="9">
        <v>0</v>
      </c>
      <c r="D78" s="9">
        <v>0</v>
      </c>
      <c r="E78" s="9">
        <v>1.1339100000000001E-2</v>
      </c>
      <c r="F78" s="15">
        <v>1.1339100000000001E-2</v>
      </c>
      <c r="G78" s="9">
        <v>0</v>
      </c>
      <c r="H78" s="9">
        <v>0</v>
      </c>
      <c r="I78" s="9">
        <v>1.5783757716702776E-2</v>
      </c>
      <c r="J78" s="9">
        <v>0</v>
      </c>
      <c r="K78" s="9">
        <v>0</v>
      </c>
      <c r="L78" s="9">
        <v>0.68319460413598487</v>
      </c>
      <c r="M78" s="9">
        <v>0</v>
      </c>
      <c r="N78" s="9">
        <v>3.1310584919302213</v>
      </c>
      <c r="O78" s="9">
        <v>0</v>
      </c>
      <c r="P78" s="9">
        <v>0.29382040000000004</v>
      </c>
      <c r="Q78" s="9">
        <v>0</v>
      </c>
      <c r="R78" s="15">
        <v>4.1238572537829095</v>
      </c>
      <c r="S78" s="9">
        <v>11.065471923925999</v>
      </c>
      <c r="T78" s="9">
        <v>0</v>
      </c>
      <c r="U78" s="9">
        <v>0</v>
      </c>
      <c r="V78" s="15">
        <v>11.065471923925999</v>
      </c>
      <c r="W78" s="18">
        <v>15.20066827770891</v>
      </c>
      <c r="X78" s="9">
        <v>0</v>
      </c>
      <c r="Y78" s="9">
        <v>0</v>
      </c>
      <c r="Z78" s="9">
        <v>2.8815839147519999</v>
      </c>
      <c r="AA78" s="9">
        <v>0</v>
      </c>
      <c r="AB78" s="9">
        <v>0</v>
      </c>
      <c r="AC78" s="15">
        <v>18.08225219246091</v>
      </c>
    </row>
    <row r="79" spans="1:29" s="8" customFormat="1" ht="12" customHeight="1" x14ac:dyDescent="0.2">
      <c r="A79" s="26"/>
      <c r="B79" s="27" t="s">
        <v>79</v>
      </c>
      <c r="C79" s="9">
        <v>0</v>
      </c>
      <c r="D79" s="9">
        <v>0</v>
      </c>
      <c r="E79" s="9">
        <v>9.3759999999999996E-2</v>
      </c>
      <c r="F79" s="15">
        <v>9.3759999999999996E-2</v>
      </c>
      <c r="G79" s="9">
        <v>0</v>
      </c>
      <c r="H79" s="9">
        <v>0</v>
      </c>
      <c r="I79" s="9">
        <v>1.7198104277802859E-2</v>
      </c>
      <c r="J79" s="9">
        <v>0</v>
      </c>
      <c r="K79" s="9">
        <v>0</v>
      </c>
      <c r="L79" s="9">
        <v>0.43567214624078798</v>
      </c>
      <c r="M79" s="9">
        <v>0</v>
      </c>
      <c r="N79" s="9">
        <v>0.17244684220596462</v>
      </c>
      <c r="O79" s="9">
        <v>0</v>
      </c>
      <c r="P79" s="9">
        <v>0</v>
      </c>
      <c r="Q79" s="9">
        <v>0</v>
      </c>
      <c r="R79" s="15">
        <v>0.62531709272455549</v>
      </c>
      <c r="S79" s="9">
        <v>8.1197561139619996</v>
      </c>
      <c r="T79" s="9">
        <v>0</v>
      </c>
      <c r="U79" s="9">
        <v>0</v>
      </c>
      <c r="V79" s="15">
        <v>8.1197561139619996</v>
      </c>
      <c r="W79" s="18">
        <v>8.8388332066865551</v>
      </c>
      <c r="X79" s="9">
        <v>0</v>
      </c>
      <c r="Y79" s="9">
        <v>0</v>
      </c>
      <c r="Z79" s="9">
        <v>7.8013110223295996</v>
      </c>
      <c r="AA79" s="9">
        <v>0</v>
      </c>
      <c r="AB79" s="9">
        <v>0</v>
      </c>
      <c r="AC79" s="15">
        <v>16.640144229016155</v>
      </c>
    </row>
    <row r="80" spans="1:29" s="8" customFormat="1" ht="12" customHeight="1" x14ac:dyDescent="0.2">
      <c r="A80" s="28"/>
      <c r="B80" s="27" t="s">
        <v>80</v>
      </c>
      <c r="C80" s="9">
        <v>0</v>
      </c>
      <c r="D80" s="9">
        <v>0</v>
      </c>
      <c r="E80" s="9">
        <v>0</v>
      </c>
      <c r="F80" s="15">
        <v>0</v>
      </c>
      <c r="G80" s="9">
        <v>0</v>
      </c>
      <c r="H80" s="9">
        <v>0</v>
      </c>
      <c r="I80" s="9">
        <v>5.4170201340326754E-2</v>
      </c>
      <c r="J80" s="9">
        <v>0</v>
      </c>
      <c r="K80" s="9">
        <v>0</v>
      </c>
      <c r="L80" s="9">
        <v>0.32458900803800478</v>
      </c>
      <c r="M80" s="9">
        <v>0</v>
      </c>
      <c r="N80" s="9">
        <v>1.6972053121163082</v>
      </c>
      <c r="O80" s="9">
        <v>0</v>
      </c>
      <c r="P80" s="9">
        <v>0</v>
      </c>
      <c r="Q80" s="9">
        <v>0</v>
      </c>
      <c r="R80" s="15">
        <v>2.0759645214946398</v>
      </c>
      <c r="S80" s="9">
        <v>9.3944968663920001</v>
      </c>
      <c r="T80" s="9">
        <v>0</v>
      </c>
      <c r="U80" s="9">
        <v>0</v>
      </c>
      <c r="V80" s="15">
        <v>9.3944968663920001</v>
      </c>
      <c r="W80" s="18">
        <v>11.47046138788664</v>
      </c>
      <c r="X80" s="9">
        <v>0</v>
      </c>
      <c r="Y80" s="9">
        <v>0</v>
      </c>
      <c r="Z80" s="9">
        <v>6.4011959974080002</v>
      </c>
      <c r="AA80" s="9">
        <v>0</v>
      </c>
      <c r="AB80" s="9">
        <v>0</v>
      </c>
      <c r="AC80" s="15">
        <v>17.87165738529464</v>
      </c>
    </row>
    <row r="81" spans="1:29" s="8" customFormat="1" ht="12" customHeight="1" x14ac:dyDescent="0.2">
      <c r="A81" s="26"/>
      <c r="B81" s="27" t="s">
        <v>81</v>
      </c>
      <c r="C81" s="9">
        <v>0</v>
      </c>
      <c r="D81" s="9">
        <v>0</v>
      </c>
      <c r="E81" s="9">
        <v>0</v>
      </c>
      <c r="F81" s="15">
        <v>0</v>
      </c>
      <c r="G81" s="9">
        <v>0</v>
      </c>
      <c r="H81" s="9">
        <v>0</v>
      </c>
      <c r="I81" s="9">
        <v>2.2372014799611017</v>
      </c>
      <c r="J81" s="9">
        <v>0.176799817830636</v>
      </c>
      <c r="K81" s="9">
        <v>0</v>
      </c>
      <c r="L81" s="9">
        <v>5.0628748170627809</v>
      </c>
      <c r="M81" s="9">
        <v>0</v>
      </c>
      <c r="N81" s="9">
        <v>3.7251543989475708</v>
      </c>
      <c r="O81" s="9">
        <v>0</v>
      </c>
      <c r="P81" s="9">
        <v>0</v>
      </c>
      <c r="Q81" s="9">
        <v>0</v>
      </c>
      <c r="R81" s="15">
        <v>11.202030513802089</v>
      </c>
      <c r="S81" s="9">
        <v>5.5791716296559999</v>
      </c>
      <c r="T81" s="9">
        <v>0</v>
      </c>
      <c r="U81" s="9">
        <v>0</v>
      </c>
      <c r="V81" s="15">
        <v>5.5791716296559999</v>
      </c>
      <c r="W81" s="18">
        <v>16.781202143458088</v>
      </c>
      <c r="X81" s="9">
        <v>0</v>
      </c>
      <c r="Y81" s="9">
        <v>1.1949152000000001</v>
      </c>
      <c r="Z81" s="9">
        <v>8.0937804936784321</v>
      </c>
      <c r="AA81" s="9">
        <v>0</v>
      </c>
      <c r="AB81" s="9">
        <v>0</v>
      </c>
      <c r="AC81" s="15">
        <v>26.069897837136523</v>
      </c>
    </row>
    <row r="82" spans="1:29" s="8" customFormat="1" ht="12" customHeight="1" x14ac:dyDescent="0.2">
      <c r="A82" s="57"/>
      <c r="B82" s="32" t="s">
        <v>82</v>
      </c>
      <c r="C82" s="58">
        <v>0</v>
      </c>
      <c r="D82" s="58">
        <v>2.3185019999999996</v>
      </c>
      <c r="E82" s="58">
        <v>0</v>
      </c>
      <c r="F82" s="34">
        <v>2.3185019999999996</v>
      </c>
      <c r="G82" s="55">
        <v>0</v>
      </c>
      <c r="H82" s="33">
        <v>0</v>
      </c>
      <c r="I82" s="33">
        <v>0</v>
      </c>
      <c r="J82" s="33">
        <v>0</v>
      </c>
      <c r="K82" s="33">
        <v>0</v>
      </c>
      <c r="L82" s="33">
        <v>0.12010110561899999</v>
      </c>
      <c r="M82" s="33">
        <v>0</v>
      </c>
      <c r="N82" s="33">
        <v>2.3529546399999997</v>
      </c>
      <c r="O82" s="33">
        <v>0</v>
      </c>
      <c r="P82" s="33">
        <v>0</v>
      </c>
      <c r="Q82" s="35">
        <v>0</v>
      </c>
      <c r="R82" s="34">
        <v>2.4730557456189999</v>
      </c>
      <c r="S82" s="33">
        <v>4.9544460294299997</v>
      </c>
      <c r="T82" s="33">
        <v>0</v>
      </c>
      <c r="U82" s="33">
        <v>0</v>
      </c>
      <c r="V82" s="34">
        <v>4.9544460294299997</v>
      </c>
      <c r="W82" s="34">
        <v>9.7460037750489992</v>
      </c>
      <c r="X82" s="33">
        <v>3.0377999999999999E-2</v>
      </c>
      <c r="Y82" s="33">
        <v>1.1041E-2</v>
      </c>
      <c r="Z82" s="33">
        <v>0</v>
      </c>
      <c r="AA82" s="33">
        <v>3.5631555000000001</v>
      </c>
      <c r="AB82" s="33">
        <v>0</v>
      </c>
      <c r="AC82" s="34">
        <v>13.350578275049001</v>
      </c>
    </row>
    <row r="83" spans="1:29" s="8" customFormat="1" ht="12" customHeight="1" x14ac:dyDescent="0.2">
      <c r="A83" s="26"/>
      <c r="B83" s="27" t="s">
        <v>73</v>
      </c>
      <c r="C83" s="9">
        <v>0</v>
      </c>
      <c r="D83" s="9">
        <v>0</v>
      </c>
      <c r="E83" s="9">
        <v>0</v>
      </c>
      <c r="F83" s="15">
        <v>0</v>
      </c>
      <c r="G83" s="9">
        <v>0</v>
      </c>
      <c r="H83" s="9">
        <v>0</v>
      </c>
      <c r="I83" s="9">
        <v>0</v>
      </c>
      <c r="J83" s="9">
        <v>0</v>
      </c>
      <c r="K83" s="9">
        <v>0</v>
      </c>
      <c r="L83" s="9">
        <v>0</v>
      </c>
      <c r="M83" s="9">
        <v>0</v>
      </c>
      <c r="N83" s="9">
        <v>0</v>
      </c>
      <c r="O83" s="9">
        <v>0</v>
      </c>
      <c r="P83" s="9">
        <v>0</v>
      </c>
      <c r="Q83" s="9">
        <v>0</v>
      </c>
      <c r="R83" s="15">
        <v>0</v>
      </c>
      <c r="S83" s="9">
        <v>0</v>
      </c>
      <c r="T83" s="9">
        <v>0</v>
      </c>
      <c r="U83" s="9">
        <v>0</v>
      </c>
      <c r="V83" s="15">
        <v>0</v>
      </c>
      <c r="W83" s="18">
        <v>0</v>
      </c>
      <c r="X83" s="9">
        <v>0</v>
      </c>
      <c r="Y83" s="9"/>
      <c r="Z83" s="9">
        <v>0</v>
      </c>
      <c r="AA83" s="9">
        <v>0</v>
      </c>
      <c r="AB83" s="9">
        <v>0</v>
      </c>
      <c r="AC83" s="15">
        <v>0</v>
      </c>
    </row>
    <row r="84" spans="1:29" s="8" customFormat="1" ht="12" customHeight="1" x14ac:dyDescent="0.2">
      <c r="A84" s="26"/>
      <c r="B84" s="27" t="s">
        <v>74</v>
      </c>
      <c r="C84" s="9">
        <v>0</v>
      </c>
      <c r="D84" s="9">
        <v>0</v>
      </c>
      <c r="E84" s="9">
        <v>0</v>
      </c>
      <c r="F84" s="15">
        <v>0</v>
      </c>
      <c r="G84" s="9">
        <v>0</v>
      </c>
      <c r="H84" s="9">
        <v>0</v>
      </c>
      <c r="I84" s="9">
        <v>0</v>
      </c>
      <c r="J84" s="9">
        <v>0</v>
      </c>
      <c r="K84" s="9">
        <v>0</v>
      </c>
      <c r="L84" s="9">
        <v>0</v>
      </c>
      <c r="M84" s="9">
        <v>0</v>
      </c>
      <c r="N84" s="9">
        <v>0.16891264</v>
      </c>
      <c r="O84" s="9">
        <v>0</v>
      </c>
      <c r="P84" s="9">
        <v>0</v>
      </c>
      <c r="Q84" s="9">
        <v>0</v>
      </c>
      <c r="R84" s="15">
        <v>0.16891264</v>
      </c>
      <c r="S84" s="9">
        <v>1.7252459999999998</v>
      </c>
      <c r="T84" s="9">
        <v>0</v>
      </c>
      <c r="U84" s="9">
        <v>0</v>
      </c>
      <c r="V84" s="15">
        <v>1.7252459999999998</v>
      </c>
      <c r="W84" s="18">
        <v>1.8941586399999999</v>
      </c>
      <c r="X84" s="9">
        <v>0</v>
      </c>
      <c r="Y84" s="9"/>
      <c r="Z84" s="9">
        <v>0</v>
      </c>
      <c r="AA84" s="9">
        <v>0.66352</v>
      </c>
      <c r="AB84" s="9">
        <v>0</v>
      </c>
      <c r="AC84" s="15">
        <v>2.5576786399999998</v>
      </c>
    </row>
    <row r="85" spans="1:29" s="8" customFormat="1" ht="12" customHeight="1" x14ac:dyDescent="0.2">
      <c r="A85" s="26"/>
      <c r="B85" s="27" t="s">
        <v>75</v>
      </c>
      <c r="C85" s="9">
        <v>0</v>
      </c>
      <c r="D85" s="9">
        <v>0</v>
      </c>
      <c r="E85" s="9">
        <v>0</v>
      </c>
      <c r="F85" s="15">
        <v>0</v>
      </c>
      <c r="G85" s="9">
        <v>0</v>
      </c>
      <c r="H85" s="9">
        <v>0</v>
      </c>
      <c r="I85" s="9">
        <v>0</v>
      </c>
      <c r="J85" s="9">
        <v>0</v>
      </c>
      <c r="K85" s="9">
        <v>0</v>
      </c>
      <c r="L85" s="9">
        <v>1.7556397028999998E-2</v>
      </c>
      <c r="M85" s="9">
        <v>0</v>
      </c>
      <c r="N85" s="9">
        <v>0</v>
      </c>
      <c r="O85" s="9">
        <v>0</v>
      </c>
      <c r="P85" s="9">
        <v>0</v>
      </c>
      <c r="Q85" s="9">
        <v>0</v>
      </c>
      <c r="R85" s="15">
        <v>1.7556397028999998E-2</v>
      </c>
      <c r="S85" s="9">
        <v>1.584595</v>
      </c>
      <c r="T85" s="9">
        <v>0</v>
      </c>
      <c r="U85" s="9">
        <v>0</v>
      </c>
      <c r="V85" s="15">
        <v>1.584595</v>
      </c>
      <c r="W85" s="18">
        <v>1.602151397029</v>
      </c>
      <c r="X85" s="9">
        <v>3.0377999999999999E-2</v>
      </c>
      <c r="Y85" s="9"/>
      <c r="Z85" s="9">
        <v>0</v>
      </c>
      <c r="AA85" s="9">
        <v>2.8996355</v>
      </c>
      <c r="AB85" s="9">
        <v>0</v>
      </c>
      <c r="AC85" s="15">
        <v>4.5321648970290003</v>
      </c>
    </row>
    <row r="86" spans="1:29" s="8" customFormat="1" ht="12" customHeight="1" x14ac:dyDescent="0.2">
      <c r="A86" s="26"/>
      <c r="B86" s="43" t="s">
        <v>83</v>
      </c>
      <c r="C86" s="9">
        <v>0</v>
      </c>
      <c r="D86" s="9">
        <v>1.0964499999999999</v>
      </c>
      <c r="E86" s="9">
        <v>0</v>
      </c>
      <c r="F86" s="15">
        <v>1.0964499999999999</v>
      </c>
      <c r="G86" s="9">
        <v>0</v>
      </c>
      <c r="H86" s="9">
        <v>0</v>
      </c>
      <c r="I86" s="9">
        <v>0</v>
      </c>
      <c r="J86" s="9">
        <v>0</v>
      </c>
      <c r="K86" s="9">
        <v>0</v>
      </c>
      <c r="L86" s="9">
        <v>3.4955419063200002E-2</v>
      </c>
      <c r="M86" s="9">
        <v>0</v>
      </c>
      <c r="N86" s="9">
        <v>2.1840419999999998</v>
      </c>
      <c r="O86" s="9">
        <v>0</v>
      </c>
      <c r="P86" s="9">
        <v>0</v>
      </c>
      <c r="Q86" s="9">
        <v>0</v>
      </c>
      <c r="R86" s="15">
        <v>2.2189974190632</v>
      </c>
      <c r="S86" s="9">
        <v>1.6066533794300002</v>
      </c>
      <c r="T86" s="9">
        <v>0</v>
      </c>
      <c r="U86" s="9">
        <v>0</v>
      </c>
      <c r="V86" s="15">
        <v>1.6066533794300002</v>
      </c>
      <c r="W86" s="18">
        <v>4.9221007984931999</v>
      </c>
      <c r="X86" s="9">
        <v>0</v>
      </c>
      <c r="Y86" s="9"/>
      <c r="Z86" s="9">
        <v>0</v>
      </c>
      <c r="AA86" s="9">
        <v>0</v>
      </c>
      <c r="AB86" s="9">
        <v>0</v>
      </c>
      <c r="AC86" s="15">
        <v>4.9221007984931999</v>
      </c>
    </row>
    <row r="87" spans="1:29" s="8" customFormat="1" ht="12" customHeight="1" x14ac:dyDescent="0.2">
      <c r="A87" s="26"/>
      <c r="B87" s="27" t="s">
        <v>77</v>
      </c>
      <c r="C87" s="9">
        <v>0</v>
      </c>
      <c r="D87" s="9">
        <v>1.2220519999999999</v>
      </c>
      <c r="E87" s="9">
        <v>0</v>
      </c>
      <c r="F87" s="15">
        <v>1.2220519999999999</v>
      </c>
      <c r="G87" s="9">
        <v>0</v>
      </c>
      <c r="H87" s="9">
        <v>0</v>
      </c>
      <c r="I87" s="9">
        <v>0</v>
      </c>
      <c r="J87" s="9">
        <v>0</v>
      </c>
      <c r="K87" s="9">
        <v>0</v>
      </c>
      <c r="L87" s="9">
        <v>0</v>
      </c>
      <c r="M87" s="9">
        <v>0</v>
      </c>
      <c r="N87" s="9">
        <v>0</v>
      </c>
      <c r="O87" s="9">
        <v>0</v>
      </c>
      <c r="P87" s="9">
        <v>0</v>
      </c>
      <c r="Q87" s="9">
        <v>0</v>
      </c>
      <c r="R87" s="15">
        <v>0</v>
      </c>
      <c r="S87" s="9">
        <v>0</v>
      </c>
      <c r="T87" s="9">
        <v>0</v>
      </c>
      <c r="U87" s="9">
        <v>0</v>
      </c>
      <c r="V87" s="15">
        <v>0</v>
      </c>
      <c r="W87" s="18">
        <v>1.2220519999999999</v>
      </c>
      <c r="X87" s="9"/>
      <c r="Y87" s="9">
        <v>1.1041E-2</v>
      </c>
      <c r="Z87" s="9">
        <v>0</v>
      </c>
      <c r="AA87" s="9">
        <v>0</v>
      </c>
      <c r="AB87" s="9">
        <v>0</v>
      </c>
      <c r="AC87" s="15">
        <v>1.233093</v>
      </c>
    </row>
    <row r="88" spans="1:29" s="8" customFormat="1" ht="12" customHeight="1" x14ac:dyDescent="0.2">
      <c r="A88" s="26"/>
      <c r="B88" s="27" t="s">
        <v>78</v>
      </c>
      <c r="C88" s="9">
        <v>0</v>
      </c>
      <c r="D88" s="9">
        <v>0</v>
      </c>
      <c r="E88" s="9">
        <v>0</v>
      </c>
      <c r="F88" s="15">
        <v>0</v>
      </c>
      <c r="G88" s="9">
        <v>0</v>
      </c>
      <c r="H88" s="9">
        <v>0</v>
      </c>
      <c r="I88" s="9">
        <v>0</v>
      </c>
      <c r="J88" s="9">
        <v>0</v>
      </c>
      <c r="K88" s="9">
        <v>0</v>
      </c>
      <c r="L88" s="9">
        <v>0</v>
      </c>
      <c r="M88" s="9">
        <v>0</v>
      </c>
      <c r="N88" s="9">
        <v>0</v>
      </c>
      <c r="O88" s="9">
        <v>0</v>
      </c>
      <c r="P88" s="9">
        <v>0</v>
      </c>
      <c r="Q88" s="9">
        <v>0</v>
      </c>
      <c r="R88" s="15">
        <v>0</v>
      </c>
      <c r="S88" s="9">
        <v>3.7951650000000003E-2</v>
      </c>
      <c r="T88" s="9">
        <v>0</v>
      </c>
      <c r="U88" s="9">
        <v>0</v>
      </c>
      <c r="V88" s="15">
        <v>3.7951650000000003E-2</v>
      </c>
      <c r="W88" s="18">
        <v>3.7951650000000003E-2</v>
      </c>
      <c r="X88" s="9">
        <v>0</v>
      </c>
      <c r="Y88" s="9"/>
      <c r="Z88" s="9">
        <v>0</v>
      </c>
      <c r="AA88" s="9">
        <v>0</v>
      </c>
      <c r="AB88" s="9">
        <v>0</v>
      </c>
      <c r="AC88" s="15">
        <v>3.7951650000000003E-2</v>
      </c>
    </row>
    <row r="89" spans="1:29" s="8" customFormat="1" ht="12" customHeight="1" x14ac:dyDescent="0.2">
      <c r="A89" s="26"/>
      <c r="B89" s="27" t="s">
        <v>79</v>
      </c>
      <c r="C89" s="9">
        <v>0</v>
      </c>
      <c r="D89" s="9">
        <v>0</v>
      </c>
      <c r="E89" s="9">
        <v>0</v>
      </c>
      <c r="F89" s="15">
        <v>0</v>
      </c>
      <c r="G89" s="9">
        <v>0</v>
      </c>
      <c r="H89" s="9">
        <v>0</v>
      </c>
      <c r="I89" s="9">
        <v>0</v>
      </c>
      <c r="J89" s="9">
        <v>0</v>
      </c>
      <c r="K89" s="9">
        <v>0</v>
      </c>
      <c r="L89" s="9">
        <v>6.6329113196999995E-2</v>
      </c>
      <c r="M89" s="9">
        <v>0</v>
      </c>
      <c r="N89" s="9">
        <v>0</v>
      </c>
      <c r="O89" s="9">
        <v>0</v>
      </c>
      <c r="P89" s="9">
        <v>0</v>
      </c>
      <c r="Q89" s="9">
        <v>0</v>
      </c>
      <c r="R89" s="15">
        <v>6.6329113196999995E-2</v>
      </c>
      <c r="S89" s="9">
        <v>0</v>
      </c>
      <c r="T89" s="9">
        <v>0</v>
      </c>
      <c r="U89" s="9">
        <v>0</v>
      </c>
      <c r="V89" s="15">
        <v>0</v>
      </c>
      <c r="W89" s="18">
        <v>6.6329113196999995E-2</v>
      </c>
      <c r="X89" s="9">
        <v>0</v>
      </c>
      <c r="Y89" s="9"/>
      <c r="Z89" s="9">
        <v>0</v>
      </c>
      <c r="AA89" s="9">
        <v>0</v>
      </c>
      <c r="AB89" s="9">
        <v>0</v>
      </c>
      <c r="AC89" s="15">
        <v>6.6329113196999995E-2</v>
      </c>
    </row>
    <row r="90" spans="1:29" s="8" customFormat="1" ht="12" customHeight="1" x14ac:dyDescent="0.2">
      <c r="A90" s="26"/>
      <c r="B90" s="27" t="s">
        <v>80</v>
      </c>
      <c r="C90" s="9">
        <v>0</v>
      </c>
      <c r="D90" s="9">
        <v>0</v>
      </c>
      <c r="E90" s="9">
        <v>0</v>
      </c>
      <c r="F90" s="15">
        <v>0</v>
      </c>
      <c r="G90" s="9">
        <v>0</v>
      </c>
      <c r="H90" s="9">
        <v>0</v>
      </c>
      <c r="I90" s="9">
        <v>0</v>
      </c>
      <c r="J90" s="9">
        <v>0</v>
      </c>
      <c r="K90" s="9">
        <v>0</v>
      </c>
      <c r="L90" s="9">
        <v>1.2601763298E-3</v>
      </c>
      <c r="M90" s="9">
        <v>0</v>
      </c>
      <c r="N90" s="9">
        <v>0</v>
      </c>
      <c r="O90" s="9">
        <v>0</v>
      </c>
      <c r="P90" s="9">
        <v>0</v>
      </c>
      <c r="Q90" s="9">
        <v>0</v>
      </c>
      <c r="R90" s="15">
        <v>1.2601763298E-3</v>
      </c>
      <c r="S90" s="9">
        <v>0</v>
      </c>
      <c r="T90" s="9">
        <v>0</v>
      </c>
      <c r="U90" s="9">
        <v>0</v>
      </c>
      <c r="V90" s="15">
        <v>0</v>
      </c>
      <c r="W90" s="18">
        <v>1.2601763298E-3</v>
      </c>
      <c r="X90" s="9">
        <v>0</v>
      </c>
      <c r="Y90" s="9"/>
      <c r="Z90" s="9">
        <v>0</v>
      </c>
      <c r="AA90" s="9">
        <v>0</v>
      </c>
      <c r="AB90" s="9">
        <v>0</v>
      </c>
      <c r="AC90" s="15">
        <v>1.2601763298E-3</v>
      </c>
    </row>
    <row r="91" spans="1:29" s="8" customFormat="1" ht="12" customHeight="1" x14ac:dyDescent="0.2">
      <c r="A91" s="26"/>
      <c r="B91" s="27" t="s">
        <v>84</v>
      </c>
      <c r="C91" s="9">
        <v>0</v>
      </c>
      <c r="D91" s="9">
        <v>0</v>
      </c>
      <c r="E91" s="9">
        <v>0</v>
      </c>
      <c r="F91" s="15">
        <v>0</v>
      </c>
      <c r="G91" s="9">
        <v>0</v>
      </c>
      <c r="H91" s="9">
        <v>0</v>
      </c>
      <c r="I91" s="9">
        <v>0</v>
      </c>
      <c r="J91" s="9">
        <v>0</v>
      </c>
      <c r="K91" s="9">
        <v>0</v>
      </c>
      <c r="L91" s="9">
        <v>0</v>
      </c>
      <c r="M91" s="9">
        <v>0</v>
      </c>
      <c r="N91" s="9">
        <v>0</v>
      </c>
      <c r="O91" s="9">
        <v>0</v>
      </c>
      <c r="P91" s="9">
        <v>0</v>
      </c>
      <c r="Q91" s="9">
        <v>0</v>
      </c>
      <c r="R91" s="15">
        <v>0</v>
      </c>
      <c r="S91" s="9">
        <v>0</v>
      </c>
      <c r="T91" s="9">
        <v>0</v>
      </c>
      <c r="U91" s="9">
        <v>0</v>
      </c>
      <c r="V91" s="15">
        <v>0</v>
      </c>
      <c r="W91" s="18">
        <v>0</v>
      </c>
      <c r="X91" s="9">
        <v>0</v>
      </c>
      <c r="Y91" s="9"/>
      <c r="Z91" s="9">
        <v>0</v>
      </c>
      <c r="AA91" s="9">
        <v>0</v>
      </c>
      <c r="AB91" s="9">
        <v>0</v>
      </c>
      <c r="AC91" s="15">
        <v>0</v>
      </c>
    </row>
    <row r="92" spans="1:29" s="8" customFormat="1" ht="12" customHeight="1" x14ac:dyDescent="0.2">
      <c r="A92" s="45" t="s">
        <v>111</v>
      </c>
      <c r="B92" s="32"/>
      <c r="C92" s="33">
        <v>0</v>
      </c>
      <c r="D92" s="33">
        <v>5.4659596262475763</v>
      </c>
      <c r="E92" s="33">
        <v>0</v>
      </c>
      <c r="F92" s="34">
        <v>5.4659596262475763</v>
      </c>
      <c r="G92" s="33">
        <v>0</v>
      </c>
      <c r="H92" s="33">
        <v>0</v>
      </c>
      <c r="I92" s="33">
        <v>6.8787294793913221</v>
      </c>
      <c r="J92" s="33">
        <v>0.62073892639509443</v>
      </c>
      <c r="K92" s="33">
        <v>0</v>
      </c>
      <c r="L92" s="33">
        <v>148.75877851142576</v>
      </c>
      <c r="M92" s="33">
        <v>0</v>
      </c>
      <c r="N92" s="33">
        <v>15.299471321652376</v>
      </c>
      <c r="O92" s="33">
        <v>0</v>
      </c>
      <c r="P92" s="33">
        <v>0</v>
      </c>
      <c r="Q92" s="33">
        <v>0.94070399999999998</v>
      </c>
      <c r="R92" s="34">
        <v>172.49842223886455</v>
      </c>
      <c r="S92" s="33">
        <v>116.19055885677678</v>
      </c>
      <c r="T92" s="33">
        <v>0</v>
      </c>
      <c r="U92" s="33">
        <v>0</v>
      </c>
      <c r="V92" s="34">
        <v>116.19055885677678</v>
      </c>
      <c r="W92" s="34">
        <v>294.15494072188892</v>
      </c>
      <c r="X92" s="33">
        <v>1.2693991832</v>
      </c>
      <c r="Y92" s="33">
        <v>7.7648881235984097</v>
      </c>
      <c r="Z92" s="33">
        <v>70.046497941569186</v>
      </c>
      <c r="AA92" s="33">
        <v>0.87346706961363552</v>
      </c>
      <c r="AB92" s="33">
        <v>0</v>
      </c>
      <c r="AC92" s="34">
        <v>374.10919303987009</v>
      </c>
    </row>
    <row r="93" spans="1:29" s="8" customFormat="1" ht="12" customHeight="1" x14ac:dyDescent="0.2">
      <c r="A93" s="28"/>
      <c r="B93" s="59" t="s">
        <v>86</v>
      </c>
      <c r="C93" s="9">
        <v>0</v>
      </c>
      <c r="D93" s="9">
        <v>4.8539116262475765</v>
      </c>
      <c r="E93" s="9">
        <v>0</v>
      </c>
      <c r="F93" s="15">
        <v>4.8539116262475765</v>
      </c>
      <c r="G93" s="9">
        <v>0</v>
      </c>
      <c r="H93" s="9">
        <v>0</v>
      </c>
      <c r="I93" s="9">
        <v>6.863967721704225</v>
      </c>
      <c r="J93" s="9">
        <v>0.5287984322387681</v>
      </c>
      <c r="K93" s="9">
        <v>0</v>
      </c>
      <c r="L93" s="9">
        <v>132.68497843108193</v>
      </c>
      <c r="M93" s="9">
        <v>0</v>
      </c>
      <c r="N93" s="9">
        <v>1.565783321652376</v>
      </c>
      <c r="O93" s="9">
        <v>0</v>
      </c>
      <c r="P93" s="9">
        <v>0</v>
      </c>
      <c r="Q93" s="9">
        <v>0</v>
      </c>
      <c r="R93" s="15">
        <v>141.64352790667732</v>
      </c>
      <c r="S93" s="9">
        <v>113.10276685677678</v>
      </c>
      <c r="T93" s="9">
        <v>0</v>
      </c>
      <c r="U93" s="9">
        <v>0</v>
      </c>
      <c r="V93" s="15">
        <v>113.10276685677678</v>
      </c>
      <c r="W93" s="18">
        <v>259.60020638970167</v>
      </c>
      <c r="X93" s="9">
        <v>1.2693991832</v>
      </c>
      <c r="Y93" s="9">
        <v>7.7648881235984097</v>
      </c>
      <c r="Z93" s="9">
        <v>66.042067250479022</v>
      </c>
      <c r="AA93" s="9">
        <v>0.87346706961363552</v>
      </c>
      <c r="AB93" s="9">
        <v>0</v>
      </c>
      <c r="AC93" s="15">
        <v>334.67656094697907</v>
      </c>
    </row>
    <row r="94" spans="1:29" s="8" customFormat="1" ht="12" customHeight="1" x14ac:dyDescent="0.2">
      <c r="A94" s="28"/>
      <c r="B94" s="60" t="s">
        <v>126</v>
      </c>
      <c r="C94" s="9"/>
      <c r="D94" s="9">
        <v>3.2809547881000004E-2</v>
      </c>
      <c r="E94" s="9"/>
      <c r="F94" s="15">
        <v>3.2809547881000004E-2</v>
      </c>
      <c r="G94" s="9"/>
      <c r="H94" s="9"/>
      <c r="I94" s="9">
        <v>0.38120262565148905</v>
      </c>
      <c r="J94" s="9">
        <v>2.8374221029657865E-3</v>
      </c>
      <c r="K94" s="9"/>
      <c r="L94" s="9">
        <v>21.148260371258079</v>
      </c>
      <c r="M94" s="9"/>
      <c r="N94" s="9">
        <v>1.565783321652376</v>
      </c>
      <c r="O94" s="9"/>
      <c r="P94" s="9"/>
      <c r="Q94" s="9"/>
      <c r="R94" s="15">
        <v>23.098083740664908</v>
      </c>
      <c r="S94" s="9">
        <v>28.989462856776786</v>
      </c>
      <c r="T94" s="9"/>
      <c r="U94" s="9"/>
      <c r="V94" s="15">
        <v>28.989462856776786</v>
      </c>
      <c r="W94" s="18">
        <v>52.120356145322695</v>
      </c>
      <c r="X94" s="9">
        <v>1.2693991832</v>
      </c>
      <c r="Y94" s="9">
        <v>2.5072151999999997E-2</v>
      </c>
      <c r="Z94" s="9">
        <v>30.573427250479021</v>
      </c>
      <c r="AB94" s="9"/>
      <c r="AC94" s="15">
        <v>83.988254731001717</v>
      </c>
    </row>
    <row r="95" spans="1:29" s="67" customFormat="1" ht="12" customHeight="1" x14ac:dyDescent="0.2">
      <c r="A95" s="62"/>
      <c r="B95" s="63" t="s">
        <v>120</v>
      </c>
      <c r="C95" s="117">
        <f>'[3]opdeling tertiair'!D61</f>
        <v>0</v>
      </c>
      <c r="D95" s="117">
        <f>'[3]opdeling tertiair'!E61</f>
        <v>5.8600000000000001E-5</v>
      </c>
      <c r="E95" s="117">
        <f>'[3]opdeling tertiair'!F61</f>
        <v>0</v>
      </c>
      <c r="F95" s="65">
        <f>'[3]opdeling tertiair'!G61</f>
        <v>5.8600000000000001E-5</v>
      </c>
      <c r="G95" s="117">
        <f>'[3]opdeling tertiair'!H61</f>
        <v>0</v>
      </c>
      <c r="H95" s="117">
        <f>'[3]opdeling tertiair'!I61</f>
        <v>0</v>
      </c>
      <c r="I95" s="117">
        <f>'[3]opdeling tertiair'!J61</f>
        <v>0.29626223493638798</v>
      </c>
      <c r="J95" s="117">
        <f>'[3]opdeling tertiair'!K61</f>
        <v>0</v>
      </c>
      <c r="K95" s="117">
        <f>'[3]opdeling tertiair'!L61</f>
        <v>0</v>
      </c>
      <c r="L95" s="117">
        <f>'[3]opdeling tertiair'!M61</f>
        <v>1.8932887533571219</v>
      </c>
      <c r="M95" s="117">
        <f>'[3]opdeling tertiair'!N61</f>
        <v>0</v>
      </c>
      <c r="N95" s="117">
        <f>'[3]opdeling tertiair'!O61</f>
        <v>0</v>
      </c>
      <c r="O95" s="117">
        <f>'[3]opdeling tertiair'!P61</f>
        <v>0</v>
      </c>
      <c r="P95" s="117">
        <f>'[3]opdeling tertiair'!Q61</f>
        <v>0</v>
      </c>
      <c r="Q95" s="117">
        <f>'[3]opdeling tertiair'!R61</f>
        <v>0</v>
      </c>
      <c r="R95" s="65">
        <f>'[3]opdeling tertiair'!S61</f>
        <v>2.1895509882935098</v>
      </c>
      <c r="S95" s="117">
        <f>'[3]opdeling tertiair'!T61</f>
        <v>2.6130667707265056</v>
      </c>
      <c r="T95" s="117">
        <f>'[3]opdeling tertiair'!U61</f>
        <v>0</v>
      </c>
      <c r="U95" s="117">
        <f>'[3]opdeling tertiair'!V61</f>
        <v>0</v>
      </c>
      <c r="V95" s="65">
        <f>'[3]opdeling tertiair'!W61</f>
        <v>2.6130667707265056</v>
      </c>
      <c r="W95" s="66">
        <f>'[3]opdeling tertiair'!X61</f>
        <v>4.8026763590200154</v>
      </c>
      <c r="X95" s="117">
        <f>'[3]opdeling tertiair'!Y61</f>
        <v>0</v>
      </c>
      <c r="Y95" s="117">
        <f>'[3]opdeling tertiair'!Z61</f>
        <v>0</v>
      </c>
      <c r="Z95" s="117">
        <f>'[3]opdeling tertiair'!AA61</f>
        <v>4.1285950604065205</v>
      </c>
      <c r="AA95" s="117">
        <f>'[3]opdeling tertiair'!AB61</f>
        <v>0</v>
      </c>
      <c r="AB95" s="117">
        <f>'[3]opdeling tertiair'!AC61</f>
        <v>0</v>
      </c>
      <c r="AC95" s="65">
        <f>'[3]opdeling tertiair'!AD61</f>
        <v>8.9312714194265368</v>
      </c>
    </row>
    <row r="96" spans="1:29" s="67" customFormat="1" ht="12" customHeight="1" x14ac:dyDescent="0.2">
      <c r="A96" s="62"/>
      <c r="B96" s="63" t="s">
        <v>121</v>
      </c>
      <c r="C96" s="117">
        <f>'[3]opdeling tertiair'!D62</f>
        <v>0</v>
      </c>
      <c r="D96" s="117">
        <f>'[3]opdeling tertiair'!E62</f>
        <v>2.2967976999999997E-2</v>
      </c>
      <c r="E96" s="117">
        <f>'[3]opdeling tertiair'!F62</f>
        <v>0</v>
      </c>
      <c r="F96" s="65">
        <f>'[3]opdeling tertiair'!G62</f>
        <v>2.2967976999999997E-2</v>
      </c>
      <c r="G96" s="117">
        <f>'[3]opdeling tertiair'!H62</f>
        <v>0</v>
      </c>
      <c r="H96" s="117">
        <f>'[3]opdeling tertiair'!I62</f>
        <v>0</v>
      </c>
      <c r="I96" s="117">
        <f>'[3]opdeling tertiair'!J62</f>
        <v>0</v>
      </c>
      <c r="J96" s="117">
        <f>'[3]opdeling tertiair'!K62</f>
        <v>0</v>
      </c>
      <c r="K96" s="117">
        <f>'[3]opdeling tertiair'!L62</f>
        <v>0</v>
      </c>
      <c r="L96" s="117">
        <f>'[3]opdeling tertiair'!M62</f>
        <v>1.3191778998439039</v>
      </c>
      <c r="M96" s="117">
        <f>'[3]opdeling tertiair'!N62</f>
        <v>0</v>
      </c>
      <c r="N96" s="117">
        <f>'[3]opdeling tertiair'!O62</f>
        <v>0</v>
      </c>
      <c r="O96" s="117">
        <f>'[3]opdeling tertiair'!P62</f>
        <v>0</v>
      </c>
      <c r="P96" s="117">
        <f>'[3]opdeling tertiair'!Q62</f>
        <v>0</v>
      </c>
      <c r="Q96" s="117">
        <f>'[3]opdeling tertiair'!R62</f>
        <v>0</v>
      </c>
      <c r="R96" s="65">
        <f>'[3]opdeling tertiair'!S62</f>
        <v>1.3191778998439039</v>
      </c>
      <c r="S96" s="117">
        <f>'[3]opdeling tertiair'!T62</f>
        <v>3.6413395559202972</v>
      </c>
      <c r="T96" s="117">
        <f>'[3]opdeling tertiair'!U62</f>
        <v>0</v>
      </c>
      <c r="U96" s="117">
        <f>'[3]opdeling tertiair'!V62</f>
        <v>0</v>
      </c>
      <c r="V96" s="65">
        <f>'[3]opdeling tertiair'!W62</f>
        <v>3.6413395559202972</v>
      </c>
      <c r="W96" s="66">
        <f>'[3]opdeling tertiair'!X62</f>
        <v>4.9834854327642013</v>
      </c>
      <c r="X96" s="117">
        <f>'[3]opdeling tertiair'!Y62</f>
        <v>3.9712352000000001E-3</v>
      </c>
      <c r="Y96" s="117">
        <f>'[3]opdeling tertiair'!Z62</f>
        <v>0</v>
      </c>
      <c r="Z96" s="117">
        <f>'[3]opdeling tertiair'!AA62</f>
        <v>2.3909069161371881</v>
      </c>
      <c r="AA96" s="117">
        <f>'[3]opdeling tertiair'!AB62</f>
        <v>0</v>
      </c>
      <c r="AB96" s="117">
        <f>'[3]opdeling tertiair'!AC62</f>
        <v>0</v>
      </c>
      <c r="AC96" s="65">
        <f>'[3]opdeling tertiair'!AD62</f>
        <v>7.3783635841013897</v>
      </c>
    </row>
    <row r="97" spans="1:31" s="67" customFormat="1" ht="12" customHeight="1" x14ac:dyDescent="0.2">
      <c r="A97" s="62"/>
      <c r="B97" s="63" t="s">
        <v>122</v>
      </c>
      <c r="C97" s="117">
        <f>'[3]opdeling tertiair'!D63</f>
        <v>0</v>
      </c>
      <c r="D97" s="117">
        <f>'[3]opdeling tertiair'!E63</f>
        <v>7.9696000000000003E-3</v>
      </c>
      <c r="E97" s="117">
        <f>'[3]opdeling tertiair'!F63</f>
        <v>0</v>
      </c>
      <c r="F97" s="65">
        <f>'[3]opdeling tertiair'!G63</f>
        <v>7.9696000000000003E-3</v>
      </c>
      <c r="G97" s="117">
        <f>'[3]opdeling tertiair'!H63</f>
        <v>0</v>
      </c>
      <c r="H97" s="117">
        <f>'[3]opdeling tertiair'!I63</f>
        <v>0</v>
      </c>
      <c r="I97" s="117">
        <f>'[3]opdeling tertiair'!J63</f>
        <v>5.6388782400000007E-4</v>
      </c>
      <c r="J97" s="117">
        <f>'[3]opdeling tertiair'!K63</f>
        <v>0</v>
      </c>
      <c r="K97" s="117">
        <f>'[3]opdeling tertiair'!L63</f>
        <v>0</v>
      </c>
      <c r="L97" s="117">
        <f>'[3]opdeling tertiair'!M63</f>
        <v>4.7823537199796515</v>
      </c>
      <c r="M97" s="117">
        <f>'[3]opdeling tertiair'!N63</f>
        <v>0</v>
      </c>
      <c r="N97" s="117">
        <f>'[3]opdeling tertiair'!O63</f>
        <v>0</v>
      </c>
      <c r="O97" s="117">
        <f>'[3]opdeling tertiair'!P63</f>
        <v>0</v>
      </c>
      <c r="P97" s="117">
        <f>'[3]opdeling tertiair'!Q63</f>
        <v>0</v>
      </c>
      <c r="Q97" s="117">
        <f>'[3]opdeling tertiair'!R63</f>
        <v>0</v>
      </c>
      <c r="R97" s="65">
        <f>'[3]opdeling tertiair'!S63</f>
        <v>4.7829176078036513</v>
      </c>
      <c r="S97" s="117">
        <f>'[3]opdeling tertiair'!T63</f>
        <v>4.3805423449190934</v>
      </c>
      <c r="T97" s="117">
        <f>'[3]opdeling tertiair'!U63</f>
        <v>0</v>
      </c>
      <c r="U97" s="117">
        <f>'[3]opdeling tertiair'!V63</f>
        <v>0</v>
      </c>
      <c r="V97" s="65">
        <f>'[3]opdeling tertiair'!W63</f>
        <v>4.3805423449190934</v>
      </c>
      <c r="W97" s="66">
        <f>'[3]opdeling tertiair'!X63</f>
        <v>9.1714295527227438</v>
      </c>
      <c r="X97" s="117">
        <f>'[3]opdeling tertiair'!Y63</f>
        <v>0</v>
      </c>
      <c r="Y97" s="117">
        <f>'[3]opdeling tertiair'!Z63</f>
        <v>0</v>
      </c>
      <c r="Z97" s="117">
        <f>'[3]opdeling tertiair'!AA63</f>
        <v>1.0636110806452981</v>
      </c>
      <c r="AA97" s="117">
        <f>'[3]opdeling tertiair'!AB63</f>
        <v>0</v>
      </c>
      <c r="AB97" s="117">
        <f>'[3]opdeling tertiair'!AC63</f>
        <v>0</v>
      </c>
      <c r="AC97" s="65">
        <f>'[3]opdeling tertiair'!AD63</f>
        <v>10.235040633368042</v>
      </c>
    </row>
    <row r="98" spans="1:31" s="67" customFormat="1" ht="12" customHeight="1" x14ac:dyDescent="0.2">
      <c r="A98" s="62"/>
      <c r="B98" s="63" t="s">
        <v>123</v>
      </c>
      <c r="C98" s="117">
        <f>'[3]opdeling tertiair'!D64</f>
        <v>0</v>
      </c>
      <c r="D98" s="117">
        <f>'[3]opdeling tertiair'!E64</f>
        <v>1.3738708810000001E-3</v>
      </c>
      <c r="E98" s="117">
        <f>'[3]opdeling tertiair'!F64</f>
        <v>0</v>
      </c>
      <c r="F98" s="65">
        <f>'[3]opdeling tertiair'!G64</f>
        <v>1.3738708810000001E-3</v>
      </c>
      <c r="G98" s="117">
        <f>'[3]opdeling tertiair'!H64</f>
        <v>0</v>
      </c>
      <c r="H98" s="117">
        <f>'[3]opdeling tertiair'!I64</f>
        <v>0</v>
      </c>
      <c r="I98" s="117">
        <f>'[3]opdeling tertiair'!J64</f>
        <v>3.6190242131199785E-2</v>
      </c>
      <c r="J98" s="117">
        <f>'[3]opdeling tertiair'!K64</f>
        <v>2.8374221029657865E-3</v>
      </c>
      <c r="K98" s="117">
        <f>'[3]opdeling tertiair'!L64</f>
        <v>0</v>
      </c>
      <c r="L98" s="117">
        <f>'[3]opdeling tertiair'!M64</f>
        <v>8.6787975727830027</v>
      </c>
      <c r="M98" s="117">
        <f>'[3]opdeling tertiair'!N64</f>
        <v>0</v>
      </c>
      <c r="N98" s="117">
        <f>'[3]opdeling tertiair'!O64</f>
        <v>9.3144114255999999E-2</v>
      </c>
      <c r="O98" s="117">
        <f>'[3]opdeling tertiair'!P64</f>
        <v>0</v>
      </c>
      <c r="P98" s="117">
        <f>'[3]opdeling tertiair'!Q64</f>
        <v>0</v>
      </c>
      <c r="Q98" s="117">
        <f>'[3]opdeling tertiair'!R64</f>
        <v>0</v>
      </c>
      <c r="R98" s="65">
        <f>'[3]opdeling tertiair'!S64</f>
        <v>8.8109693512731688</v>
      </c>
      <c r="S98" s="117">
        <f>'[3]opdeling tertiair'!T64</f>
        <v>9.0079053281253696</v>
      </c>
      <c r="T98" s="117">
        <f>'[3]opdeling tertiair'!U64</f>
        <v>0</v>
      </c>
      <c r="U98" s="117">
        <f>'[3]opdeling tertiair'!V64</f>
        <v>0</v>
      </c>
      <c r="V98" s="65">
        <f>'[3]opdeling tertiair'!W64</f>
        <v>9.0079053281253696</v>
      </c>
      <c r="W98" s="66">
        <f>'[3]opdeling tertiair'!X64</f>
        <v>17.82024855027954</v>
      </c>
      <c r="X98" s="117">
        <f>'[3]opdeling tertiair'!Y64</f>
        <v>5.0847999999999998E-5</v>
      </c>
      <c r="Y98" s="117">
        <f>'[3]opdeling tertiair'!Z64</f>
        <v>0</v>
      </c>
      <c r="Z98" s="117">
        <f>'[3]opdeling tertiair'!AA64</f>
        <v>8.4950167563154171</v>
      </c>
      <c r="AA98" s="117">
        <f>'[3]opdeling tertiair'!AB64</f>
        <v>0</v>
      </c>
      <c r="AB98" s="117">
        <f>'[3]opdeling tertiair'!AC64</f>
        <v>0</v>
      </c>
      <c r="AC98" s="65">
        <f>'[3]opdeling tertiair'!AD64</f>
        <v>26.31531615459496</v>
      </c>
    </row>
    <row r="99" spans="1:31" s="67" customFormat="1" ht="12" customHeight="1" x14ac:dyDescent="0.2">
      <c r="A99" s="62"/>
      <c r="B99" s="63" t="s">
        <v>124</v>
      </c>
      <c r="C99" s="117">
        <f>'[3]opdeling tertiair'!D65</f>
        <v>0</v>
      </c>
      <c r="D99" s="117">
        <f>'[3]opdeling tertiair'!E65</f>
        <v>4.395E-4</v>
      </c>
      <c r="E99" s="117">
        <f>'[3]opdeling tertiair'!F65</f>
        <v>0</v>
      </c>
      <c r="F99" s="65">
        <f>'[3]opdeling tertiair'!G65</f>
        <v>4.395E-4</v>
      </c>
      <c r="G99" s="117">
        <f>'[3]opdeling tertiair'!H65</f>
        <v>0</v>
      </c>
      <c r="H99" s="117">
        <f>'[3]opdeling tertiair'!I65</f>
        <v>0</v>
      </c>
      <c r="I99" s="117">
        <f>'[3]opdeling tertiair'!J65</f>
        <v>3.0837150343794591E-2</v>
      </c>
      <c r="J99" s="117">
        <f>'[3]opdeling tertiair'!K65</f>
        <v>0</v>
      </c>
      <c r="K99" s="117">
        <f>'[3]opdeling tertiair'!L65</f>
        <v>0</v>
      </c>
      <c r="L99" s="117">
        <f>'[3]opdeling tertiair'!M65</f>
        <v>2.4453196754302904</v>
      </c>
      <c r="M99" s="117">
        <f>'[3]opdeling tertiair'!N65</f>
        <v>0</v>
      </c>
      <c r="N99" s="117">
        <f>'[3]opdeling tertiair'!O65</f>
        <v>1.4508748137323759</v>
      </c>
      <c r="O99" s="117">
        <f>'[3]opdeling tertiair'!P65</f>
        <v>0</v>
      </c>
      <c r="P99" s="117">
        <f>'[3]opdeling tertiair'!Q65</f>
        <v>0</v>
      </c>
      <c r="Q99" s="117">
        <f>'[3]opdeling tertiair'!R65</f>
        <v>0</v>
      </c>
      <c r="R99" s="65">
        <f>'[3]opdeling tertiair'!S65</f>
        <v>3.9270316395064611</v>
      </c>
      <c r="S99" s="117">
        <f>'[3]opdeling tertiair'!T65</f>
        <v>6.8396910672218834</v>
      </c>
      <c r="T99" s="117">
        <f>'[3]opdeling tertiair'!U65</f>
        <v>0</v>
      </c>
      <c r="U99" s="117">
        <f>'[3]opdeling tertiair'!V65</f>
        <v>0</v>
      </c>
      <c r="V99" s="65">
        <f>'[3]opdeling tertiair'!W65</f>
        <v>6.8396910672218834</v>
      </c>
      <c r="W99" s="66">
        <f>'[3]opdeling tertiair'!X65</f>
        <v>10.767162206728345</v>
      </c>
      <c r="X99" s="117">
        <f>'[3]opdeling tertiair'!Y65</f>
        <v>1.29131E-2</v>
      </c>
      <c r="Y99" s="117">
        <f>'[3]opdeling tertiair'!Z65</f>
        <v>0</v>
      </c>
      <c r="Z99" s="117">
        <f>'[3]opdeling tertiair'!AA65</f>
        <v>11.450804903050232</v>
      </c>
      <c r="AA99" s="117">
        <f>'[3]opdeling tertiair'!AB65</f>
        <v>0</v>
      </c>
      <c r="AB99" s="117">
        <f>'[3]opdeling tertiair'!AC65</f>
        <v>0</v>
      </c>
      <c r="AC99" s="65">
        <f>'[3]opdeling tertiair'!AD65</f>
        <v>22.230880209778576</v>
      </c>
    </row>
    <row r="100" spans="1:31" s="67" customFormat="1" ht="12" customHeight="1" x14ac:dyDescent="0.2">
      <c r="A100" s="62"/>
      <c r="B100" s="63" t="s">
        <v>125</v>
      </c>
      <c r="C100" s="117">
        <f>'[3]opdeling tertiair'!D66</f>
        <v>0</v>
      </c>
      <c r="D100" s="117">
        <f>'[3]opdeling tertiair'!E66</f>
        <v>0</v>
      </c>
      <c r="E100" s="117">
        <f>'[3]opdeling tertiair'!F66</f>
        <v>0</v>
      </c>
      <c r="F100" s="65">
        <f>'[3]opdeling tertiair'!G66</f>
        <v>0</v>
      </c>
      <c r="G100" s="117">
        <f>'[3]opdeling tertiair'!H66</f>
        <v>0</v>
      </c>
      <c r="H100" s="117">
        <f>'[3]opdeling tertiair'!I66</f>
        <v>0</v>
      </c>
      <c r="I100" s="117">
        <f>'[3]opdeling tertiair'!J66</f>
        <v>1.734911041610664E-2</v>
      </c>
      <c r="J100" s="117">
        <f>'[3]opdeling tertiair'!K66</f>
        <v>0</v>
      </c>
      <c r="K100" s="117">
        <f>'[3]opdeling tertiair'!L66</f>
        <v>0</v>
      </c>
      <c r="L100" s="117">
        <f>'[3]opdeling tertiair'!M66</f>
        <v>2.0293227498641073</v>
      </c>
      <c r="M100" s="117">
        <f>'[3]opdeling tertiair'!N66</f>
        <v>0</v>
      </c>
      <c r="N100" s="117">
        <f>'[3]opdeling tertiair'!O66</f>
        <v>2.1764393664000001E-2</v>
      </c>
      <c r="O100" s="117">
        <f>'[3]opdeling tertiair'!P66</f>
        <v>0</v>
      </c>
      <c r="P100" s="117">
        <f>'[3]opdeling tertiair'!Q66</f>
        <v>0</v>
      </c>
      <c r="Q100" s="117">
        <f>'[3]opdeling tertiair'!R66</f>
        <v>0</v>
      </c>
      <c r="R100" s="65">
        <f>'[3]opdeling tertiair'!S66</f>
        <v>2.0684362539442143</v>
      </c>
      <c r="S100" s="117">
        <f>'[3]opdeling tertiair'!T66</f>
        <v>2.5069177898636368</v>
      </c>
      <c r="T100" s="117">
        <f>'[3]opdeling tertiair'!U66</f>
        <v>0</v>
      </c>
      <c r="U100" s="117">
        <f>'[3]opdeling tertiair'!V66</f>
        <v>0</v>
      </c>
      <c r="V100" s="65">
        <f>'[3]opdeling tertiair'!W66</f>
        <v>2.5069177898636368</v>
      </c>
      <c r="W100" s="66">
        <f>'[3]opdeling tertiair'!X66</f>
        <v>4.5753540438078506</v>
      </c>
      <c r="X100" s="117">
        <f>'[3]opdeling tertiair'!Y66</f>
        <v>1.252464</v>
      </c>
      <c r="Y100" s="117">
        <f>'[3]opdeling tertiair'!Z66</f>
        <v>2.5072151999999997E-2</v>
      </c>
      <c r="Z100" s="117">
        <f>'[3]opdeling tertiair'!AA66</f>
        <v>3.0444925339243634</v>
      </c>
      <c r="AA100" s="117">
        <f>'[3]opdeling tertiair'!AB66</f>
        <v>0</v>
      </c>
      <c r="AB100" s="117">
        <f>'[3]opdeling tertiair'!AC66</f>
        <v>0</v>
      </c>
      <c r="AC100" s="65">
        <f>'[3]opdeling tertiair'!AD66</f>
        <v>8.8973827297322146</v>
      </c>
    </row>
    <row r="101" spans="1:31" s="8" customFormat="1" ht="12" customHeight="1" x14ac:dyDescent="0.2">
      <c r="A101" s="28"/>
      <c r="B101" s="68" t="s">
        <v>62</v>
      </c>
      <c r="C101" s="9"/>
      <c r="D101" s="9"/>
      <c r="E101" s="9"/>
      <c r="F101" s="29">
        <v>0</v>
      </c>
      <c r="G101" s="9"/>
      <c r="H101" s="9"/>
      <c r="I101" s="9"/>
      <c r="J101" s="9"/>
      <c r="K101" s="9"/>
      <c r="L101" s="9">
        <v>3.6066728661128006E-2</v>
      </c>
      <c r="M101" s="9"/>
      <c r="N101" s="9"/>
      <c r="O101" s="9"/>
      <c r="P101" s="9"/>
      <c r="Q101" s="9"/>
      <c r="R101" s="29">
        <v>3.6066728661128006E-2</v>
      </c>
      <c r="S101" s="9">
        <v>5.5269499999999999E-2</v>
      </c>
      <c r="T101" s="9"/>
      <c r="U101" s="9"/>
      <c r="V101" s="29">
        <v>5.5269499999999999E-2</v>
      </c>
      <c r="W101" s="18">
        <v>9.1336228661128005E-2</v>
      </c>
      <c r="X101" s="9">
        <v>1.252464</v>
      </c>
      <c r="Y101" s="9">
        <v>2.5072151999999997E-2</v>
      </c>
      <c r="Z101" s="9"/>
      <c r="AA101" s="9"/>
      <c r="AB101" s="9"/>
      <c r="AC101" s="15">
        <v>1.368872380661128</v>
      </c>
    </row>
    <row r="102" spans="1:31" s="8" customFormat="1" ht="12" customHeight="1" x14ac:dyDescent="0.2">
      <c r="A102" s="69"/>
      <c r="B102" s="70" t="s">
        <v>127</v>
      </c>
      <c r="C102" s="58"/>
      <c r="D102" s="58">
        <v>4.8211020783665761</v>
      </c>
      <c r="E102" s="58"/>
      <c r="F102" s="34">
        <v>4.8211020783665761</v>
      </c>
      <c r="G102" s="58"/>
      <c r="H102" s="58"/>
      <c r="I102" s="58">
        <v>6.4827650960527361</v>
      </c>
      <c r="J102" s="58">
        <v>0.52596101013580232</v>
      </c>
      <c r="K102" s="58"/>
      <c r="L102" s="58">
        <v>111.53671805982385</v>
      </c>
      <c r="M102" s="58"/>
      <c r="N102" s="58"/>
      <c r="O102" s="58"/>
      <c r="P102" s="58"/>
      <c r="Q102" s="58"/>
      <c r="R102" s="34">
        <v>118.54544416601239</v>
      </c>
      <c r="S102" s="58">
        <v>84.113303999999999</v>
      </c>
      <c r="T102" s="58"/>
      <c r="U102" s="58"/>
      <c r="V102" s="34">
        <v>84.113303999999999</v>
      </c>
      <c r="W102" s="35">
        <v>207.47985024437898</v>
      </c>
      <c r="X102" s="71"/>
      <c r="Y102" s="58">
        <v>7.7398159715984098</v>
      </c>
      <c r="Z102" s="58">
        <v>35.468640000000001</v>
      </c>
      <c r="AA102" s="58"/>
      <c r="AB102" s="58"/>
      <c r="AC102" s="34">
        <v>250.68830621597738</v>
      </c>
      <c r="AE102" s="8">
        <v>13761.192239710552</v>
      </c>
    </row>
    <row r="103" spans="1:31" s="8" customFormat="1" ht="12" customHeight="1" x14ac:dyDescent="0.2">
      <c r="A103" s="28"/>
      <c r="B103" s="72" t="s">
        <v>87</v>
      </c>
      <c r="C103" s="9"/>
      <c r="D103" s="9">
        <v>0.61204800000000004</v>
      </c>
      <c r="E103" s="9"/>
      <c r="F103" s="15">
        <v>0.61204800000000004</v>
      </c>
      <c r="G103" s="9"/>
      <c r="H103" s="9"/>
      <c r="I103" s="9">
        <v>1.4761757687096999E-2</v>
      </c>
      <c r="J103" s="9">
        <v>9.1940494156326269E-2</v>
      </c>
      <c r="K103" s="9"/>
      <c r="L103" s="9">
        <v>16.073800080343844</v>
      </c>
      <c r="M103" s="9"/>
      <c r="N103" s="9">
        <v>13.733688000000001</v>
      </c>
      <c r="O103" s="9"/>
      <c r="P103" s="9"/>
      <c r="Q103" s="9">
        <v>0.94070399999999998</v>
      </c>
      <c r="R103" s="15">
        <v>30.854894332187268</v>
      </c>
      <c r="S103" s="9">
        <v>3.0877919999999999</v>
      </c>
      <c r="T103" s="9"/>
      <c r="U103" s="9"/>
      <c r="V103" s="15">
        <v>3.0877919999999999</v>
      </c>
      <c r="W103" s="18">
        <v>34.554734332187266</v>
      </c>
      <c r="X103" s="9"/>
      <c r="Y103" s="9"/>
      <c r="Z103" s="9">
        <v>4.0044306910901692</v>
      </c>
      <c r="AA103" s="9"/>
      <c r="AB103" s="9"/>
      <c r="AC103" s="15">
        <v>38.559165023277437</v>
      </c>
      <c r="AE103" s="8">
        <v>2382.1785713834784</v>
      </c>
    </row>
    <row r="104" spans="1:31" s="136" customFormat="1" ht="12" customHeight="1" x14ac:dyDescent="0.2">
      <c r="A104" s="113"/>
      <c r="B104" s="73" t="s">
        <v>113</v>
      </c>
      <c r="C104" s="117"/>
      <c r="D104" s="117"/>
      <c r="E104" s="117"/>
      <c r="F104" s="65">
        <v>0</v>
      </c>
      <c r="G104" s="117"/>
      <c r="H104" s="117"/>
      <c r="I104" s="117"/>
      <c r="J104" s="117"/>
      <c r="K104" s="117"/>
      <c r="L104" s="117">
        <v>6.0624629432783994</v>
      </c>
      <c r="M104" s="117"/>
      <c r="N104" s="117"/>
      <c r="O104" s="117"/>
      <c r="P104" s="117"/>
      <c r="Q104" s="117"/>
      <c r="R104" s="65">
        <v>6.0624629432783994</v>
      </c>
      <c r="S104" s="117"/>
      <c r="T104" s="117"/>
      <c r="U104" s="117"/>
      <c r="V104" s="65">
        <v>0</v>
      </c>
      <c r="W104" s="66">
        <v>6.0624629432783994</v>
      </c>
      <c r="X104" s="117"/>
      <c r="Y104" s="117"/>
      <c r="Z104" s="117">
        <v>1.5109266722399997</v>
      </c>
      <c r="AA104" s="117"/>
      <c r="AB104" s="117"/>
      <c r="AC104" s="65">
        <v>7.5733896155183995</v>
      </c>
    </row>
    <row r="105" spans="1:31" s="136" customFormat="1" ht="12" customHeight="1" x14ac:dyDescent="0.2">
      <c r="A105" s="113"/>
      <c r="B105" s="73" t="s">
        <v>114</v>
      </c>
      <c r="C105" s="117"/>
      <c r="D105" s="117"/>
      <c r="E105" s="117"/>
      <c r="F105" s="65">
        <v>0</v>
      </c>
      <c r="G105" s="117"/>
      <c r="H105" s="117"/>
      <c r="I105" s="117"/>
      <c r="J105" s="117"/>
      <c r="K105" s="117"/>
      <c r="L105" s="117">
        <v>1.2919532783400001</v>
      </c>
      <c r="M105" s="117"/>
      <c r="N105" s="117"/>
      <c r="O105" s="117"/>
      <c r="P105" s="117"/>
      <c r="Q105" s="117"/>
      <c r="R105" s="65">
        <v>1.2919532783400001</v>
      </c>
      <c r="S105" s="117"/>
      <c r="T105" s="117"/>
      <c r="U105" s="117"/>
      <c r="V105" s="65">
        <v>0</v>
      </c>
      <c r="W105" s="66">
        <v>1.2919532783400001</v>
      </c>
      <c r="X105" s="117"/>
      <c r="Y105" s="117"/>
      <c r="Z105" s="117">
        <v>0.37782595566000005</v>
      </c>
      <c r="AA105" s="117"/>
      <c r="AB105" s="117"/>
      <c r="AC105" s="65">
        <v>1.6697792340000002</v>
      </c>
    </row>
    <row r="106" spans="1:31" s="136" customFormat="1" ht="12" customHeight="1" x14ac:dyDescent="0.2">
      <c r="A106" s="113"/>
      <c r="B106" s="73" t="s">
        <v>115</v>
      </c>
      <c r="C106" s="117"/>
      <c r="D106" s="117">
        <v>0.61204800000000004</v>
      </c>
      <c r="E106" s="117"/>
      <c r="F106" s="65">
        <v>0.61204800000000004</v>
      </c>
      <c r="G106" s="117"/>
      <c r="H106" s="117"/>
      <c r="I106" s="117">
        <v>1.4759999999999999E-2</v>
      </c>
      <c r="J106" s="117"/>
      <c r="K106" s="117"/>
      <c r="L106" s="117">
        <v>3.4636800000000001</v>
      </c>
      <c r="M106" s="117"/>
      <c r="N106" s="117">
        <v>13.733688000000001</v>
      </c>
      <c r="O106" s="117"/>
      <c r="P106" s="117"/>
      <c r="Q106" s="117">
        <v>0.94070399999999998</v>
      </c>
      <c r="R106" s="65">
        <v>18.152832</v>
      </c>
      <c r="S106" s="117">
        <v>3.0877919999999999</v>
      </c>
      <c r="T106" s="117"/>
      <c r="U106" s="117"/>
      <c r="V106" s="65">
        <v>3.0877919999999999</v>
      </c>
      <c r="W106" s="66">
        <v>21.852672000000002</v>
      </c>
      <c r="X106" s="117"/>
      <c r="Y106" s="117"/>
      <c r="Z106" s="117">
        <v>1.9617959098301696</v>
      </c>
      <c r="AA106" s="117"/>
      <c r="AB106" s="117"/>
      <c r="AC106" s="65">
        <v>23.814467909830171</v>
      </c>
    </row>
    <row r="107" spans="1:31" s="136" customFormat="1" ht="12" customHeight="1" x14ac:dyDescent="0.2">
      <c r="A107" s="113"/>
      <c r="B107" s="73" t="s">
        <v>116</v>
      </c>
      <c r="C107" s="117"/>
      <c r="D107" s="117"/>
      <c r="E107" s="117"/>
      <c r="F107" s="65">
        <v>0</v>
      </c>
      <c r="G107" s="117"/>
      <c r="H107" s="117"/>
      <c r="I107" s="117"/>
      <c r="J107" s="117"/>
      <c r="K107" s="117"/>
      <c r="L107" s="117">
        <v>0.96030503842799997</v>
      </c>
      <c r="M107" s="117"/>
      <c r="N107" s="117"/>
      <c r="O107" s="117"/>
      <c r="P107" s="117"/>
      <c r="Q107" s="117"/>
      <c r="R107" s="65">
        <v>0.96030503842799997</v>
      </c>
      <c r="S107" s="117"/>
      <c r="T107" s="117"/>
      <c r="U107" s="117"/>
      <c r="V107" s="65">
        <v>0</v>
      </c>
      <c r="W107" s="66">
        <v>0.96030503842799997</v>
      </c>
      <c r="X107" s="117"/>
      <c r="Y107" s="117"/>
      <c r="Z107" s="117">
        <v>0.153832456944</v>
      </c>
      <c r="AA107" s="117"/>
      <c r="AB107" s="117"/>
      <c r="AC107" s="65">
        <v>1.114137495372</v>
      </c>
    </row>
    <row r="108" spans="1:31" s="136" customFormat="1" ht="12" customHeight="1" x14ac:dyDescent="0.2">
      <c r="A108" s="113"/>
      <c r="B108" s="73" t="s">
        <v>117</v>
      </c>
      <c r="C108" s="117"/>
      <c r="D108" s="117"/>
      <c r="E108" s="117"/>
      <c r="F108" s="65">
        <v>0</v>
      </c>
      <c r="G108" s="117"/>
      <c r="H108" s="117"/>
      <c r="I108" s="117"/>
      <c r="J108" s="117"/>
      <c r="K108" s="117"/>
      <c r="L108" s="117">
        <v>4.284661301804281</v>
      </c>
      <c r="M108" s="117"/>
      <c r="N108" s="117"/>
      <c r="O108" s="117"/>
      <c r="P108" s="117"/>
      <c r="Q108" s="117"/>
      <c r="R108" s="65">
        <v>4.284661301804281</v>
      </c>
      <c r="S108" s="117"/>
      <c r="T108" s="117"/>
      <c r="U108" s="117"/>
      <c r="V108" s="65">
        <v>0</v>
      </c>
      <c r="W108" s="66">
        <v>4.284661301804281</v>
      </c>
      <c r="X108" s="117"/>
      <c r="Y108" s="117"/>
      <c r="Z108" s="117"/>
      <c r="AA108" s="117"/>
      <c r="AB108" s="117"/>
      <c r="AC108" s="65">
        <v>4.284661301804281</v>
      </c>
    </row>
    <row r="109" spans="1:31" s="136" customFormat="1" ht="12" customHeight="1" x14ac:dyDescent="0.2">
      <c r="A109" s="113"/>
      <c r="B109" s="73" t="s">
        <v>118</v>
      </c>
      <c r="C109" s="117"/>
      <c r="D109" s="117"/>
      <c r="E109" s="117"/>
      <c r="F109" s="65">
        <v>0</v>
      </c>
      <c r="G109" s="117"/>
      <c r="H109" s="117"/>
      <c r="I109" s="117">
        <v>1.7576870969999998E-6</v>
      </c>
      <c r="J109" s="117">
        <v>8.8917647974130432E-2</v>
      </c>
      <c r="K109" s="117"/>
      <c r="L109" s="117">
        <v>7.2018268855927794E-3</v>
      </c>
      <c r="M109" s="117"/>
      <c r="N109" s="117"/>
      <c r="O109" s="117"/>
      <c r="P109" s="117"/>
      <c r="Q109" s="117"/>
      <c r="R109" s="65">
        <v>9.6121232546820201E-2</v>
      </c>
      <c r="S109" s="117"/>
      <c r="T109" s="117"/>
      <c r="U109" s="117"/>
      <c r="V109" s="65">
        <v>0</v>
      </c>
      <c r="W109" s="66">
        <v>9.6121232546820201E-2</v>
      </c>
      <c r="X109" s="117"/>
      <c r="Y109" s="117"/>
      <c r="Z109" s="117"/>
      <c r="AA109" s="117"/>
      <c r="AB109" s="117"/>
      <c r="AC109" s="65">
        <v>9.6121232546820201E-2</v>
      </c>
    </row>
    <row r="110" spans="1:31" s="136" customFormat="1" ht="12" customHeight="1" x14ac:dyDescent="0.2">
      <c r="A110" s="113"/>
      <c r="B110" s="74" t="s">
        <v>119</v>
      </c>
      <c r="C110" s="117"/>
      <c r="D110" s="117"/>
      <c r="E110" s="117"/>
      <c r="F110" s="65">
        <v>0</v>
      </c>
      <c r="G110" s="117"/>
      <c r="H110" s="117"/>
      <c r="I110" s="117"/>
      <c r="J110" s="117">
        <v>3.0228461821958401E-3</v>
      </c>
      <c r="K110" s="117"/>
      <c r="L110" s="117">
        <v>3.5356916075696995E-3</v>
      </c>
      <c r="M110" s="117"/>
      <c r="N110" s="117"/>
      <c r="O110" s="117"/>
      <c r="P110" s="117"/>
      <c r="Q110" s="117"/>
      <c r="R110" s="65">
        <v>6.5585377897655391E-3</v>
      </c>
      <c r="S110" s="117"/>
      <c r="T110" s="117"/>
      <c r="U110" s="117"/>
      <c r="V110" s="65">
        <v>0</v>
      </c>
      <c r="W110" s="66">
        <v>6.5585377897655391E-3</v>
      </c>
      <c r="X110" s="117"/>
      <c r="Y110" s="117"/>
      <c r="Z110" s="117">
        <v>4.9696416000000005E-5</v>
      </c>
      <c r="AA110" s="117"/>
      <c r="AB110" s="117"/>
      <c r="AC110" s="65">
        <v>6.6082342057655393E-3</v>
      </c>
    </row>
    <row r="111" spans="1:31" s="8" customFormat="1" ht="12" customHeight="1" x14ac:dyDescent="0.2">
      <c r="A111" s="31" t="s">
        <v>88</v>
      </c>
      <c r="B111" s="32"/>
      <c r="C111" s="33">
        <v>0</v>
      </c>
      <c r="D111" s="33">
        <v>0</v>
      </c>
      <c r="E111" s="33">
        <v>0</v>
      </c>
      <c r="F111" s="34">
        <v>0</v>
      </c>
      <c r="G111" s="33">
        <v>0</v>
      </c>
      <c r="H111" s="33">
        <v>0</v>
      </c>
      <c r="I111" s="33">
        <v>1.581037877606603</v>
      </c>
      <c r="J111" s="33">
        <v>50.553316389600099</v>
      </c>
      <c r="K111" s="33">
        <v>8.7670682786305826E-2</v>
      </c>
      <c r="L111" s="33">
        <v>122.56602995133947</v>
      </c>
      <c r="M111" s="33">
        <v>0</v>
      </c>
      <c r="N111" s="33">
        <v>0.14182416534222489</v>
      </c>
      <c r="O111" s="33">
        <v>0</v>
      </c>
      <c r="P111" s="33">
        <v>0</v>
      </c>
      <c r="Q111" s="33">
        <v>0</v>
      </c>
      <c r="R111" s="34">
        <v>174.92987906667469</v>
      </c>
      <c r="S111" s="33">
        <v>1.5598244341135266</v>
      </c>
      <c r="T111" s="33">
        <v>0</v>
      </c>
      <c r="U111" s="33">
        <v>0</v>
      </c>
      <c r="V111" s="34">
        <v>1.5598244341135266</v>
      </c>
      <c r="W111" s="34">
        <v>176.48970350078821</v>
      </c>
      <c r="X111" s="33">
        <v>0</v>
      </c>
      <c r="Y111" s="33"/>
      <c r="Z111" s="33">
        <v>2.3840341673830823</v>
      </c>
      <c r="AA111" s="33">
        <v>0</v>
      </c>
      <c r="AB111" s="33">
        <v>0</v>
      </c>
      <c r="AC111" s="34">
        <v>178.87373766817129</v>
      </c>
    </row>
    <row r="112" spans="1:31" s="8" customFormat="1" ht="12" customHeight="1" x14ac:dyDescent="0.2">
      <c r="A112" s="75"/>
      <c r="B112" s="76" t="s">
        <v>89</v>
      </c>
      <c r="C112" s="9"/>
      <c r="D112" s="9"/>
      <c r="E112" s="9"/>
      <c r="F112" s="12"/>
      <c r="G112" s="9"/>
      <c r="H112" s="9"/>
      <c r="I112" s="9">
        <v>1.581037877606603</v>
      </c>
      <c r="J112" s="9">
        <v>50.48972741059125</v>
      </c>
      <c r="K112" s="9"/>
      <c r="L112" s="9">
        <v>117.44200179456533</v>
      </c>
      <c r="M112" s="9"/>
      <c r="N112" s="9"/>
      <c r="O112" s="9"/>
      <c r="P112" s="9"/>
      <c r="Q112" s="9"/>
      <c r="R112" s="12">
        <v>169.51276708276319</v>
      </c>
      <c r="S112" s="9">
        <v>0</v>
      </c>
      <c r="T112" s="9"/>
      <c r="U112" s="9"/>
      <c r="V112" s="12">
        <v>0</v>
      </c>
      <c r="W112" s="12">
        <v>169.51276708276319</v>
      </c>
      <c r="X112" s="9"/>
      <c r="Y112" s="9">
        <v>0</v>
      </c>
      <c r="Z112" s="9">
        <v>1.3762171095034221E-4</v>
      </c>
      <c r="AA112" s="9"/>
      <c r="AB112" s="9"/>
      <c r="AC112" s="12">
        <v>169.51290470447415</v>
      </c>
    </row>
    <row r="113" spans="1:42" s="8" customFormat="1" ht="12" customHeight="1" x14ac:dyDescent="0.2">
      <c r="A113" s="28"/>
      <c r="B113" s="43" t="s">
        <v>90</v>
      </c>
      <c r="C113" s="9"/>
      <c r="D113" s="9"/>
      <c r="E113" s="9"/>
      <c r="F113" s="15"/>
      <c r="G113" s="9"/>
      <c r="H113" s="9"/>
      <c r="I113" s="9"/>
      <c r="J113" s="9"/>
      <c r="K113" s="9"/>
      <c r="L113" s="9">
        <v>1.1425303582626964</v>
      </c>
      <c r="M113" s="9"/>
      <c r="N113" s="9"/>
      <c r="O113" s="9"/>
      <c r="P113" s="9"/>
      <c r="Q113" s="9"/>
      <c r="R113" s="15">
        <v>1.1425303582626964</v>
      </c>
      <c r="S113" s="9"/>
      <c r="T113" s="9"/>
      <c r="U113" s="9"/>
      <c r="V113" s="15">
        <v>0</v>
      </c>
      <c r="W113" s="15">
        <v>1.1425303582626964</v>
      </c>
      <c r="X113" s="9"/>
      <c r="Y113" s="9"/>
      <c r="Z113" s="9">
        <v>2.3745365456721319</v>
      </c>
      <c r="AA113" s="9"/>
      <c r="AB113" s="9"/>
      <c r="AC113" s="15">
        <v>3.5170669039348281</v>
      </c>
    </row>
    <row r="114" spans="1:42" s="8" customFormat="1" ht="12" customHeight="1" x14ac:dyDescent="0.2">
      <c r="A114" s="28"/>
      <c r="B114" s="43" t="s">
        <v>91</v>
      </c>
      <c r="C114" s="9"/>
      <c r="D114" s="9"/>
      <c r="E114" s="9"/>
      <c r="F114" s="15"/>
      <c r="G114" s="9"/>
      <c r="H114" s="9"/>
      <c r="I114" s="9"/>
      <c r="J114" s="9">
        <v>6.3588979008845053E-2</v>
      </c>
      <c r="K114" s="9">
        <v>8.7670682786305826E-2</v>
      </c>
      <c r="L114" s="9"/>
      <c r="M114" s="9"/>
      <c r="N114" s="9"/>
      <c r="O114" s="9"/>
      <c r="P114" s="9"/>
      <c r="Q114" s="9"/>
      <c r="R114" s="15">
        <v>0.15125966179515088</v>
      </c>
      <c r="S114" s="9"/>
      <c r="T114" s="9"/>
      <c r="U114" s="9"/>
      <c r="V114" s="15">
        <v>0</v>
      </c>
      <c r="W114" s="15">
        <v>0.15125966179515088</v>
      </c>
      <c r="X114" s="9"/>
      <c r="Y114" s="9"/>
      <c r="Z114" s="9"/>
      <c r="AA114" s="9"/>
      <c r="AB114" s="9"/>
      <c r="AC114" s="15">
        <v>0.15125966179515088</v>
      </c>
    </row>
    <row r="115" spans="1:42" s="8" customFormat="1" ht="12" customHeight="1" x14ac:dyDescent="0.2">
      <c r="A115" s="28"/>
      <c r="B115" s="27" t="s">
        <v>92</v>
      </c>
      <c r="C115" s="9"/>
      <c r="D115" s="9"/>
      <c r="E115" s="9"/>
      <c r="F115" s="15"/>
      <c r="G115" s="9"/>
      <c r="H115" s="9"/>
      <c r="I115" s="9"/>
      <c r="J115" s="9"/>
      <c r="K115" s="9"/>
      <c r="L115" s="9">
        <v>3.9814977985114544</v>
      </c>
      <c r="M115" s="9"/>
      <c r="N115" s="9">
        <v>0.14182416534222489</v>
      </c>
      <c r="O115" s="9"/>
      <c r="P115" s="9"/>
      <c r="Q115" s="9"/>
      <c r="R115" s="15">
        <v>4.1233219638536793</v>
      </c>
      <c r="S115" s="9"/>
      <c r="T115" s="9"/>
      <c r="U115" s="9"/>
      <c r="V115" s="15">
        <v>0</v>
      </c>
      <c r="W115" s="15">
        <v>4.1233219638536793</v>
      </c>
      <c r="X115" s="9"/>
      <c r="Y115" s="9"/>
      <c r="Z115" s="9"/>
      <c r="AA115" s="9"/>
      <c r="AB115" s="9"/>
      <c r="AC115" s="15">
        <v>4.1233219638536793</v>
      </c>
    </row>
    <row r="116" spans="1:42" s="8" customFormat="1" ht="12" customHeight="1" x14ac:dyDescent="0.2">
      <c r="A116" s="28"/>
      <c r="B116" s="27" t="s">
        <v>93</v>
      </c>
      <c r="C116" s="9"/>
      <c r="D116" s="9"/>
      <c r="E116" s="9"/>
      <c r="F116" s="15"/>
      <c r="G116" s="9"/>
      <c r="H116" s="9"/>
      <c r="I116" s="9"/>
      <c r="J116" s="9"/>
      <c r="K116" s="9"/>
      <c r="L116" s="9"/>
      <c r="M116" s="9"/>
      <c r="N116" s="9"/>
      <c r="O116" s="9"/>
      <c r="P116" s="9"/>
      <c r="Q116" s="9"/>
      <c r="R116" s="15">
        <v>0</v>
      </c>
      <c r="S116" s="9">
        <v>1.5598244341135266</v>
      </c>
      <c r="T116" s="9"/>
      <c r="U116" s="9"/>
      <c r="V116" s="15">
        <v>1.5598244341135266</v>
      </c>
      <c r="W116" s="15">
        <v>1.5598244341135266</v>
      </c>
      <c r="X116" s="9"/>
      <c r="Y116" s="9"/>
      <c r="Z116" s="9">
        <v>9.3600000000000003E-3</v>
      </c>
      <c r="AA116" s="9"/>
      <c r="AB116" s="9"/>
      <c r="AC116" s="15">
        <v>1.5691844341135266</v>
      </c>
    </row>
    <row r="117" spans="1:42" s="8" customFormat="1" ht="12" customHeight="1" x14ac:dyDescent="0.2">
      <c r="A117" s="48"/>
      <c r="B117" s="127"/>
      <c r="F117" s="125"/>
      <c r="R117" s="125"/>
      <c r="V117" s="125"/>
      <c r="W117" s="125"/>
      <c r="AC117" s="125"/>
    </row>
    <row r="118" spans="1:42" s="137" customFormat="1" ht="12" customHeight="1" x14ac:dyDescent="0.2">
      <c r="A118" s="78" t="s">
        <v>94</v>
      </c>
      <c r="B118" s="128"/>
      <c r="C118" s="80"/>
      <c r="D118" s="80"/>
      <c r="E118" s="80"/>
      <c r="F118" s="81"/>
      <c r="G118" s="80"/>
      <c r="H118" s="80"/>
      <c r="I118" s="80">
        <v>0.10966255883881282</v>
      </c>
      <c r="J118" s="80">
        <v>0.79753874360425048</v>
      </c>
      <c r="K118" s="80"/>
      <c r="L118" s="80">
        <v>8.6604672134539058</v>
      </c>
      <c r="M118" s="80"/>
      <c r="N118" s="80"/>
      <c r="O118" s="80"/>
      <c r="P118" s="80"/>
      <c r="Q118" s="80"/>
      <c r="R118" s="82">
        <v>9.567668515896969</v>
      </c>
      <c r="S118" s="80"/>
      <c r="T118" s="80"/>
      <c r="U118" s="80"/>
      <c r="V118" s="81"/>
      <c r="W118" s="81"/>
      <c r="X118" s="80"/>
      <c r="Y118" s="80"/>
      <c r="Z118" s="80">
        <v>7.3931439629433382E-2</v>
      </c>
      <c r="AA118" s="80"/>
      <c r="AB118" s="80"/>
      <c r="AC118" s="81">
        <v>9.6415999555264023</v>
      </c>
    </row>
    <row r="119" spans="1:42" s="138" customFormat="1" ht="12" customHeight="1" x14ac:dyDescent="0.2">
      <c r="A119" s="84" t="s">
        <v>95</v>
      </c>
      <c r="B119" s="129"/>
      <c r="C119" s="86"/>
      <c r="D119" s="86"/>
      <c r="E119" s="86"/>
      <c r="F119" s="87"/>
      <c r="G119" s="86"/>
      <c r="H119" s="86"/>
      <c r="I119" s="86">
        <v>0.10823827688496032</v>
      </c>
      <c r="J119" s="86">
        <v>0.17679981783063603</v>
      </c>
      <c r="K119" s="86"/>
      <c r="L119" s="86">
        <v>4.0994613245207896</v>
      </c>
      <c r="M119" s="86"/>
      <c r="N119" s="86"/>
      <c r="O119" s="86"/>
      <c r="P119" s="86"/>
      <c r="Q119" s="86"/>
      <c r="R119" s="88">
        <v>4.384499419236386</v>
      </c>
      <c r="S119" s="86"/>
      <c r="T119" s="86"/>
      <c r="U119" s="86"/>
      <c r="V119" s="87"/>
      <c r="W119" s="87"/>
      <c r="X119" s="86"/>
      <c r="Y119" s="86"/>
      <c r="Z119" s="86">
        <v>2.8932669790896828E-2</v>
      </c>
      <c r="AA119" s="86"/>
      <c r="AB119" s="86"/>
      <c r="AC119" s="87">
        <v>4.4134320890272827</v>
      </c>
    </row>
    <row r="120" spans="1:42" s="138" customFormat="1" ht="12" customHeight="1" x14ac:dyDescent="0.2">
      <c r="A120" s="84" t="s">
        <v>96</v>
      </c>
      <c r="B120" s="129"/>
      <c r="C120" s="86"/>
      <c r="D120" s="86"/>
      <c r="E120" s="86"/>
      <c r="F120" s="87"/>
      <c r="G120" s="86"/>
      <c r="H120" s="86"/>
      <c r="I120" s="86">
        <v>1.4225242667554963E-3</v>
      </c>
      <c r="J120" s="86">
        <v>2.8374214814859177E-3</v>
      </c>
      <c r="K120" s="86"/>
      <c r="L120" s="86">
        <v>0.50925882921944399</v>
      </c>
      <c r="M120" s="86"/>
      <c r="N120" s="86"/>
      <c r="O120" s="86"/>
      <c r="P120" s="86"/>
      <c r="Q120" s="86"/>
      <c r="R120" s="88">
        <v>0.51351877496768539</v>
      </c>
      <c r="S120" s="86"/>
      <c r="T120" s="86"/>
      <c r="U120" s="86"/>
      <c r="V120" s="87"/>
      <c r="W120" s="87"/>
      <c r="X120" s="86"/>
      <c r="Y120" s="86"/>
      <c r="Z120" s="86">
        <v>2.240915568084631E-3</v>
      </c>
      <c r="AA120" s="86"/>
      <c r="AB120" s="86"/>
      <c r="AC120" s="87">
        <v>0.51575969053576998</v>
      </c>
    </row>
    <row r="121" spans="1:42" s="138" customFormat="1" ht="12" customHeight="1" x14ac:dyDescent="0.2">
      <c r="A121" s="84" t="s">
        <v>97</v>
      </c>
      <c r="B121" s="129"/>
      <c r="C121" s="86"/>
      <c r="D121" s="86"/>
      <c r="E121" s="86"/>
      <c r="F121" s="87"/>
      <c r="G121" s="86"/>
      <c r="H121" s="86"/>
      <c r="I121" s="86"/>
      <c r="J121" s="86">
        <v>0.52596101013580232</v>
      </c>
      <c r="K121" s="86"/>
      <c r="L121" s="86"/>
      <c r="M121" s="86"/>
      <c r="N121" s="86"/>
      <c r="O121" s="86"/>
      <c r="P121" s="86"/>
      <c r="Q121" s="86"/>
      <c r="R121" s="88">
        <v>0.52596101013580232</v>
      </c>
      <c r="S121" s="86"/>
      <c r="T121" s="86"/>
      <c r="U121" s="86"/>
      <c r="V121" s="87"/>
      <c r="W121" s="87"/>
      <c r="X121" s="86"/>
      <c r="Y121" s="86"/>
      <c r="Z121" s="86">
        <v>4.2708157854451916E-2</v>
      </c>
      <c r="AA121" s="86"/>
      <c r="AB121" s="86"/>
      <c r="AC121" s="87">
        <v>0.56866916799025424</v>
      </c>
    </row>
    <row r="122" spans="1:42" s="138" customFormat="1" ht="12" customHeight="1" x14ac:dyDescent="0.2">
      <c r="A122" s="92" t="s">
        <v>98</v>
      </c>
      <c r="B122" s="130"/>
      <c r="C122" s="94"/>
      <c r="D122" s="94"/>
      <c r="E122" s="94"/>
      <c r="F122" s="95"/>
      <c r="G122" s="94"/>
      <c r="H122" s="94"/>
      <c r="I122" s="94">
        <v>1.7576870969999998E-6</v>
      </c>
      <c r="J122" s="94">
        <v>9.1940494156326269E-2</v>
      </c>
      <c r="K122" s="94"/>
      <c r="L122" s="94">
        <v>4.051747059713672</v>
      </c>
      <c r="M122" s="94"/>
      <c r="N122" s="94"/>
      <c r="O122" s="94"/>
      <c r="P122" s="94"/>
      <c r="Q122" s="94"/>
      <c r="R122" s="96">
        <v>4.143689311557095</v>
      </c>
      <c r="S122" s="94"/>
      <c r="T122" s="94"/>
      <c r="U122" s="94"/>
      <c r="V122" s="95"/>
      <c r="W122" s="95"/>
      <c r="X122" s="94"/>
      <c r="Y122" s="94"/>
      <c r="Z122" s="94">
        <v>4.9696416000000005E-5</v>
      </c>
      <c r="AA122" s="94"/>
      <c r="AB122" s="94"/>
      <c r="AC122" s="95">
        <v>4.1437390079730951</v>
      </c>
    </row>
    <row r="123" spans="1:42" s="5" customFormat="1" x14ac:dyDescent="0.2">
      <c r="A123" s="3"/>
      <c r="B123" s="3"/>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M123" s="98"/>
      <c r="AN123" s="98"/>
      <c r="AO123" s="98"/>
      <c r="AP123" s="98"/>
    </row>
    <row r="124" spans="1:42" s="5" customFormat="1" x14ac:dyDescent="0.2">
      <c r="A124" s="3"/>
      <c r="B124" s="3"/>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42" s="5" customFormat="1" x14ac:dyDescent="0.2">
      <c r="A125" s="3"/>
      <c r="B125" s="3"/>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42" s="5" customFormat="1" x14ac:dyDescent="0.2">
      <c r="A126" s="3"/>
      <c r="B126" s="3"/>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42" s="5" customFormat="1" x14ac:dyDescent="0.2">
      <c r="A127" s="3"/>
      <c r="B127" s="3"/>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sheetData>
  <mergeCells count="1">
    <mergeCell ref="A1:B4"/>
  </mergeCells>
  <pageMargins left="0.74803149606299213" right="0.74803149606299213" top="0.98425196850393704" bottom="0.98425196850393704" header="0.51181102362204722" footer="0.51181102362204722"/>
  <pageSetup paperSize="9" scale="3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C134"/>
  <sheetViews>
    <sheetView showGridLines="0" showZeros="0" zoomScale="70" zoomScaleNormal="70" workbookViewId="0">
      <selection sqref="A1:AC120"/>
    </sheetView>
  </sheetViews>
  <sheetFormatPr defaultColWidth="7.85546875" defaultRowHeight="12" x14ac:dyDescent="0.2"/>
  <cols>
    <col min="1" max="1" width="7.85546875" style="3" customWidth="1"/>
    <col min="2" max="2" width="55.7109375" style="3" customWidth="1"/>
    <col min="3" max="29" width="10.7109375" style="8" customWidth="1"/>
    <col min="30" max="256" width="7.85546875" style="3"/>
    <col min="257" max="257" width="5.7109375" style="3" customWidth="1"/>
    <col min="258" max="258" width="43" style="3" customWidth="1"/>
    <col min="259" max="259" width="9.140625" style="3" customWidth="1"/>
    <col min="260" max="262" width="7.42578125" style="3" customWidth="1"/>
    <col min="263" max="263" width="13.28515625" style="3" bestFit="1" customWidth="1"/>
    <col min="264" max="264" width="6.140625" style="3" bestFit="1" customWidth="1"/>
    <col min="265" max="265" width="5.5703125" style="3" bestFit="1" customWidth="1"/>
    <col min="266" max="266" width="8.42578125" style="3" bestFit="1" customWidth="1"/>
    <col min="267" max="267" width="9.28515625" style="3" bestFit="1" customWidth="1"/>
    <col min="268" max="268" width="10.140625" style="3" bestFit="1" customWidth="1"/>
    <col min="269" max="269" width="12" style="3" bestFit="1" customWidth="1"/>
    <col min="270" max="271" width="7.42578125" style="3" customWidth="1"/>
    <col min="272" max="272" width="11.5703125" style="3" bestFit="1" customWidth="1"/>
    <col min="273" max="273" width="13.140625" style="3" bestFit="1" customWidth="1"/>
    <col min="274" max="274" width="12.140625" style="3" customWidth="1"/>
    <col min="275" max="275" width="9.28515625" style="3" bestFit="1" customWidth="1"/>
    <col min="276" max="277" width="8.85546875" style="3" bestFit="1" customWidth="1"/>
    <col min="278" max="278" width="11" style="3" customWidth="1"/>
    <col min="279" max="279" width="15.5703125" style="3" bestFit="1" customWidth="1"/>
    <col min="280" max="280" width="9" style="3" bestFit="1" customWidth="1"/>
    <col min="281" max="281" width="10" style="3" bestFit="1" customWidth="1"/>
    <col min="282" max="282" width="8.42578125" style="3" bestFit="1" customWidth="1"/>
    <col min="283" max="283" width="8.28515625" style="3" bestFit="1" customWidth="1"/>
    <col min="284" max="284" width="9.85546875" style="3" bestFit="1" customWidth="1"/>
    <col min="285" max="285" width="10.28515625" style="3" customWidth="1"/>
    <col min="286" max="512" width="7.85546875" style="3"/>
    <col min="513" max="513" width="5.7109375" style="3" customWidth="1"/>
    <col min="514" max="514" width="43" style="3" customWidth="1"/>
    <col min="515" max="515" width="9.140625" style="3" customWidth="1"/>
    <col min="516" max="518" width="7.42578125" style="3" customWidth="1"/>
    <col min="519" max="519" width="13.28515625" style="3" bestFit="1" customWidth="1"/>
    <col min="520" max="520" width="6.140625" style="3" bestFit="1" customWidth="1"/>
    <col min="521" max="521" width="5.5703125" style="3" bestFit="1" customWidth="1"/>
    <col min="522" max="522" width="8.42578125" style="3" bestFit="1" customWidth="1"/>
    <col min="523" max="523" width="9.28515625" style="3" bestFit="1" customWidth="1"/>
    <col min="524" max="524" width="10.140625" style="3" bestFit="1" customWidth="1"/>
    <col min="525" max="525" width="12" style="3" bestFit="1" customWidth="1"/>
    <col min="526" max="527" width="7.42578125" style="3" customWidth="1"/>
    <col min="528" max="528" width="11.5703125" style="3" bestFit="1" customWidth="1"/>
    <col min="529" max="529" width="13.140625" style="3" bestFit="1" customWidth="1"/>
    <col min="530" max="530" width="12.140625" style="3" customWidth="1"/>
    <col min="531" max="531" width="9.28515625" style="3" bestFit="1" customWidth="1"/>
    <col min="532" max="533" width="8.85546875" style="3" bestFit="1" customWidth="1"/>
    <col min="534" max="534" width="11" style="3" customWidth="1"/>
    <col min="535" max="535" width="15.5703125" style="3" bestFit="1" customWidth="1"/>
    <col min="536" max="536" width="9" style="3" bestFit="1" customWidth="1"/>
    <col min="537" max="537" width="10" style="3" bestFit="1" customWidth="1"/>
    <col min="538" max="538" width="8.42578125" style="3" bestFit="1" customWidth="1"/>
    <col min="539" max="539" width="8.28515625" style="3" bestFit="1" customWidth="1"/>
    <col min="540" max="540" width="9.85546875" style="3" bestFit="1" customWidth="1"/>
    <col min="541" max="541" width="10.28515625" style="3" customWidth="1"/>
    <col min="542" max="768" width="7.85546875" style="3"/>
    <col min="769" max="769" width="5.7109375" style="3" customWidth="1"/>
    <col min="770" max="770" width="43" style="3" customWidth="1"/>
    <col min="771" max="771" width="9.140625" style="3" customWidth="1"/>
    <col min="772" max="774" width="7.42578125" style="3" customWidth="1"/>
    <col min="775" max="775" width="13.28515625" style="3" bestFit="1" customWidth="1"/>
    <col min="776" max="776" width="6.140625" style="3" bestFit="1" customWidth="1"/>
    <col min="777" max="777" width="5.5703125" style="3" bestFit="1" customWidth="1"/>
    <col min="778" max="778" width="8.42578125" style="3" bestFit="1" customWidth="1"/>
    <col min="779" max="779" width="9.28515625" style="3" bestFit="1" customWidth="1"/>
    <col min="780" max="780" width="10.140625" style="3" bestFit="1" customWidth="1"/>
    <col min="781" max="781" width="12" style="3" bestFit="1" customWidth="1"/>
    <col min="782" max="783" width="7.42578125" style="3" customWidth="1"/>
    <col min="784" max="784" width="11.5703125" style="3" bestFit="1" customWidth="1"/>
    <col min="785" max="785" width="13.140625" style="3" bestFit="1" customWidth="1"/>
    <col min="786" max="786" width="12.140625" style="3" customWidth="1"/>
    <col min="787" max="787" width="9.28515625" style="3" bestFit="1" customWidth="1"/>
    <col min="788" max="789" width="8.85546875" style="3" bestFit="1" customWidth="1"/>
    <col min="790" max="790" width="11" style="3" customWidth="1"/>
    <col min="791" max="791" width="15.5703125" style="3" bestFit="1" customWidth="1"/>
    <col min="792" max="792" width="9" style="3" bestFit="1" customWidth="1"/>
    <col min="793" max="793" width="10" style="3" bestFit="1" customWidth="1"/>
    <col min="794" max="794" width="8.42578125" style="3" bestFit="1" customWidth="1"/>
    <col min="795" max="795" width="8.28515625" style="3" bestFit="1" customWidth="1"/>
    <col min="796" max="796" width="9.85546875" style="3" bestFit="1" customWidth="1"/>
    <col min="797" max="797" width="10.28515625" style="3" customWidth="1"/>
    <col min="798" max="1024" width="7.85546875" style="3"/>
    <col min="1025" max="1025" width="5.7109375" style="3" customWidth="1"/>
    <col min="1026" max="1026" width="43" style="3" customWidth="1"/>
    <col min="1027" max="1027" width="9.140625" style="3" customWidth="1"/>
    <col min="1028" max="1030" width="7.42578125" style="3" customWidth="1"/>
    <col min="1031" max="1031" width="13.28515625" style="3" bestFit="1" customWidth="1"/>
    <col min="1032" max="1032" width="6.140625" style="3" bestFit="1" customWidth="1"/>
    <col min="1033" max="1033" width="5.5703125" style="3" bestFit="1" customWidth="1"/>
    <col min="1034" max="1034" width="8.42578125" style="3" bestFit="1" customWidth="1"/>
    <col min="1035" max="1035" width="9.28515625" style="3" bestFit="1" customWidth="1"/>
    <col min="1036" max="1036" width="10.140625" style="3" bestFit="1" customWidth="1"/>
    <col min="1037" max="1037" width="12" style="3" bestFit="1" customWidth="1"/>
    <col min="1038" max="1039" width="7.42578125" style="3" customWidth="1"/>
    <col min="1040" max="1040" width="11.5703125" style="3" bestFit="1" customWidth="1"/>
    <col min="1041" max="1041" width="13.140625" style="3" bestFit="1" customWidth="1"/>
    <col min="1042" max="1042" width="12.140625" style="3" customWidth="1"/>
    <col min="1043" max="1043" width="9.28515625" style="3" bestFit="1" customWidth="1"/>
    <col min="1044" max="1045" width="8.85546875" style="3" bestFit="1" customWidth="1"/>
    <col min="1046" max="1046" width="11" style="3" customWidth="1"/>
    <col min="1047" max="1047" width="15.5703125" style="3" bestFit="1" customWidth="1"/>
    <col min="1048" max="1048" width="9" style="3" bestFit="1" customWidth="1"/>
    <col min="1049" max="1049" width="10" style="3" bestFit="1" customWidth="1"/>
    <col min="1050" max="1050" width="8.42578125" style="3" bestFit="1" customWidth="1"/>
    <col min="1051" max="1051" width="8.28515625" style="3" bestFit="1" customWidth="1"/>
    <col min="1052" max="1052" width="9.85546875" style="3" bestFit="1" customWidth="1"/>
    <col min="1053" max="1053" width="10.28515625" style="3" customWidth="1"/>
    <col min="1054" max="1280" width="7.85546875" style="3"/>
    <col min="1281" max="1281" width="5.7109375" style="3" customWidth="1"/>
    <col min="1282" max="1282" width="43" style="3" customWidth="1"/>
    <col min="1283" max="1283" width="9.140625" style="3" customWidth="1"/>
    <col min="1284" max="1286" width="7.42578125" style="3" customWidth="1"/>
    <col min="1287" max="1287" width="13.28515625" style="3" bestFit="1" customWidth="1"/>
    <col min="1288" max="1288" width="6.140625" style="3" bestFit="1" customWidth="1"/>
    <col min="1289" max="1289" width="5.5703125" style="3" bestFit="1" customWidth="1"/>
    <col min="1290" max="1290" width="8.42578125" style="3" bestFit="1" customWidth="1"/>
    <col min="1291" max="1291" width="9.28515625" style="3" bestFit="1" customWidth="1"/>
    <col min="1292" max="1292" width="10.140625" style="3" bestFit="1" customWidth="1"/>
    <col min="1293" max="1293" width="12" style="3" bestFit="1" customWidth="1"/>
    <col min="1294" max="1295" width="7.42578125" style="3" customWidth="1"/>
    <col min="1296" max="1296" width="11.5703125" style="3" bestFit="1" customWidth="1"/>
    <col min="1297" max="1297" width="13.140625" style="3" bestFit="1" customWidth="1"/>
    <col min="1298" max="1298" width="12.140625" style="3" customWidth="1"/>
    <col min="1299" max="1299" width="9.28515625" style="3" bestFit="1" customWidth="1"/>
    <col min="1300" max="1301" width="8.85546875" style="3" bestFit="1" customWidth="1"/>
    <col min="1302" max="1302" width="11" style="3" customWidth="1"/>
    <col min="1303" max="1303" width="15.5703125" style="3" bestFit="1" customWidth="1"/>
    <col min="1304" max="1304" width="9" style="3" bestFit="1" customWidth="1"/>
    <col min="1305" max="1305" width="10" style="3" bestFit="1" customWidth="1"/>
    <col min="1306" max="1306" width="8.42578125" style="3" bestFit="1" customWidth="1"/>
    <col min="1307" max="1307" width="8.28515625" style="3" bestFit="1" customWidth="1"/>
    <col min="1308" max="1308" width="9.85546875" style="3" bestFit="1" customWidth="1"/>
    <col min="1309" max="1309" width="10.28515625" style="3" customWidth="1"/>
    <col min="1310" max="1536" width="7.85546875" style="3"/>
    <col min="1537" max="1537" width="5.7109375" style="3" customWidth="1"/>
    <col min="1538" max="1538" width="43" style="3" customWidth="1"/>
    <col min="1539" max="1539" width="9.140625" style="3" customWidth="1"/>
    <col min="1540" max="1542" width="7.42578125" style="3" customWidth="1"/>
    <col min="1543" max="1543" width="13.28515625" style="3" bestFit="1" customWidth="1"/>
    <col min="1544" max="1544" width="6.140625" style="3" bestFit="1" customWidth="1"/>
    <col min="1545" max="1545" width="5.5703125" style="3" bestFit="1" customWidth="1"/>
    <col min="1546" max="1546" width="8.42578125" style="3" bestFit="1" customWidth="1"/>
    <col min="1547" max="1547" width="9.28515625" style="3" bestFit="1" customWidth="1"/>
    <col min="1548" max="1548" width="10.140625" style="3" bestFit="1" customWidth="1"/>
    <col min="1549" max="1549" width="12" style="3" bestFit="1" customWidth="1"/>
    <col min="1550" max="1551" width="7.42578125" style="3" customWidth="1"/>
    <col min="1552" max="1552" width="11.5703125" style="3" bestFit="1" customWidth="1"/>
    <col min="1553" max="1553" width="13.140625" style="3" bestFit="1" customWidth="1"/>
    <col min="1554" max="1554" width="12.140625" style="3" customWidth="1"/>
    <col min="1555" max="1555" width="9.28515625" style="3" bestFit="1" customWidth="1"/>
    <col min="1556" max="1557" width="8.85546875" style="3" bestFit="1" customWidth="1"/>
    <col min="1558" max="1558" width="11" style="3" customWidth="1"/>
    <col min="1559" max="1559" width="15.5703125" style="3" bestFit="1" customWidth="1"/>
    <col min="1560" max="1560" width="9" style="3" bestFit="1" customWidth="1"/>
    <col min="1561" max="1561" width="10" style="3" bestFit="1" customWidth="1"/>
    <col min="1562" max="1562" width="8.42578125" style="3" bestFit="1" customWidth="1"/>
    <col min="1563" max="1563" width="8.28515625" style="3" bestFit="1" customWidth="1"/>
    <col min="1564" max="1564" width="9.85546875" style="3" bestFit="1" customWidth="1"/>
    <col min="1565" max="1565" width="10.28515625" style="3" customWidth="1"/>
    <col min="1566" max="1792" width="7.85546875" style="3"/>
    <col min="1793" max="1793" width="5.7109375" style="3" customWidth="1"/>
    <col min="1794" max="1794" width="43" style="3" customWidth="1"/>
    <col min="1795" max="1795" width="9.140625" style="3" customWidth="1"/>
    <col min="1796" max="1798" width="7.42578125" style="3" customWidth="1"/>
    <col min="1799" max="1799" width="13.28515625" style="3" bestFit="1" customWidth="1"/>
    <col min="1800" max="1800" width="6.140625" style="3" bestFit="1" customWidth="1"/>
    <col min="1801" max="1801" width="5.5703125" style="3" bestFit="1" customWidth="1"/>
    <col min="1802" max="1802" width="8.42578125" style="3" bestFit="1" customWidth="1"/>
    <col min="1803" max="1803" width="9.28515625" style="3" bestFit="1" customWidth="1"/>
    <col min="1804" max="1804" width="10.140625" style="3" bestFit="1" customWidth="1"/>
    <col min="1805" max="1805" width="12" style="3" bestFit="1" customWidth="1"/>
    <col min="1806" max="1807" width="7.42578125" style="3" customWidth="1"/>
    <col min="1808" max="1808" width="11.5703125" style="3" bestFit="1" customWidth="1"/>
    <col min="1809" max="1809" width="13.140625" style="3" bestFit="1" customWidth="1"/>
    <col min="1810" max="1810" width="12.140625" style="3" customWidth="1"/>
    <col min="1811" max="1811" width="9.28515625" style="3" bestFit="1" customWidth="1"/>
    <col min="1812" max="1813" width="8.85546875" style="3" bestFit="1" customWidth="1"/>
    <col min="1814" max="1814" width="11" style="3" customWidth="1"/>
    <col min="1815" max="1815" width="15.5703125" style="3" bestFit="1" customWidth="1"/>
    <col min="1816" max="1816" width="9" style="3" bestFit="1" customWidth="1"/>
    <col min="1817" max="1817" width="10" style="3" bestFit="1" customWidth="1"/>
    <col min="1818" max="1818" width="8.42578125" style="3" bestFit="1" customWidth="1"/>
    <col min="1819" max="1819" width="8.28515625" style="3" bestFit="1" customWidth="1"/>
    <col min="1820" max="1820" width="9.85546875" style="3" bestFit="1" customWidth="1"/>
    <col min="1821" max="1821" width="10.28515625" style="3" customWidth="1"/>
    <col min="1822" max="2048" width="7.85546875" style="3"/>
    <col min="2049" max="2049" width="5.7109375" style="3" customWidth="1"/>
    <col min="2050" max="2050" width="43" style="3" customWidth="1"/>
    <col min="2051" max="2051" width="9.140625" style="3" customWidth="1"/>
    <col min="2052" max="2054" width="7.42578125" style="3" customWidth="1"/>
    <col min="2055" max="2055" width="13.28515625" style="3" bestFit="1" customWidth="1"/>
    <col min="2056" max="2056" width="6.140625" style="3" bestFit="1" customWidth="1"/>
    <col min="2057" max="2057" width="5.5703125" style="3" bestFit="1" customWidth="1"/>
    <col min="2058" max="2058" width="8.42578125" style="3" bestFit="1" customWidth="1"/>
    <col min="2059" max="2059" width="9.28515625" style="3" bestFit="1" customWidth="1"/>
    <col min="2060" max="2060" width="10.140625" style="3" bestFit="1" customWidth="1"/>
    <col min="2061" max="2061" width="12" style="3" bestFit="1" customWidth="1"/>
    <col min="2062" max="2063" width="7.42578125" style="3" customWidth="1"/>
    <col min="2064" max="2064" width="11.5703125" style="3" bestFit="1" customWidth="1"/>
    <col min="2065" max="2065" width="13.140625" style="3" bestFit="1" customWidth="1"/>
    <col min="2066" max="2066" width="12.140625" style="3" customWidth="1"/>
    <col min="2067" max="2067" width="9.28515625" style="3" bestFit="1" customWidth="1"/>
    <col min="2068" max="2069" width="8.85546875" style="3" bestFit="1" customWidth="1"/>
    <col min="2070" max="2070" width="11" style="3" customWidth="1"/>
    <col min="2071" max="2071" width="15.5703125" style="3" bestFit="1" customWidth="1"/>
    <col min="2072" max="2072" width="9" style="3" bestFit="1" customWidth="1"/>
    <col min="2073" max="2073" width="10" style="3" bestFit="1" customWidth="1"/>
    <col min="2074" max="2074" width="8.42578125" style="3" bestFit="1" customWidth="1"/>
    <col min="2075" max="2075" width="8.28515625" style="3" bestFit="1" customWidth="1"/>
    <col min="2076" max="2076" width="9.85546875" style="3" bestFit="1" customWidth="1"/>
    <col min="2077" max="2077" width="10.28515625" style="3" customWidth="1"/>
    <col min="2078" max="2304" width="7.85546875" style="3"/>
    <col min="2305" max="2305" width="5.7109375" style="3" customWidth="1"/>
    <col min="2306" max="2306" width="43" style="3" customWidth="1"/>
    <col min="2307" max="2307" width="9.140625" style="3" customWidth="1"/>
    <col min="2308" max="2310" width="7.42578125" style="3" customWidth="1"/>
    <col min="2311" max="2311" width="13.28515625" style="3" bestFit="1" customWidth="1"/>
    <col min="2312" max="2312" width="6.140625" style="3" bestFit="1" customWidth="1"/>
    <col min="2313" max="2313" width="5.5703125" style="3" bestFit="1" customWidth="1"/>
    <col min="2314" max="2314" width="8.42578125" style="3" bestFit="1" customWidth="1"/>
    <col min="2315" max="2315" width="9.28515625" style="3" bestFit="1" customWidth="1"/>
    <col min="2316" max="2316" width="10.140625" style="3" bestFit="1" customWidth="1"/>
    <col min="2317" max="2317" width="12" style="3" bestFit="1" customWidth="1"/>
    <col min="2318" max="2319" width="7.42578125" style="3" customWidth="1"/>
    <col min="2320" max="2320" width="11.5703125" style="3" bestFit="1" customWidth="1"/>
    <col min="2321" max="2321" width="13.140625" style="3" bestFit="1" customWidth="1"/>
    <col min="2322" max="2322" width="12.140625" style="3" customWidth="1"/>
    <col min="2323" max="2323" width="9.28515625" style="3" bestFit="1" customWidth="1"/>
    <col min="2324" max="2325" width="8.85546875" style="3" bestFit="1" customWidth="1"/>
    <col min="2326" max="2326" width="11" style="3" customWidth="1"/>
    <col min="2327" max="2327" width="15.5703125" style="3" bestFit="1" customWidth="1"/>
    <col min="2328" max="2328" width="9" style="3" bestFit="1" customWidth="1"/>
    <col min="2329" max="2329" width="10" style="3" bestFit="1" customWidth="1"/>
    <col min="2330" max="2330" width="8.42578125" style="3" bestFit="1" customWidth="1"/>
    <col min="2331" max="2331" width="8.28515625" style="3" bestFit="1" customWidth="1"/>
    <col min="2332" max="2332" width="9.85546875" style="3" bestFit="1" customWidth="1"/>
    <col min="2333" max="2333" width="10.28515625" style="3" customWidth="1"/>
    <col min="2334" max="2560" width="7.85546875" style="3"/>
    <col min="2561" max="2561" width="5.7109375" style="3" customWidth="1"/>
    <col min="2562" max="2562" width="43" style="3" customWidth="1"/>
    <col min="2563" max="2563" width="9.140625" style="3" customWidth="1"/>
    <col min="2564" max="2566" width="7.42578125" style="3" customWidth="1"/>
    <col min="2567" max="2567" width="13.28515625" style="3" bestFit="1" customWidth="1"/>
    <col min="2568" max="2568" width="6.140625" style="3" bestFit="1" customWidth="1"/>
    <col min="2569" max="2569" width="5.5703125" style="3" bestFit="1" customWidth="1"/>
    <col min="2570" max="2570" width="8.42578125" style="3" bestFit="1" customWidth="1"/>
    <col min="2571" max="2571" width="9.28515625" style="3" bestFit="1" customWidth="1"/>
    <col min="2572" max="2572" width="10.140625" style="3" bestFit="1" customWidth="1"/>
    <col min="2573" max="2573" width="12" style="3" bestFit="1" customWidth="1"/>
    <col min="2574" max="2575" width="7.42578125" style="3" customWidth="1"/>
    <col min="2576" max="2576" width="11.5703125" style="3" bestFit="1" customWidth="1"/>
    <col min="2577" max="2577" width="13.140625" style="3" bestFit="1" customWidth="1"/>
    <col min="2578" max="2578" width="12.140625" style="3" customWidth="1"/>
    <col min="2579" max="2579" width="9.28515625" style="3" bestFit="1" customWidth="1"/>
    <col min="2580" max="2581" width="8.85546875" style="3" bestFit="1" customWidth="1"/>
    <col min="2582" max="2582" width="11" style="3" customWidth="1"/>
    <col min="2583" max="2583" width="15.5703125" style="3" bestFit="1" customWidth="1"/>
    <col min="2584" max="2584" width="9" style="3" bestFit="1" customWidth="1"/>
    <col min="2585" max="2585" width="10" style="3" bestFit="1" customWidth="1"/>
    <col min="2586" max="2586" width="8.42578125" style="3" bestFit="1" customWidth="1"/>
    <col min="2587" max="2587" width="8.28515625" style="3" bestFit="1" customWidth="1"/>
    <col min="2588" max="2588" width="9.85546875" style="3" bestFit="1" customWidth="1"/>
    <col min="2589" max="2589" width="10.28515625" style="3" customWidth="1"/>
    <col min="2590" max="2816" width="7.85546875" style="3"/>
    <col min="2817" max="2817" width="5.7109375" style="3" customWidth="1"/>
    <col min="2818" max="2818" width="43" style="3" customWidth="1"/>
    <col min="2819" max="2819" width="9.140625" style="3" customWidth="1"/>
    <col min="2820" max="2822" width="7.42578125" style="3" customWidth="1"/>
    <col min="2823" max="2823" width="13.28515625" style="3" bestFit="1" customWidth="1"/>
    <col min="2824" max="2824" width="6.140625" style="3" bestFit="1" customWidth="1"/>
    <col min="2825" max="2825" width="5.5703125" style="3" bestFit="1" customWidth="1"/>
    <col min="2826" max="2826" width="8.42578125" style="3" bestFit="1" customWidth="1"/>
    <col min="2827" max="2827" width="9.28515625" style="3" bestFit="1" customWidth="1"/>
    <col min="2828" max="2828" width="10.140625" style="3" bestFit="1" customWidth="1"/>
    <col min="2829" max="2829" width="12" style="3" bestFit="1" customWidth="1"/>
    <col min="2830" max="2831" width="7.42578125" style="3" customWidth="1"/>
    <col min="2832" max="2832" width="11.5703125" style="3" bestFit="1" customWidth="1"/>
    <col min="2833" max="2833" width="13.140625" style="3" bestFit="1" customWidth="1"/>
    <col min="2834" max="2834" width="12.140625" style="3" customWidth="1"/>
    <col min="2835" max="2835" width="9.28515625" style="3" bestFit="1" customWidth="1"/>
    <col min="2836" max="2837" width="8.85546875" style="3" bestFit="1" customWidth="1"/>
    <col min="2838" max="2838" width="11" style="3" customWidth="1"/>
    <col min="2839" max="2839" width="15.5703125" style="3" bestFit="1" customWidth="1"/>
    <col min="2840" max="2840" width="9" style="3" bestFit="1" customWidth="1"/>
    <col min="2841" max="2841" width="10" style="3" bestFit="1" customWidth="1"/>
    <col min="2842" max="2842" width="8.42578125" style="3" bestFit="1" customWidth="1"/>
    <col min="2843" max="2843" width="8.28515625" style="3" bestFit="1" customWidth="1"/>
    <col min="2844" max="2844" width="9.85546875" style="3" bestFit="1" customWidth="1"/>
    <col min="2845" max="2845" width="10.28515625" style="3" customWidth="1"/>
    <col min="2846" max="3072" width="7.85546875" style="3"/>
    <col min="3073" max="3073" width="5.7109375" style="3" customWidth="1"/>
    <col min="3074" max="3074" width="43" style="3" customWidth="1"/>
    <col min="3075" max="3075" width="9.140625" style="3" customWidth="1"/>
    <col min="3076" max="3078" width="7.42578125" style="3" customWidth="1"/>
    <col min="3079" max="3079" width="13.28515625" style="3" bestFit="1" customWidth="1"/>
    <col min="3080" max="3080" width="6.140625" style="3" bestFit="1" customWidth="1"/>
    <col min="3081" max="3081" width="5.5703125" style="3" bestFit="1" customWidth="1"/>
    <col min="3082" max="3082" width="8.42578125" style="3" bestFit="1" customWidth="1"/>
    <col min="3083" max="3083" width="9.28515625" style="3" bestFit="1" customWidth="1"/>
    <col min="3084" max="3084" width="10.140625" style="3" bestFit="1" customWidth="1"/>
    <col min="3085" max="3085" width="12" style="3" bestFit="1" customWidth="1"/>
    <col min="3086" max="3087" width="7.42578125" style="3" customWidth="1"/>
    <col min="3088" max="3088" width="11.5703125" style="3" bestFit="1" customWidth="1"/>
    <col min="3089" max="3089" width="13.140625" style="3" bestFit="1" customWidth="1"/>
    <col min="3090" max="3090" width="12.140625" style="3" customWidth="1"/>
    <col min="3091" max="3091" width="9.28515625" style="3" bestFit="1" customWidth="1"/>
    <col min="3092" max="3093" width="8.85546875" style="3" bestFit="1" customWidth="1"/>
    <col min="3094" max="3094" width="11" style="3" customWidth="1"/>
    <col min="3095" max="3095" width="15.5703125" style="3" bestFit="1" customWidth="1"/>
    <col min="3096" max="3096" width="9" style="3" bestFit="1" customWidth="1"/>
    <col min="3097" max="3097" width="10" style="3" bestFit="1" customWidth="1"/>
    <col min="3098" max="3098" width="8.42578125" style="3" bestFit="1" customWidth="1"/>
    <col min="3099" max="3099" width="8.28515625" style="3" bestFit="1" customWidth="1"/>
    <col min="3100" max="3100" width="9.85546875" style="3" bestFit="1" customWidth="1"/>
    <col min="3101" max="3101" width="10.28515625" style="3" customWidth="1"/>
    <col min="3102" max="3328" width="7.85546875" style="3"/>
    <col min="3329" max="3329" width="5.7109375" style="3" customWidth="1"/>
    <col min="3330" max="3330" width="43" style="3" customWidth="1"/>
    <col min="3331" max="3331" width="9.140625" style="3" customWidth="1"/>
    <col min="3332" max="3334" width="7.42578125" style="3" customWidth="1"/>
    <col min="3335" max="3335" width="13.28515625" style="3" bestFit="1" customWidth="1"/>
    <col min="3336" max="3336" width="6.140625" style="3" bestFit="1" customWidth="1"/>
    <col min="3337" max="3337" width="5.5703125" style="3" bestFit="1" customWidth="1"/>
    <col min="3338" max="3338" width="8.42578125" style="3" bestFit="1" customWidth="1"/>
    <col min="3339" max="3339" width="9.28515625" style="3" bestFit="1" customWidth="1"/>
    <col min="3340" max="3340" width="10.140625" style="3" bestFit="1" customWidth="1"/>
    <col min="3341" max="3341" width="12" style="3" bestFit="1" customWidth="1"/>
    <col min="3342" max="3343" width="7.42578125" style="3" customWidth="1"/>
    <col min="3344" max="3344" width="11.5703125" style="3" bestFit="1" customWidth="1"/>
    <col min="3345" max="3345" width="13.140625" style="3" bestFit="1" customWidth="1"/>
    <col min="3346" max="3346" width="12.140625" style="3" customWidth="1"/>
    <col min="3347" max="3347" width="9.28515625" style="3" bestFit="1" customWidth="1"/>
    <col min="3348" max="3349" width="8.85546875" style="3" bestFit="1" customWidth="1"/>
    <col min="3350" max="3350" width="11" style="3" customWidth="1"/>
    <col min="3351" max="3351" width="15.5703125" style="3" bestFit="1" customWidth="1"/>
    <col min="3352" max="3352" width="9" style="3" bestFit="1" customWidth="1"/>
    <col min="3353" max="3353" width="10" style="3" bestFit="1" customWidth="1"/>
    <col min="3354" max="3354" width="8.42578125" style="3" bestFit="1" customWidth="1"/>
    <col min="3355" max="3355" width="8.28515625" style="3" bestFit="1" customWidth="1"/>
    <col min="3356" max="3356" width="9.85546875" style="3" bestFit="1" customWidth="1"/>
    <col min="3357" max="3357" width="10.28515625" style="3" customWidth="1"/>
    <col min="3358" max="3584" width="7.85546875" style="3"/>
    <col min="3585" max="3585" width="5.7109375" style="3" customWidth="1"/>
    <col min="3586" max="3586" width="43" style="3" customWidth="1"/>
    <col min="3587" max="3587" width="9.140625" style="3" customWidth="1"/>
    <col min="3588" max="3590" width="7.42578125" style="3" customWidth="1"/>
    <col min="3591" max="3591" width="13.28515625" style="3" bestFit="1" customWidth="1"/>
    <col min="3592" max="3592" width="6.140625" style="3" bestFit="1" customWidth="1"/>
    <col min="3593" max="3593" width="5.5703125" style="3" bestFit="1" customWidth="1"/>
    <col min="3594" max="3594" width="8.42578125" style="3" bestFit="1" customWidth="1"/>
    <col min="3595" max="3595" width="9.28515625" style="3" bestFit="1" customWidth="1"/>
    <col min="3596" max="3596" width="10.140625" style="3" bestFit="1" customWidth="1"/>
    <col min="3597" max="3597" width="12" style="3" bestFit="1" customWidth="1"/>
    <col min="3598" max="3599" width="7.42578125" style="3" customWidth="1"/>
    <col min="3600" max="3600" width="11.5703125" style="3" bestFit="1" customWidth="1"/>
    <col min="3601" max="3601" width="13.140625" style="3" bestFit="1" customWidth="1"/>
    <col min="3602" max="3602" width="12.140625" style="3" customWidth="1"/>
    <col min="3603" max="3603" width="9.28515625" style="3" bestFit="1" customWidth="1"/>
    <col min="3604" max="3605" width="8.85546875" style="3" bestFit="1" customWidth="1"/>
    <col min="3606" max="3606" width="11" style="3" customWidth="1"/>
    <col min="3607" max="3607" width="15.5703125" style="3" bestFit="1" customWidth="1"/>
    <col min="3608" max="3608" width="9" style="3" bestFit="1" customWidth="1"/>
    <col min="3609" max="3609" width="10" style="3" bestFit="1" customWidth="1"/>
    <col min="3610" max="3610" width="8.42578125" style="3" bestFit="1" customWidth="1"/>
    <col min="3611" max="3611" width="8.28515625" style="3" bestFit="1" customWidth="1"/>
    <col min="3612" max="3612" width="9.85546875" style="3" bestFit="1" customWidth="1"/>
    <col min="3613" max="3613" width="10.28515625" style="3" customWidth="1"/>
    <col min="3614" max="3840" width="7.85546875" style="3"/>
    <col min="3841" max="3841" width="5.7109375" style="3" customWidth="1"/>
    <col min="3842" max="3842" width="43" style="3" customWidth="1"/>
    <col min="3843" max="3843" width="9.140625" style="3" customWidth="1"/>
    <col min="3844" max="3846" width="7.42578125" style="3" customWidth="1"/>
    <col min="3847" max="3847" width="13.28515625" style="3" bestFit="1" customWidth="1"/>
    <col min="3848" max="3848" width="6.140625" style="3" bestFit="1" customWidth="1"/>
    <col min="3849" max="3849" width="5.5703125" style="3" bestFit="1" customWidth="1"/>
    <col min="3850" max="3850" width="8.42578125" style="3" bestFit="1" customWidth="1"/>
    <col min="3851" max="3851" width="9.28515625" style="3" bestFit="1" customWidth="1"/>
    <col min="3852" max="3852" width="10.140625" style="3" bestFit="1" customWidth="1"/>
    <col min="3853" max="3853" width="12" style="3" bestFit="1" customWidth="1"/>
    <col min="3854" max="3855" width="7.42578125" style="3" customWidth="1"/>
    <col min="3856" max="3856" width="11.5703125" style="3" bestFit="1" customWidth="1"/>
    <col min="3857" max="3857" width="13.140625" style="3" bestFit="1" customWidth="1"/>
    <col min="3858" max="3858" width="12.140625" style="3" customWidth="1"/>
    <col min="3859" max="3859" width="9.28515625" style="3" bestFit="1" customWidth="1"/>
    <col min="3860" max="3861" width="8.85546875" style="3" bestFit="1" customWidth="1"/>
    <col min="3862" max="3862" width="11" style="3" customWidth="1"/>
    <col min="3863" max="3863" width="15.5703125" style="3" bestFit="1" customWidth="1"/>
    <col min="3864" max="3864" width="9" style="3" bestFit="1" customWidth="1"/>
    <col min="3865" max="3865" width="10" style="3" bestFit="1" customWidth="1"/>
    <col min="3866" max="3866" width="8.42578125" style="3" bestFit="1" customWidth="1"/>
    <col min="3867" max="3867" width="8.28515625" style="3" bestFit="1" customWidth="1"/>
    <col min="3868" max="3868" width="9.85546875" style="3" bestFit="1" customWidth="1"/>
    <col min="3869" max="3869" width="10.28515625" style="3" customWidth="1"/>
    <col min="3870" max="4096" width="7.85546875" style="3"/>
    <col min="4097" max="4097" width="5.7109375" style="3" customWidth="1"/>
    <col min="4098" max="4098" width="43" style="3" customWidth="1"/>
    <col min="4099" max="4099" width="9.140625" style="3" customWidth="1"/>
    <col min="4100" max="4102" width="7.42578125" style="3" customWidth="1"/>
    <col min="4103" max="4103" width="13.28515625" style="3" bestFit="1" customWidth="1"/>
    <col min="4104" max="4104" width="6.140625" style="3" bestFit="1" customWidth="1"/>
    <col min="4105" max="4105" width="5.5703125" style="3" bestFit="1" customWidth="1"/>
    <col min="4106" max="4106" width="8.42578125" style="3" bestFit="1" customWidth="1"/>
    <col min="4107" max="4107" width="9.28515625" style="3" bestFit="1" customWidth="1"/>
    <col min="4108" max="4108" width="10.140625" style="3" bestFit="1" customWidth="1"/>
    <col min="4109" max="4109" width="12" style="3" bestFit="1" customWidth="1"/>
    <col min="4110" max="4111" width="7.42578125" style="3" customWidth="1"/>
    <col min="4112" max="4112" width="11.5703125" style="3" bestFit="1" customWidth="1"/>
    <col min="4113" max="4113" width="13.140625" style="3" bestFit="1" customWidth="1"/>
    <col min="4114" max="4114" width="12.140625" style="3" customWidth="1"/>
    <col min="4115" max="4115" width="9.28515625" style="3" bestFit="1" customWidth="1"/>
    <col min="4116" max="4117" width="8.85546875" style="3" bestFit="1" customWidth="1"/>
    <col min="4118" max="4118" width="11" style="3" customWidth="1"/>
    <col min="4119" max="4119" width="15.5703125" style="3" bestFit="1" customWidth="1"/>
    <col min="4120" max="4120" width="9" style="3" bestFit="1" customWidth="1"/>
    <col min="4121" max="4121" width="10" style="3" bestFit="1" customWidth="1"/>
    <col min="4122" max="4122" width="8.42578125" style="3" bestFit="1" customWidth="1"/>
    <col min="4123" max="4123" width="8.28515625" style="3" bestFit="1" customWidth="1"/>
    <col min="4124" max="4124" width="9.85546875" style="3" bestFit="1" customWidth="1"/>
    <col min="4125" max="4125" width="10.28515625" style="3" customWidth="1"/>
    <col min="4126" max="4352" width="7.85546875" style="3"/>
    <col min="4353" max="4353" width="5.7109375" style="3" customWidth="1"/>
    <col min="4354" max="4354" width="43" style="3" customWidth="1"/>
    <col min="4355" max="4355" width="9.140625" style="3" customWidth="1"/>
    <col min="4356" max="4358" width="7.42578125" style="3" customWidth="1"/>
    <col min="4359" max="4359" width="13.28515625" style="3" bestFit="1" customWidth="1"/>
    <col min="4360" max="4360" width="6.140625" style="3" bestFit="1" customWidth="1"/>
    <col min="4361" max="4361" width="5.5703125" style="3" bestFit="1" customWidth="1"/>
    <col min="4362" max="4362" width="8.42578125" style="3" bestFit="1" customWidth="1"/>
    <col min="4363" max="4363" width="9.28515625" style="3" bestFit="1" customWidth="1"/>
    <col min="4364" max="4364" width="10.140625" style="3" bestFit="1" customWidth="1"/>
    <col min="4365" max="4365" width="12" style="3" bestFit="1" customWidth="1"/>
    <col min="4366" max="4367" width="7.42578125" style="3" customWidth="1"/>
    <col min="4368" max="4368" width="11.5703125" style="3" bestFit="1" customWidth="1"/>
    <col min="4369" max="4369" width="13.140625" style="3" bestFit="1" customWidth="1"/>
    <col min="4370" max="4370" width="12.140625" style="3" customWidth="1"/>
    <col min="4371" max="4371" width="9.28515625" style="3" bestFit="1" customWidth="1"/>
    <col min="4372" max="4373" width="8.85546875" style="3" bestFit="1" customWidth="1"/>
    <col min="4374" max="4374" width="11" style="3" customWidth="1"/>
    <col min="4375" max="4375" width="15.5703125" style="3" bestFit="1" customWidth="1"/>
    <col min="4376" max="4376" width="9" style="3" bestFit="1" customWidth="1"/>
    <col min="4377" max="4377" width="10" style="3" bestFit="1" customWidth="1"/>
    <col min="4378" max="4378" width="8.42578125" style="3" bestFit="1" customWidth="1"/>
    <col min="4379" max="4379" width="8.28515625" style="3" bestFit="1" customWidth="1"/>
    <col min="4380" max="4380" width="9.85546875" style="3" bestFit="1" customWidth="1"/>
    <col min="4381" max="4381" width="10.28515625" style="3" customWidth="1"/>
    <col min="4382" max="4608" width="7.85546875" style="3"/>
    <col min="4609" max="4609" width="5.7109375" style="3" customWidth="1"/>
    <col min="4610" max="4610" width="43" style="3" customWidth="1"/>
    <col min="4611" max="4611" width="9.140625" style="3" customWidth="1"/>
    <col min="4612" max="4614" width="7.42578125" style="3" customWidth="1"/>
    <col min="4615" max="4615" width="13.28515625" style="3" bestFit="1" customWidth="1"/>
    <col min="4616" max="4616" width="6.140625" style="3" bestFit="1" customWidth="1"/>
    <col min="4617" max="4617" width="5.5703125" style="3" bestFit="1" customWidth="1"/>
    <col min="4618" max="4618" width="8.42578125" style="3" bestFit="1" customWidth="1"/>
    <col min="4619" max="4619" width="9.28515625" style="3" bestFit="1" customWidth="1"/>
    <col min="4620" max="4620" width="10.140625" style="3" bestFit="1" customWidth="1"/>
    <col min="4621" max="4621" width="12" style="3" bestFit="1" customWidth="1"/>
    <col min="4622" max="4623" width="7.42578125" style="3" customWidth="1"/>
    <col min="4624" max="4624" width="11.5703125" style="3" bestFit="1" customWidth="1"/>
    <col min="4625" max="4625" width="13.140625" style="3" bestFit="1" customWidth="1"/>
    <col min="4626" max="4626" width="12.140625" style="3" customWidth="1"/>
    <col min="4627" max="4627" width="9.28515625" style="3" bestFit="1" customWidth="1"/>
    <col min="4628" max="4629" width="8.85546875" style="3" bestFit="1" customWidth="1"/>
    <col min="4630" max="4630" width="11" style="3" customWidth="1"/>
    <col min="4631" max="4631" width="15.5703125" style="3" bestFit="1" customWidth="1"/>
    <col min="4632" max="4632" width="9" style="3" bestFit="1" customWidth="1"/>
    <col min="4633" max="4633" width="10" style="3" bestFit="1" customWidth="1"/>
    <col min="4634" max="4634" width="8.42578125" style="3" bestFit="1" customWidth="1"/>
    <col min="4635" max="4635" width="8.28515625" style="3" bestFit="1" customWidth="1"/>
    <col min="4636" max="4636" width="9.85546875" style="3" bestFit="1" customWidth="1"/>
    <col min="4637" max="4637" width="10.28515625" style="3" customWidth="1"/>
    <col min="4638" max="4864" width="7.85546875" style="3"/>
    <col min="4865" max="4865" width="5.7109375" style="3" customWidth="1"/>
    <col min="4866" max="4866" width="43" style="3" customWidth="1"/>
    <col min="4867" max="4867" width="9.140625" style="3" customWidth="1"/>
    <col min="4868" max="4870" width="7.42578125" style="3" customWidth="1"/>
    <col min="4871" max="4871" width="13.28515625" style="3" bestFit="1" customWidth="1"/>
    <col min="4872" max="4872" width="6.140625" style="3" bestFit="1" customWidth="1"/>
    <col min="4873" max="4873" width="5.5703125" style="3" bestFit="1" customWidth="1"/>
    <col min="4874" max="4874" width="8.42578125" style="3" bestFit="1" customWidth="1"/>
    <col min="4875" max="4875" width="9.28515625" style="3" bestFit="1" customWidth="1"/>
    <col min="4876" max="4876" width="10.140625" style="3" bestFit="1" customWidth="1"/>
    <col min="4877" max="4877" width="12" style="3" bestFit="1" customWidth="1"/>
    <col min="4878" max="4879" width="7.42578125" style="3" customWidth="1"/>
    <col min="4880" max="4880" width="11.5703125" style="3" bestFit="1" customWidth="1"/>
    <col min="4881" max="4881" width="13.140625" style="3" bestFit="1" customWidth="1"/>
    <col min="4882" max="4882" width="12.140625" style="3" customWidth="1"/>
    <col min="4883" max="4883" width="9.28515625" style="3" bestFit="1" customWidth="1"/>
    <col min="4884" max="4885" width="8.85546875" style="3" bestFit="1" customWidth="1"/>
    <col min="4886" max="4886" width="11" style="3" customWidth="1"/>
    <col min="4887" max="4887" width="15.5703125" style="3" bestFit="1" customWidth="1"/>
    <col min="4888" max="4888" width="9" style="3" bestFit="1" customWidth="1"/>
    <col min="4889" max="4889" width="10" style="3" bestFit="1" customWidth="1"/>
    <col min="4890" max="4890" width="8.42578125" style="3" bestFit="1" customWidth="1"/>
    <col min="4891" max="4891" width="8.28515625" style="3" bestFit="1" customWidth="1"/>
    <col min="4892" max="4892" width="9.85546875" style="3" bestFit="1" customWidth="1"/>
    <col min="4893" max="4893" width="10.28515625" style="3" customWidth="1"/>
    <col min="4894" max="5120" width="7.85546875" style="3"/>
    <col min="5121" max="5121" width="5.7109375" style="3" customWidth="1"/>
    <col min="5122" max="5122" width="43" style="3" customWidth="1"/>
    <col min="5123" max="5123" width="9.140625" style="3" customWidth="1"/>
    <col min="5124" max="5126" width="7.42578125" style="3" customWidth="1"/>
    <col min="5127" max="5127" width="13.28515625" style="3" bestFit="1" customWidth="1"/>
    <col min="5128" max="5128" width="6.140625" style="3" bestFit="1" customWidth="1"/>
    <col min="5129" max="5129" width="5.5703125" style="3" bestFit="1" customWidth="1"/>
    <col min="5130" max="5130" width="8.42578125" style="3" bestFit="1" customWidth="1"/>
    <col min="5131" max="5131" width="9.28515625" style="3" bestFit="1" customWidth="1"/>
    <col min="5132" max="5132" width="10.140625" style="3" bestFit="1" customWidth="1"/>
    <col min="5133" max="5133" width="12" style="3" bestFit="1" customWidth="1"/>
    <col min="5134" max="5135" width="7.42578125" style="3" customWidth="1"/>
    <col min="5136" max="5136" width="11.5703125" style="3" bestFit="1" customWidth="1"/>
    <col min="5137" max="5137" width="13.140625" style="3" bestFit="1" customWidth="1"/>
    <col min="5138" max="5138" width="12.140625" style="3" customWidth="1"/>
    <col min="5139" max="5139" width="9.28515625" style="3" bestFit="1" customWidth="1"/>
    <col min="5140" max="5141" width="8.85546875" style="3" bestFit="1" customWidth="1"/>
    <col min="5142" max="5142" width="11" style="3" customWidth="1"/>
    <col min="5143" max="5143" width="15.5703125" style="3" bestFit="1" customWidth="1"/>
    <col min="5144" max="5144" width="9" style="3" bestFit="1" customWidth="1"/>
    <col min="5145" max="5145" width="10" style="3" bestFit="1" customWidth="1"/>
    <col min="5146" max="5146" width="8.42578125" style="3" bestFit="1" customWidth="1"/>
    <col min="5147" max="5147" width="8.28515625" style="3" bestFit="1" customWidth="1"/>
    <col min="5148" max="5148" width="9.85546875" style="3" bestFit="1" customWidth="1"/>
    <col min="5149" max="5149" width="10.28515625" style="3" customWidth="1"/>
    <col min="5150" max="5376" width="7.85546875" style="3"/>
    <col min="5377" max="5377" width="5.7109375" style="3" customWidth="1"/>
    <col min="5378" max="5378" width="43" style="3" customWidth="1"/>
    <col min="5379" max="5379" width="9.140625" style="3" customWidth="1"/>
    <col min="5380" max="5382" width="7.42578125" style="3" customWidth="1"/>
    <col min="5383" max="5383" width="13.28515625" style="3" bestFit="1" customWidth="1"/>
    <col min="5384" max="5384" width="6.140625" style="3" bestFit="1" customWidth="1"/>
    <col min="5385" max="5385" width="5.5703125" style="3" bestFit="1" customWidth="1"/>
    <col min="5386" max="5386" width="8.42578125" style="3" bestFit="1" customWidth="1"/>
    <col min="5387" max="5387" width="9.28515625" style="3" bestFit="1" customWidth="1"/>
    <col min="5388" max="5388" width="10.140625" style="3" bestFit="1" customWidth="1"/>
    <col min="5389" max="5389" width="12" style="3" bestFit="1" customWidth="1"/>
    <col min="5390" max="5391" width="7.42578125" style="3" customWidth="1"/>
    <col min="5392" max="5392" width="11.5703125" style="3" bestFit="1" customWidth="1"/>
    <col min="5393" max="5393" width="13.140625" style="3" bestFit="1" customWidth="1"/>
    <col min="5394" max="5394" width="12.140625" style="3" customWidth="1"/>
    <col min="5395" max="5395" width="9.28515625" style="3" bestFit="1" customWidth="1"/>
    <col min="5396" max="5397" width="8.85546875" style="3" bestFit="1" customWidth="1"/>
    <col min="5398" max="5398" width="11" style="3" customWidth="1"/>
    <col min="5399" max="5399" width="15.5703125" style="3" bestFit="1" customWidth="1"/>
    <col min="5400" max="5400" width="9" style="3" bestFit="1" customWidth="1"/>
    <col min="5401" max="5401" width="10" style="3" bestFit="1" customWidth="1"/>
    <col min="5402" max="5402" width="8.42578125" style="3" bestFit="1" customWidth="1"/>
    <col min="5403" max="5403" width="8.28515625" style="3" bestFit="1" customWidth="1"/>
    <col min="5404" max="5404" width="9.85546875" style="3" bestFit="1" customWidth="1"/>
    <col min="5405" max="5405" width="10.28515625" style="3" customWidth="1"/>
    <col min="5406" max="5632" width="7.85546875" style="3"/>
    <col min="5633" max="5633" width="5.7109375" style="3" customWidth="1"/>
    <col min="5634" max="5634" width="43" style="3" customWidth="1"/>
    <col min="5635" max="5635" width="9.140625" style="3" customWidth="1"/>
    <col min="5636" max="5638" width="7.42578125" style="3" customWidth="1"/>
    <col min="5639" max="5639" width="13.28515625" style="3" bestFit="1" customWidth="1"/>
    <col min="5640" max="5640" width="6.140625" style="3" bestFit="1" customWidth="1"/>
    <col min="5641" max="5641" width="5.5703125" style="3" bestFit="1" customWidth="1"/>
    <col min="5642" max="5642" width="8.42578125" style="3" bestFit="1" customWidth="1"/>
    <col min="5643" max="5643" width="9.28515625" style="3" bestFit="1" customWidth="1"/>
    <col min="5644" max="5644" width="10.140625" style="3" bestFit="1" customWidth="1"/>
    <col min="5645" max="5645" width="12" style="3" bestFit="1" customWidth="1"/>
    <col min="5646" max="5647" width="7.42578125" style="3" customWidth="1"/>
    <col min="5648" max="5648" width="11.5703125" style="3" bestFit="1" customWidth="1"/>
    <col min="5649" max="5649" width="13.140625" style="3" bestFit="1" customWidth="1"/>
    <col min="5650" max="5650" width="12.140625" style="3" customWidth="1"/>
    <col min="5651" max="5651" width="9.28515625" style="3" bestFit="1" customWidth="1"/>
    <col min="5652" max="5653" width="8.85546875" style="3" bestFit="1" customWidth="1"/>
    <col min="5654" max="5654" width="11" style="3" customWidth="1"/>
    <col min="5655" max="5655" width="15.5703125" style="3" bestFit="1" customWidth="1"/>
    <col min="5656" max="5656" width="9" style="3" bestFit="1" customWidth="1"/>
    <col min="5657" max="5657" width="10" style="3" bestFit="1" customWidth="1"/>
    <col min="5658" max="5658" width="8.42578125" style="3" bestFit="1" customWidth="1"/>
    <col min="5659" max="5659" width="8.28515625" style="3" bestFit="1" customWidth="1"/>
    <col min="5660" max="5660" width="9.85546875" style="3" bestFit="1" customWidth="1"/>
    <col min="5661" max="5661" width="10.28515625" style="3" customWidth="1"/>
    <col min="5662" max="5888" width="7.85546875" style="3"/>
    <col min="5889" max="5889" width="5.7109375" style="3" customWidth="1"/>
    <col min="5890" max="5890" width="43" style="3" customWidth="1"/>
    <col min="5891" max="5891" width="9.140625" style="3" customWidth="1"/>
    <col min="5892" max="5894" width="7.42578125" style="3" customWidth="1"/>
    <col min="5895" max="5895" width="13.28515625" style="3" bestFit="1" customWidth="1"/>
    <col min="5896" max="5896" width="6.140625" style="3" bestFit="1" customWidth="1"/>
    <col min="5897" max="5897" width="5.5703125" style="3" bestFit="1" customWidth="1"/>
    <col min="5898" max="5898" width="8.42578125" style="3" bestFit="1" customWidth="1"/>
    <col min="5899" max="5899" width="9.28515625" style="3" bestFit="1" customWidth="1"/>
    <col min="5900" max="5900" width="10.140625" style="3" bestFit="1" customWidth="1"/>
    <col min="5901" max="5901" width="12" style="3" bestFit="1" customWidth="1"/>
    <col min="5902" max="5903" width="7.42578125" style="3" customWidth="1"/>
    <col min="5904" max="5904" width="11.5703125" style="3" bestFit="1" customWidth="1"/>
    <col min="5905" max="5905" width="13.140625" style="3" bestFit="1" customWidth="1"/>
    <col min="5906" max="5906" width="12.140625" style="3" customWidth="1"/>
    <col min="5907" max="5907" width="9.28515625" style="3" bestFit="1" customWidth="1"/>
    <col min="5908" max="5909" width="8.85546875" style="3" bestFit="1" customWidth="1"/>
    <col min="5910" max="5910" width="11" style="3" customWidth="1"/>
    <col min="5911" max="5911" width="15.5703125" style="3" bestFit="1" customWidth="1"/>
    <col min="5912" max="5912" width="9" style="3" bestFit="1" customWidth="1"/>
    <col min="5913" max="5913" width="10" style="3" bestFit="1" customWidth="1"/>
    <col min="5914" max="5914" width="8.42578125" style="3" bestFit="1" customWidth="1"/>
    <col min="5915" max="5915" width="8.28515625" style="3" bestFit="1" customWidth="1"/>
    <col min="5916" max="5916" width="9.85546875" style="3" bestFit="1" customWidth="1"/>
    <col min="5917" max="5917" width="10.28515625" style="3" customWidth="1"/>
    <col min="5918" max="6144" width="7.85546875" style="3"/>
    <col min="6145" max="6145" width="5.7109375" style="3" customWidth="1"/>
    <col min="6146" max="6146" width="43" style="3" customWidth="1"/>
    <col min="6147" max="6147" width="9.140625" style="3" customWidth="1"/>
    <col min="6148" max="6150" width="7.42578125" style="3" customWidth="1"/>
    <col min="6151" max="6151" width="13.28515625" style="3" bestFit="1" customWidth="1"/>
    <col min="6152" max="6152" width="6.140625" style="3" bestFit="1" customWidth="1"/>
    <col min="6153" max="6153" width="5.5703125" style="3" bestFit="1" customWidth="1"/>
    <col min="6154" max="6154" width="8.42578125" style="3" bestFit="1" customWidth="1"/>
    <col min="6155" max="6155" width="9.28515625" style="3" bestFit="1" customWidth="1"/>
    <col min="6156" max="6156" width="10.140625" style="3" bestFit="1" customWidth="1"/>
    <col min="6157" max="6157" width="12" style="3" bestFit="1" customWidth="1"/>
    <col min="6158" max="6159" width="7.42578125" style="3" customWidth="1"/>
    <col min="6160" max="6160" width="11.5703125" style="3" bestFit="1" customWidth="1"/>
    <col min="6161" max="6161" width="13.140625" style="3" bestFit="1" customWidth="1"/>
    <col min="6162" max="6162" width="12.140625" style="3" customWidth="1"/>
    <col min="6163" max="6163" width="9.28515625" style="3" bestFit="1" customWidth="1"/>
    <col min="6164" max="6165" width="8.85546875" style="3" bestFit="1" customWidth="1"/>
    <col min="6166" max="6166" width="11" style="3" customWidth="1"/>
    <col min="6167" max="6167" width="15.5703125" style="3" bestFit="1" customWidth="1"/>
    <col min="6168" max="6168" width="9" style="3" bestFit="1" customWidth="1"/>
    <col min="6169" max="6169" width="10" style="3" bestFit="1" customWidth="1"/>
    <col min="6170" max="6170" width="8.42578125" style="3" bestFit="1" customWidth="1"/>
    <col min="6171" max="6171" width="8.28515625" style="3" bestFit="1" customWidth="1"/>
    <col min="6172" max="6172" width="9.85546875" style="3" bestFit="1" customWidth="1"/>
    <col min="6173" max="6173" width="10.28515625" style="3" customWidth="1"/>
    <col min="6174" max="6400" width="7.85546875" style="3"/>
    <col min="6401" max="6401" width="5.7109375" style="3" customWidth="1"/>
    <col min="6402" max="6402" width="43" style="3" customWidth="1"/>
    <col min="6403" max="6403" width="9.140625" style="3" customWidth="1"/>
    <col min="6404" max="6406" width="7.42578125" style="3" customWidth="1"/>
    <col min="6407" max="6407" width="13.28515625" style="3" bestFit="1" customWidth="1"/>
    <col min="6408" max="6408" width="6.140625" style="3" bestFit="1" customWidth="1"/>
    <col min="6409" max="6409" width="5.5703125" style="3" bestFit="1" customWidth="1"/>
    <col min="6410" max="6410" width="8.42578125" style="3" bestFit="1" customWidth="1"/>
    <col min="6411" max="6411" width="9.28515625" style="3" bestFit="1" customWidth="1"/>
    <col min="6412" max="6412" width="10.140625" style="3" bestFit="1" customWidth="1"/>
    <col min="6413" max="6413" width="12" style="3" bestFit="1" customWidth="1"/>
    <col min="6414" max="6415" width="7.42578125" style="3" customWidth="1"/>
    <col min="6416" max="6416" width="11.5703125" style="3" bestFit="1" customWidth="1"/>
    <col min="6417" max="6417" width="13.140625" style="3" bestFit="1" customWidth="1"/>
    <col min="6418" max="6418" width="12.140625" style="3" customWidth="1"/>
    <col min="6419" max="6419" width="9.28515625" style="3" bestFit="1" customWidth="1"/>
    <col min="6420" max="6421" width="8.85546875" style="3" bestFit="1" customWidth="1"/>
    <col min="6422" max="6422" width="11" style="3" customWidth="1"/>
    <col min="6423" max="6423" width="15.5703125" style="3" bestFit="1" customWidth="1"/>
    <col min="6424" max="6424" width="9" style="3" bestFit="1" customWidth="1"/>
    <col min="6425" max="6425" width="10" style="3" bestFit="1" customWidth="1"/>
    <col min="6426" max="6426" width="8.42578125" style="3" bestFit="1" customWidth="1"/>
    <col min="6427" max="6427" width="8.28515625" style="3" bestFit="1" customWidth="1"/>
    <col min="6428" max="6428" width="9.85546875" style="3" bestFit="1" customWidth="1"/>
    <col min="6429" max="6429" width="10.28515625" style="3" customWidth="1"/>
    <col min="6430" max="6656" width="7.85546875" style="3"/>
    <col min="6657" max="6657" width="5.7109375" style="3" customWidth="1"/>
    <col min="6658" max="6658" width="43" style="3" customWidth="1"/>
    <col min="6659" max="6659" width="9.140625" style="3" customWidth="1"/>
    <col min="6660" max="6662" width="7.42578125" style="3" customWidth="1"/>
    <col min="6663" max="6663" width="13.28515625" style="3" bestFit="1" customWidth="1"/>
    <col min="6664" max="6664" width="6.140625" style="3" bestFit="1" customWidth="1"/>
    <col min="6665" max="6665" width="5.5703125" style="3" bestFit="1" customWidth="1"/>
    <col min="6666" max="6666" width="8.42578125" style="3" bestFit="1" customWidth="1"/>
    <col min="6667" max="6667" width="9.28515625" style="3" bestFit="1" customWidth="1"/>
    <col min="6668" max="6668" width="10.140625" style="3" bestFit="1" customWidth="1"/>
    <col min="6669" max="6669" width="12" style="3" bestFit="1" customWidth="1"/>
    <col min="6670" max="6671" width="7.42578125" style="3" customWidth="1"/>
    <col min="6672" max="6672" width="11.5703125" style="3" bestFit="1" customWidth="1"/>
    <col min="6673" max="6673" width="13.140625" style="3" bestFit="1" customWidth="1"/>
    <col min="6674" max="6674" width="12.140625" style="3" customWidth="1"/>
    <col min="6675" max="6675" width="9.28515625" style="3" bestFit="1" customWidth="1"/>
    <col min="6676" max="6677" width="8.85546875" style="3" bestFit="1" customWidth="1"/>
    <col min="6678" max="6678" width="11" style="3" customWidth="1"/>
    <col min="6679" max="6679" width="15.5703125" style="3" bestFit="1" customWidth="1"/>
    <col min="6680" max="6680" width="9" style="3" bestFit="1" customWidth="1"/>
    <col min="6681" max="6681" width="10" style="3" bestFit="1" customWidth="1"/>
    <col min="6682" max="6682" width="8.42578125" style="3" bestFit="1" customWidth="1"/>
    <col min="6683" max="6683" width="8.28515625" style="3" bestFit="1" customWidth="1"/>
    <col min="6684" max="6684" width="9.85546875" style="3" bestFit="1" customWidth="1"/>
    <col min="6685" max="6685" width="10.28515625" style="3" customWidth="1"/>
    <col min="6686" max="6912" width="7.85546875" style="3"/>
    <col min="6913" max="6913" width="5.7109375" style="3" customWidth="1"/>
    <col min="6914" max="6914" width="43" style="3" customWidth="1"/>
    <col min="6915" max="6915" width="9.140625" style="3" customWidth="1"/>
    <col min="6916" max="6918" width="7.42578125" style="3" customWidth="1"/>
    <col min="6919" max="6919" width="13.28515625" style="3" bestFit="1" customWidth="1"/>
    <col min="6920" max="6920" width="6.140625" style="3" bestFit="1" customWidth="1"/>
    <col min="6921" max="6921" width="5.5703125" style="3" bestFit="1" customWidth="1"/>
    <col min="6922" max="6922" width="8.42578125" style="3" bestFit="1" customWidth="1"/>
    <col min="6923" max="6923" width="9.28515625" style="3" bestFit="1" customWidth="1"/>
    <col min="6924" max="6924" width="10.140625" style="3" bestFit="1" customWidth="1"/>
    <col min="6925" max="6925" width="12" style="3" bestFit="1" customWidth="1"/>
    <col min="6926" max="6927" width="7.42578125" style="3" customWidth="1"/>
    <col min="6928" max="6928" width="11.5703125" style="3" bestFit="1" customWidth="1"/>
    <col min="6929" max="6929" width="13.140625" style="3" bestFit="1" customWidth="1"/>
    <col min="6930" max="6930" width="12.140625" style="3" customWidth="1"/>
    <col min="6931" max="6931" width="9.28515625" style="3" bestFit="1" customWidth="1"/>
    <col min="6932" max="6933" width="8.85546875" style="3" bestFit="1" customWidth="1"/>
    <col min="6934" max="6934" width="11" style="3" customWidth="1"/>
    <col min="6935" max="6935" width="15.5703125" style="3" bestFit="1" customWidth="1"/>
    <col min="6936" max="6936" width="9" style="3" bestFit="1" customWidth="1"/>
    <col min="6937" max="6937" width="10" style="3" bestFit="1" customWidth="1"/>
    <col min="6938" max="6938" width="8.42578125" style="3" bestFit="1" customWidth="1"/>
    <col min="6939" max="6939" width="8.28515625" style="3" bestFit="1" customWidth="1"/>
    <col min="6940" max="6940" width="9.85546875" style="3" bestFit="1" customWidth="1"/>
    <col min="6941" max="6941" width="10.28515625" style="3" customWidth="1"/>
    <col min="6942" max="7168" width="7.85546875" style="3"/>
    <col min="7169" max="7169" width="5.7109375" style="3" customWidth="1"/>
    <col min="7170" max="7170" width="43" style="3" customWidth="1"/>
    <col min="7171" max="7171" width="9.140625" style="3" customWidth="1"/>
    <col min="7172" max="7174" width="7.42578125" style="3" customWidth="1"/>
    <col min="7175" max="7175" width="13.28515625" style="3" bestFit="1" customWidth="1"/>
    <col min="7176" max="7176" width="6.140625" style="3" bestFit="1" customWidth="1"/>
    <col min="7177" max="7177" width="5.5703125" style="3" bestFit="1" customWidth="1"/>
    <col min="7178" max="7178" width="8.42578125" style="3" bestFit="1" customWidth="1"/>
    <col min="7179" max="7179" width="9.28515625" style="3" bestFit="1" customWidth="1"/>
    <col min="7180" max="7180" width="10.140625" style="3" bestFit="1" customWidth="1"/>
    <col min="7181" max="7181" width="12" style="3" bestFit="1" customWidth="1"/>
    <col min="7182" max="7183" width="7.42578125" style="3" customWidth="1"/>
    <col min="7184" max="7184" width="11.5703125" style="3" bestFit="1" customWidth="1"/>
    <col min="7185" max="7185" width="13.140625" style="3" bestFit="1" customWidth="1"/>
    <col min="7186" max="7186" width="12.140625" style="3" customWidth="1"/>
    <col min="7187" max="7187" width="9.28515625" style="3" bestFit="1" customWidth="1"/>
    <col min="7188" max="7189" width="8.85546875" style="3" bestFit="1" customWidth="1"/>
    <col min="7190" max="7190" width="11" style="3" customWidth="1"/>
    <col min="7191" max="7191" width="15.5703125" style="3" bestFit="1" customWidth="1"/>
    <col min="7192" max="7192" width="9" style="3" bestFit="1" customWidth="1"/>
    <col min="7193" max="7193" width="10" style="3" bestFit="1" customWidth="1"/>
    <col min="7194" max="7194" width="8.42578125" style="3" bestFit="1" customWidth="1"/>
    <col min="7195" max="7195" width="8.28515625" style="3" bestFit="1" customWidth="1"/>
    <col min="7196" max="7196" width="9.85546875" style="3" bestFit="1" customWidth="1"/>
    <col min="7197" max="7197" width="10.28515625" style="3" customWidth="1"/>
    <col min="7198" max="7424" width="7.85546875" style="3"/>
    <col min="7425" max="7425" width="5.7109375" style="3" customWidth="1"/>
    <col min="7426" max="7426" width="43" style="3" customWidth="1"/>
    <col min="7427" max="7427" width="9.140625" style="3" customWidth="1"/>
    <col min="7428" max="7430" width="7.42578125" style="3" customWidth="1"/>
    <col min="7431" max="7431" width="13.28515625" style="3" bestFit="1" customWidth="1"/>
    <col min="7432" max="7432" width="6.140625" style="3" bestFit="1" customWidth="1"/>
    <col min="7433" max="7433" width="5.5703125" style="3" bestFit="1" customWidth="1"/>
    <col min="7434" max="7434" width="8.42578125" style="3" bestFit="1" customWidth="1"/>
    <col min="7435" max="7435" width="9.28515625" style="3" bestFit="1" customWidth="1"/>
    <col min="7436" max="7436" width="10.140625" style="3" bestFit="1" customWidth="1"/>
    <col min="7437" max="7437" width="12" style="3" bestFit="1" customWidth="1"/>
    <col min="7438" max="7439" width="7.42578125" style="3" customWidth="1"/>
    <col min="7440" max="7440" width="11.5703125" style="3" bestFit="1" customWidth="1"/>
    <col min="7441" max="7441" width="13.140625" style="3" bestFit="1" customWidth="1"/>
    <col min="7442" max="7442" width="12.140625" style="3" customWidth="1"/>
    <col min="7443" max="7443" width="9.28515625" style="3" bestFit="1" customWidth="1"/>
    <col min="7444" max="7445" width="8.85546875" style="3" bestFit="1" customWidth="1"/>
    <col min="7446" max="7446" width="11" style="3" customWidth="1"/>
    <col min="7447" max="7447" width="15.5703125" style="3" bestFit="1" customWidth="1"/>
    <col min="7448" max="7448" width="9" style="3" bestFit="1" customWidth="1"/>
    <col min="7449" max="7449" width="10" style="3" bestFit="1" customWidth="1"/>
    <col min="7450" max="7450" width="8.42578125" style="3" bestFit="1" customWidth="1"/>
    <col min="7451" max="7451" width="8.28515625" style="3" bestFit="1" customWidth="1"/>
    <col min="7452" max="7452" width="9.85546875" style="3" bestFit="1" customWidth="1"/>
    <col min="7453" max="7453" width="10.28515625" style="3" customWidth="1"/>
    <col min="7454" max="7680" width="7.85546875" style="3"/>
    <col min="7681" max="7681" width="5.7109375" style="3" customWidth="1"/>
    <col min="7682" max="7682" width="43" style="3" customWidth="1"/>
    <col min="7683" max="7683" width="9.140625" style="3" customWidth="1"/>
    <col min="7684" max="7686" width="7.42578125" style="3" customWidth="1"/>
    <col min="7687" max="7687" width="13.28515625" style="3" bestFit="1" customWidth="1"/>
    <col min="7688" max="7688" width="6.140625" style="3" bestFit="1" customWidth="1"/>
    <col min="7689" max="7689" width="5.5703125" style="3" bestFit="1" customWidth="1"/>
    <col min="7690" max="7690" width="8.42578125" style="3" bestFit="1" customWidth="1"/>
    <col min="7691" max="7691" width="9.28515625" style="3" bestFit="1" customWidth="1"/>
    <col min="7692" max="7692" width="10.140625" style="3" bestFit="1" customWidth="1"/>
    <col min="7693" max="7693" width="12" style="3" bestFit="1" customWidth="1"/>
    <col min="7694" max="7695" width="7.42578125" style="3" customWidth="1"/>
    <col min="7696" max="7696" width="11.5703125" style="3" bestFit="1" customWidth="1"/>
    <col min="7697" max="7697" width="13.140625" style="3" bestFit="1" customWidth="1"/>
    <col min="7698" max="7698" width="12.140625" style="3" customWidth="1"/>
    <col min="7699" max="7699" width="9.28515625" style="3" bestFit="1" customWidth="1"/>
    <col min="7700" max="7701" width="8.85546875" style="3" bestFit="1" customWidth="1"/>
    <col min="7702" max="7702" width="11" style="3" customWidth="1"/>
    <col min="7703" max="7703" width="15.5703125" style="3" bestFit="1" customWidth="1"/>
    <col min="7704" max="7704" width="9" style="3" bestFit="1" customWidth="1"/>
    <col min="7705" max="7705" width="10" style="3" bestFit="1" customWidth="1"/>
    <col min="7706" max="7706" width="8.42578125" style="3" bestFit="1" customWidth="1"/>
    <col min="7707" max="7707" width="8.28515625" style="3" bestFit="1" customWidth="1"/>
    <col min="7708" max="7708" width="9.85546875" style="3" bestFit="1" customWidth="1"/>
    <col min="7709" max="7709" width="10.28515625" style="3" customWidth="1"/>
    <col min="7710" max="7936" width="7.85546875" style="3"/>
    <col min="7937" max="7937" width="5.7109375" style="3" customWidth="1"/>
    <col min="7938" max="7938" width="43" style="3" customWidth="1"/>
    <col min="7939" max="7939" width="9.140625" style="3" customWidth="1"/>
    <col min="7940" max="7942" width="7.42578125" style="3" customWidth="1"/>
    <col min="7943" max="7943" width="13.28515625" style="3" bestFit="1" customWidth="1"/>
    <col min="7944" max="7944" width="6.140625" style="3" bestFit="1" customWidth="1"/>
    <col min="7945" max="7945" width="5.5703125" style="3" bestFit="1" customWidth="1"/>
    <col min="7946" max="7946" width="8.42578125" style="3" bestFit="1" customWidth="1"/>
    <col min="7947" max="7947" width="9.28515625" style="3" bestFit="1" customWidth="1"/>
    <col min="7948" max="7948" width="10.140625" style="3" bestFit="1" customWidth="1"/>
    <col min="7949" max="7949" width="12" style="3" bestFit="1" customWidth="1"/>
    <col min="7950" max="7951" width="7.42578125" style="3" customWidth="1"/>
    <col min="7952" max="7952" width="11.5703125" style="3" bestFit="1" customWidth="1"/>
    <col min="7953" max="7953" width="13.140625" style="3" bestFit="1" customWidth="1"/>
    <col min="7954" max="7954" width="12.140625" style="3" customWidth="1"/>
    <col min="7955" max="7955" width="9.28515625" style="3" bestFit="1" customWidth="1"/>
    <col min="7956" max="7957" width="8.85546875" style="3" bestFit="1" customWidth="1"/>
    <col min="7958" max="7958" width="11" style="3" customWidth="1"/>
    <col min="7959" max="7959" width="15.5703125" style="3" bestFit="1" customWidth="1"/>
    <col min="7960" max="7960" width="9" style="3" bestFit="1" customWidth="1"/>
    <col min="7961" max="7961" width="10" style="3" bestFit="1" customWidth="1"/>
    <col min="7962" max="7962" width="8.42578125" style="3" bestFit="1" customWidth="1"/>
    <col min="7963" max="7963" width="8.28515625" style="3" bestFit="1" customWidth="1"/>
    <col min="7964" max="7964" width="9.85546875" style="3" bestFit="1" customWidth="1"/>
    <col min="7965" max="7965" width="10.28515625" style="3" customWidth="1"/>
    <col min="7966" max="8192" width="7.85546875" style="3"/>
    <col min="8193" max="8193" width="5.7109375" style="3" customWidth="1"/>
    <col min="8194" max="8194" width="43" style="3" customWidth="1"/>
    <col min="8195" max="8195" width="9.140625" style="3" customWidth="1"/>
    <col min="8196" max="8198" width="7.42578125" style="3" customWidth="1"/>
    <col min="8199" max="8199" width="13.28515625" style="3" bestFit="1" customWidth="1"/>
    <col min="8200" max="8200" width="6.140625" style="3" bestFit="1" customWidth="1"/>
    <col min="8201" max="8201" width="5.5703125" style="3" bestFit="1" customWidth="1"/>
    <col min="8202" max="8202" width="8.42578125" style="3" bestFit="1" customWidth="1"/>
    <col min="8203" max="8203" width="9.28515625" style="3" bestFit="1" customWidth="1"/>
    <col min="8204" max="8204" width="10.140625" style="3" bestFit="1" customWidth="1"/>
    <col min="8205" max="8205" width="12" style="3" bestFit="1" customWidth="1"/>
    <col min="8206" max="8207" width="7.42578125" style="3" customWidth="1"/>
    <col min="8208" max="8208" width="11.5703125" style="3" bestFit="1" customWidth="1"/>
    <col min="8209" max="8209" width="13.140625" style="3" bestFit="1" customWidth="1"/>
    <col min="8210" max="8210" width="12.140625" style="3" customWidth="1"/>
    <col min="8211" max="8211" width="9.28515625" style="3" bestFit="1" customWidth="1"/>
    <col min="8212" max="8213" width="8.85546875" style="3" bestFit="1" customWidth="1"/>
    <col min="8214" max="8214" width="11" style="3" customWidth="1"/>
    <col min="8215" max="8215" width="15.5703125" style="3" bestFit="1" customWidth="1"/>
    <col min="8216" max="8216" width="9" style="3" bestFit="1" customWidth="1"/>
    <col min="8217" max="8217" width="10" style="3" bestFit="1" customWidth="1"/>
    <col min="8218" max="8218" width="8.42578125" style="3" bestFit="1" customWidth="1"/>
    <col min="8219" max="8219" width="8.28515625" style="3" bestFit="1" customWidth="1"/>
    <col min="8220" max="8220" width="9.85546875" style="3" bestFit="1" customWidth="1"/>
    <col min="8221" max="8221" width="10.28515625" style="3" customWidth="1"/>
    <col min="8222" max="8448" width="7.85546875" style="3"/>
    <col min="8449" max="8449" width="5.7109375" style="3" customWidth="1"/>
    <col min="8450" max="8450" width="43" style="3" customWidth="1"/>
    <col min="8451" max="8451" width="9.140625" style="3" customWidth="1"/>
    <col min="8452" max="8454" width="7.42578125" style="3" customWidth="1"/>
    <col min="8455" max="8455" width="13.28515625" style="3" bestFit="1" customWidth="1"/>
    <col min="8456" max="8456" width="6.140625" style="3" bestFit="1" customWidth="1"/>
    <col min="8457" max="8457" width="5.5703125" style="3" bestFit="1" customWidth="1"/>
    <col min="8458" max="8458" width="8.42578125" style="3" bestFit="1" customWidth="1"/>
    <col min="8459" max="8459" width="9.28515625" style="3" bestFit="1" customWidth="1"/>
    <col min="8460" max="8460" width="10.140625" style="3" bestFit="1" customWidth="1"/>
    <col min="8461" max="8461" width="12" style="3" bestFit="1" customWidth="1"/>
    <col min="8462" max="8463" width="7.42578125" style="3" customWidth="1"/>
    <col min="8464" max="8464" width="11.5703125" style="3" bestFit="1" customWidth="1"/>
    <col min="8465" max="8465" width="13.140625" style="3" bestFit="1" customWidth="1"/>
    <col min="8466" max="8466" width="12.140625" style="3" customWidth="1"/>
    <col min="8467" max="8467" width="9.28515625" style="3" bestFit="1" customWidth="1"/>
    <col min="8468" max="8469" width="8.85546875" style="3" bestFit="1" customWidth="1"/>
    <col min="8470" max="8470" width="11" style="3" customWidth="1"/>
    <col min="8471" max="8471" width="15.5703125" style="3" bestFit="1" customWidth="1"/>
    <col min="8472" max="8472" width="9" style="3" bestFit="1" customWidth="1"/>
    <col min="8473" max="8473" width="10" style="3" bestFit="1" customWidth="1"/>
    <col min="8474" max="8474" width="8.42578125" style="3" bestFit="1" customWidth="1"/>
    <col min="8475" max="8475" width="8.28515625" style="3" bestFit="1" customWidth="1"/>
    <col min="8476" max="8476" width="9.85546875" style="3" bestFit="1" customWidth="1"/>
    <col min="8477" max="8477" width="10.28515625" style="3" customWidth="1"/>
    <col min="8478" max="8704" width="7.85546875" style="3"/>
    <col min="8705" max="8705" width="5.7109375" style="3" customWidth="1"/>
    <col min="8706" max="8706" width="43" style="3" customWidth="1"/>
    <col min="8707" max="8707" width="9.140625" style="3" customWidth="1"/>
    <col min="8708" max="8710" width="7.42578125" style="3" customWidth="1"/>
    <col min="8711" max="8711" width="13.28515625" style="3" bestFit="1" customWidth="1"/>
    <col min="8712" max="8712" width="6.140625" style="3" bestFit="1" customWidth="1"/>
    <col min="8713" max="8713" width="5.5703125" style="3" bestFit="1" customWidth="1"/>
    <col min="8714" max="8714" width="8.42578125" style="3" bestFit="1" customWidth="1"/>
    <col min="8715" max="8715" width="9.28515625" style="3" bestFit="1" customWidth="1"/>
    <col min="8716" max="8716" width="10.140625" style="3" bestFit="1" customWidth="1"/>
    <col min="8717" max="8717" width="12" style="3" bestFit="1" customWidth="1"/>
    <col min="8718" max="8719" width="7.42578125" style="3" customWidth="1"/>
    <col min="8720" max="8720" width="11.5703125" style="3" bestFit="1" customWidth="1"/>
    <col min="8721" max="8721" width="13.140625" style="3" bestFit="1" customWidth="1"/>
    <col min="8722" max="8722" width="12.140625" style="3" customWidth="1"/>
    <col min="8723" max="8723" width="9.28515625" style="3" bestFit="1" customWidth="1"/>
    <col min="8724" max="8725" width="8.85546875" style="3" bestFit="1" customWidth="1"/>
    <col min="8726" max="8726" width="11" style="3" customWidth="1"/>
    <col min="8727" max="8727" width="15.5703125" style="3" bestFit="1" customWidth="1"/>
    <col min="8728" max="8728" width="9" style="3" bestFit="1" customWidth="1"/>
    <col min="8729" max="8729" width="10" style="3" bestFit="1" customWidth="1"/>
    <col min="8730" max="8730" width="8.42578125" style="3" bestFit="1" customWidth="1"/>
    <col min="8731" max="8731" width="8.28515625" style="3" bestFit="1" customWidth="1"/>
    <col min="8732" max="8732" width="9.85546875" style="3" bestFit="1" customWidth="1"/>
    <col min="8733" max="8733" width="10.28515625" style="3" customWidth="1"/>
    <col min="8734" max="8960" width="7.85546875" style="3"/>
    <col min="8961" max="8961" width="5.7109375" style="3" customWidth="1"/>
    <col min="8962" max="8962" width="43" style="3" customWidth="1"/>
    <col min="8963" max="8963" width="9.140625" style="3" customWidth="1"/>
    <col min="8964" max="8966" width="7.42578125" style="3" customWidth="1"/>
    <col min="8967" max="8967" width="13.28515625" style="3" bestFit="1" customWidth="1"/>
    <col min="8968" max="8968" width="6.140625" style="3" bestFit="1" customWidth="1"/>
    <col min="8969" max="8969" width="5.5703125" style="3" bestFit="1" customWidth="1"/>
    <col min="8970" max="8970" width="8.42578125" style="3" bestFit="1" customWidth="1"/>
    <col min="8971" max="8971" width="9.28515625" style="3" bestFit="1" customWidth="1"/>
    <col min="8972" max="8972" width="10.140625" style="3" bestFit="1" customWidth="1"/>
    <col min="8973" max="8973" width="12" style="3" bestFit="1" customWidth="1"/>
    <col min="8974" max="8975" width="7.42578125" style="3" customWidth="1"/>
    <col min="8976" max="8976" width="11.5703125" style="3" bestFit="1" customWidth="1"/>
    <col min="8977" max="8977" width="13.140625" style="3" bestFit="1" customWidth="1"/>
    <col min="8978" max="8978" width="12.140625" style="3" customWidth="1"/>
    <col min="8979" max="8979" width="9.28515625" style="3" bestFit="1" customWidth="1"/>
    <col min="8980" max="8981" width="8.85546875" style="3" bestFit="1" customWidth="1"/>
    <col min="8982" max="8982" width="11" style="3" customWidth="1"/>
    <col min="8983" max="8983" width="15.5703125" style="3" bestFit="1" customWidth="1"/>
    <col min="8984" max="8984" width="9" style="3" bestFit="1" customWidth="1"/>
    <col min="8985" max="8985" width="10" style="3" bestFit="1" customWidth="1"/>
    <col min="8986" max="8986" width="8.42578125" style="3" bestFit="1" customWidth="1"/>
    <col min="8987" max="8987" width="8.28515625" style="3" bestFit="1" customWidth="1"/>
    <col min="8988" max="8988" width="9.85546875" style="3" bestFit="1" customWidth="1"/>
    <col min="8989" max="8989" width="10.28515625" style="3" customWidth="1"/>
    <col min="8990" max="9216" width="7.85546875" style="3"/>
    <col min="9217" max="9217" width="5.7109375" style="3" customWidth="1"/>
    <col min="9218" max="9218" width="43" style="3" customWidth="1"/>
    <col min="9219" max="9219" width="9.140625" style="3" customWidth="1"/>
    <col min="9220" max="9222" width="7.42578125" style="3" customWidth="1"/>
    <col min="9223" max="9223" width="13.28515625" style="3" bestFit="1" customWidth="1"/>
    <col min="9224" max="9224" width="6.140625" style="3" bestFit="1" customWidth="1"/>
    <col min="9225" max="9225" width="5.5703125" style="3" bestFit="1" customWidth="1"/>
    <col min="9226" max="9226" width="8.42578125" style="3" bestFit="1" customWidth="1"/>
    <col min="9227" max="9227" width="9.28515625" style="3" bestFit="1" customWidth="1"/>
    <col min="9228" max="9228" width="10.140625" style="3" bestFit="1" customWidth="1"/>
    <col min="9229" max="9229" width="12" style="3" bestFit="1" customWidth="1"/>
    <col min="9230" max="9231" width="7.42578125" style="3" customWidth="1"/>
    <col min="9232" max="9232" width="11.5703125" style="3" bestFit="1" customWidth="1"/>
    <col min="9233" max="9233" width="13.140625" style="3" bestFit="1" customWidth="1"/>
    <col min="9234" max="9234" width="12.140625" style="3" customWidth="1"/>
    <col min="9235" max="9235" width="9.28515625" style="3" bestFit="1" customWidth="1"/>
    <col min="9236" max="9237" width="8.85546875" style="3" bestFit="1" customWidth="1"/>
    <col min="9238" max="9238" width="11" style="3" customWidth="1"/>
    <col min="9239" max="9239" width="15.5703125" style="3" bestFit="1" customWidth="1"/>
    <col min="9240" max="9240" width="9" style="3" bestFit="1" customWidth="1"/>
    <col min="9241" max="9241" width="10" style="3" bestFit="1" customWidth="1"/>
    <col min="9242" max="9242" width="8.42578125" style="3" bestFit="1" customWidth="1"/>
    <col min="9243" max="9243" width="8.28515625" style="3" bestFit="1" customWidth="1"/>
    <col min="9244" max="9244" width="9.85546875" style="3" bestFit="1" customWidth="1"/>
    <col min="9245" max="9245" width="10.28515625" style="3" customWidth="1"/>
    <col min="9246" max="9472" width="7.85546875" style="3"/>
    <col min="9473" max="9473" width="5.7109375" style="3" customWidth="1"/>
    <col min="9474" max="9474" width="43" style="3" customWidth="1"/>
    <col min="9475" max="9475" width="9.140625" style="3" customWidth="1"/>
    <col min="9476" max="9478" width="7.42578125" style="3" customWidth="1"/>
    <col min="9479" max="9479" width="13.28515625" style="3" bestFit="1" customWidth="1"/>
    <col min="9480" max="9480" width="6.140625" style="3" bestFit="1" customWidth="1"/>
    <col min="9481" max="9481" width="5.5703125" style="3" bestFit="1" customWidth="1"/>
    <col min="9482" max="9482" width="8.42578125" style="3" bestFit="1" customWidth="1"/>
    <col min="9483" max="9483" width="9.28515625" style="3" bestFit="1" customWidth="1"/>
    <col min="9484" max="9484" width="10.140625" style="3" bestFit="1" customWidth="1"/>
    <col min="9485" max="9485" width="12" style="3" bestFit="1" customWidth="1"/>
    <col min="9486" max="9487" width="7.42578125" style="3" customWidth="1"/>
    <col min="9488" max="9488" width="11.5703125" style="3" bestFit="1" customWidth="1"/>
    <col min="9489" max="9489" width="13.140625" style="3" bestFit="1" customWidth="1"/>
    <col min="9490" max="9490" width="12.140625" style="3" customWidth="1"/>
    <col min="9491" max="9491" width="9.28515625" style="3" bestFit="1" customWidth="1"/>
    <col min="9492" max="9493" width="8.85546875" style="3" bestFit="1" customWidth="1"/>
    <col min="9494" max="9494" width="11" style="3" customWidth="1"/>
    <col min="9495" max="9495" width="15.5703125" style="3" bestFit="1" customWidth="1"/>
    <col min="9496" max="9496" width="9" style="3" bestFit="1" customWidth="1"/>
    <col min="9497" max="9497" width="10" style="3" bestFit="1" customWidth="1"/>
    <col min="9498" max="9498" width="8.42578125" style="3" bestFit="1" customWidth="1"/>
    <col min="9499" max="9499" width="8.28515625" style="3" bestFit="1" customWidth="1"/>
    <col min="9500" max="9500" width="9.85546875" style="3" bestFit="1" customWidth="1"/>
    <col min="9501" max="9501" width="10.28515625" style="3" customWidth="1"/>
    <col min="9502" max="9728" width="7.85546875" style="3"/>
    <col min="9729" max="9729" width="5.7109375" style="3" customWidth="1"/>
    <col min="9730" max="9730" width="43" style="3" customWidth="1"/>
    <col min="9731" max="9731" width="9.140625" style="3" customWidth="1"/>
    <col min="9732" max="9734" width="7.42578125" style="3" customWidth="1"/>
    <col min="9735" max="9735" width="13.28515625" style="3" bestFit="1" customWidth="1"/>
    <col min="9736" max="9736" width="6.140625" style="3" bestFit="1" customWidth="1"/>
    <col min="9737" max="9737" width="5.5703125" style="3" bestFit="1" customWidth="1"/>
    <col min="9738" max="9738" width="8.42578125" style="3" bestFit="1" customWidth="1"/>
    <col min="9739" max="9739" width="9.28515625" style="3" bestFit="1" customWidth="1"/>
    <col min="9740" max="9740" width="10.140625" style="3" bestFit="1" customWidth="1"/>
    <col min="9741" max="9741" width="12" style="3" bestFit="1" customWidth="1"/>
    <col min="9742" max="9743" width="7.42578125" style="3" customWidth="1"/>
    <col min="9744" max="9744" width="11.5703125" style="3" bestFit="1" customWidth="1"/>
    <col min="9745" max="9745" width="13.140625" style="3" bestFit="1" customWidth="1"/>
    <col min="9746" max="9746" width="12.140625" style="3" customWidth="1"/>
    <col min="9747" max="9747" width="9.28515625" style="3" bestFit="1" customWidth="1"/>
    <col min="9748" max="9749" width="8.85546875" style="3" bestFit="1" customWidth="1"/>
    <col min="9750" max="9750" width="11" style="3" customWidth="1"/>
    <col min="9751" max="9751" width="15.5703125" style="3" bestFit="1" customWidth="1"/>
    <col min="9752" max="9752" width="9" style="3" bestFit="1" customWidth="1"/>
    <col min="9753" max="9753" width="10" style="3" bestFit="1" customWidth="1"/>
    <col min="9754" max="9754" width="8.42578125" style="3" bestFit="1" customWidth="1"/>
    <col min="9755" max="9755" width="8.28515625" style="3" bestFit="1" customWidth="1"/>
    <col min="9756" max="9756" width="9.85546875" style="3" bestFit="1" customWidth="1"/>
    <col min="9757" max="9757" width="10.28515625" style="3" customWidth="1"/>
    <col min="9758" max="9984" width="7.85546875" style="3"/>
    <col min="9985" max="9985" width="5.7109375" style="3" customWidth="1"/>
    <col min="9986" max="9986" width="43" style="3" customWidth="1"/>
    <col min="9987" max="9987" width="9.140625" style="3" customWidth="1"/>
    <col min="9988" max="9990" width="7.42578125" style="3" customWidth="1"/>
    <col min="9991" max="9991" width="13.28515625" style="3" bestFit="1" customWidth="1"/>
    <col min="9992" max="9992" width="6.140625" style="3" bestFit="1" customWidth="1"/>
    <col min="9993" max="9993" width="5.5703125" style="3" bestFit="1" customWidth="1"/>
    <col min="9994" max="9994" width="8.42578125" style="3" bestFit="1" customWidth="1"/>
    <col min="9995" max="9995" width="9.28515625" style="3" bestFit="1" customWidth="1"/>
    <col min="9996" max="9996" width="10.140625" style="3" bestFit="1" customWidth="1"/>
    <col min="9997" max="9997" width="12" style="3" bestFit="1" customWidth="1"/>
    <col min="9998" max="9999" width="7.42578125" style="3" customWidth="1"/>
    <col min="10000" max="10000" width="11.5703125" style="3" bestFit="1" customWidth="1"/>
    <col min="10001" max="10001" width="13.140625" style="3" bestFit="1" customWidth="1"/>
    <col min="10002" max="10002" width="12.140625" style="3" customWidth="1"/>
    <col min="10003" max="10003" width="9.28515625" style="3" bestFit="1" customWidth="1"/>
    <col min="10004" max="10005" width="8.85546875" style="3" bestFit="1" customWidth="1"/>
    <col min="10006" max="10006" width="11" style="3" customWidth="1"/>
    <col min="10007" max="10007" width="15.5703125" style="3" bestFit="1" customWidth="1"/>
    <col min="10008" max="10008" width="9" style="3" bestFit="1" customWidth="1"/>
    <col min="10009" max="10009" width="10" style="3" bestFit="1" customWidth="1"/>
    <col min="10010" max="10010" width="8.42578125" style="3" bestFit="1" customWidth="1"/>
    <col min="10011" max="10011" width="8.28515625" style="3" bestFit="1" customWidth="1"/>
    <col min="10012" max="10012" width="9.85546875" style="3" bestFit="1" customWidth="1"/>
    <col min="10013" max="10013" width="10.28515625" style="3" customWidth="1"/>
    <col min="10014" max="10240" width="7.85546875" style="3"/>
    <col min="10241" max="10241" width="5.7109375" style="3" customWidth="1"/>
    <col min="10242" max="10242" width="43" style="3" customWidth="1"/>
    <col min="10243" max="10243" width="9.140625" style="3" customWidth="1"/>
    <col min="10244" max="10246" width="7.42578125" style="3" customWidth="1"/>
    <col min="10247" max="10247" width="13.28515625" style="3" bestFit="1" customWidth="1"/>
    <col min="10248" max="10248" width="6.140625" style="3" bestFit="1" customWidth="1"/>
    <col min="10249" max="10249" width="5.5703125" style="3" bestFit="1" customWidth="1"/>
    <col min="10250" max="10250" width="8.42578125" style="3" bestFit="1" customWidth="1"/>
    <col min="10251" max="10251" width="9.28515625" style="3" bestFit="1" customWidth="1"/>
    <col min="10252" max="10252" width="10.140625" style="3" bestFit="1" customWidth="1"/>
    <col min="10253" max="10253" width="12" style="3" bestFit="1" customWidth="1"/>
    <col min="10254" max="10255" width="7.42578125" style="3" customWidth="1"/>
    <col min="10256" max="10256" width="11.5703125" style="3" bestFit="1" customWidth="1"/>
    <col min="10257" max="10257" width="13.140625" style="3" bestFit="1" customWidth="1"/>
    <col min="10258" max="10258" width="12.140625" style="3" customWidth="1"/>
    <col min="10259" max="10259" width="9.28515625" style="3" bestFit="1" customWidth="1"/>
    <col min="10260" max="10261" width="8.85546875" style="3" bestFit="1" customWidth="1"/>
    <col min="10262" max="10262" width="11" style="3" customWidth="1"/>
    <col min="10263" max="10263" width="15.5703125" style="3" bestFit="1" customWidth="1"/>
    <col min="10264" max="10264" width="9" style="3" bestFit="1" customWidth="1"/>
    <col min="10265" max="10265" width="10" style="3" bestFit="1" customWidth="1"/>
    <col min="10266" max="10266" width="8.42578125" style="3" bestFit="1" customWidth="1"/>
    <col min="10267" max="10267" width="8.28515625" style="3" bestFit="1" customWidth="1"/>
    <col min="10268" max="10268" width="9.85546875" style="3" bestFit="1" customWidth="1"/>
    <col min="10269" max="10269" width="10.28515625" style="3" customWidth="1"/>
    <col min="10270" max="10496" width="7.85546875" style="3"/>
    <col min="10497" max="10497" width="5.7109375" style="3" customWidth="1"/>
    <col min="10498" max="10498" width="43" style="3" customWidth="1"/>
    <col min="10499" max="10499" width="9.140625" style="3" customWidth="1"/>
    <col min="10500" max="10502" width="7.42578125" style="3" customWidth="1"/>
    <col min="10503" max="10503" width="13.28515625" style="3" bestFit="1" customWidth="1"/>
    <col min="10504" max="10504" width="6.140625" style="3" bestFit="1" customWidth="1"/>
    <col min="10505" max="10505" width="5.5703125" style="3" bestFit="1" customWidth="1"/>
    <col min="10506" max="10506" width="8.42578125" style="3" bestFit="1" customWidth="1"/>
    <col min="10507" max="10507" width="9.28515625" style="3" bestFit="1" customWidth="1"/>
    <col min="10508" max="10508" width="10.140625" style="3" bestFit="1" customWidth="1"/>
    <col min="10509" max="10509" width="12" style="3" bestFit="1" customWidth="1"/>
    <col min="10510" max="10511" width="7.42578125" style="3" customWidth="1"/>
    <col min="10512" max="10512" width="11.5703125" style="3" bestFit="1" customWidth="1"/>
    <col min="10513" max="10513" width="13.140625" style="3" bestFit="1" customWidth="1"/>
    <col min="10514" max="10514" width="12.140625" style="3" customWidth="1"/>
    <col min="10515" max="10515" width="9.28515625" style="3" bestFit="1" customWidth="1"/>
    <col min="10516" max="10517" width="8.85546875" style="3" bestFit="1" customWidth="1"/>
    <col min="10518" max="10518" width="11" style="3" customWidth="1"/>
    <col min="10519" max="10519" width="15.5703125" style="3" bestFit="1" customWidth="1"/>
    <col min="10520" max="10520" width="9" style="3" bestFit="1" customWidth="1"/>
    <col min="10521" max="10521" width="10" style="3" bestFit="1" customWidth="1"/>
    <col min="10522" max="10522" width="8.42578125" style="3" bestFit="1" customWidth="1"/>
    <col min="10523" max="10523" width="8.28515625" style="3" bestFit="1" customWidth="1"/>
    <col min="10524" max="10524" width="9.85546875" style="3" bestFit="1" customWidth="1"/>
    <col min="10525" max="10525" width="10.28515625" style="3" customWidth="1"/>
    <col min="10526" max="10752" width="7.85546875" style="3"/>
    <col min="10753" max="10753" width="5.7109375" style="3" customWidth="1"/>
    <col min="10754" max="10754" width="43" style="3" customWidth="1"/>
    <col min="10755" max="10755" width="9.140625" style="3" customWidth="1"/>
    <col min="10756" max="10758" width="7.42578125" style="3" customWidth="1"/>
    <col min="10759" max="10759" width="13.28515625" style="3" bestFit="1" customWidth="1"/>
    <col min="10760" max="10760" width="6.140625" style="3" bestFit="1" customWidth="1"/>
    <col min="10761" max="10761" width="5.5703125" style="3" bestFit="1" customWidth="1"/>
    <col min="10762" max="10762" width="8.42578125" style="3" bestFit="1" customWidth="1"/>
    <col min="10763" max="10763" width="9.28515625" style="3" bestFit="1" customWidth="1"/>
    <col min="10764" max="10764" width="10.140625" style="3" bestFit="1" customWidth="1"/>
    <col min="10765" max="10765" width="12" style="3" bestFit="1" customWidth="1"/>
    <col min="10766" max="10767" width="7.42578125" style="3" customWidth="1"/>
    <col min="10768" max="10768" width="11.5703125" style="3" bestFit="1" customWidth="1"/>
    <col min="10769" max="10769" width="13.140625" style="3" bestFit="1" customWidth="1"/>
    <col min="10770" max="10770" width="12.140625" style="3" customWidth="1"/>
    <col min="10771" max="10771" width="9.28515625" style="3" bestFit="1" customWidth="1"/>
    <col min="10772" max="10773" width="8.85546875" style="3" bestFit="1" customWidth="1"/>
    <col min="10774" max="10774" width="11" style="3" customWidth="1"/>
    <col min="10775" max="10775" width="15.5703125" style="3" bestFit="1" customWidth="1"/>
    <col min="10776" max="10776" width="9" style="3" bestFit="1" customWidth="1"/>
    <col min="10777" max="10777" width="10" style="3" bestFit="1" customWidth="1"/>
    <col min="10778" max="10778" width="8.42578125" style="3" bestFit="1" customWidth="1"/>
    <col min="10779" max="10779" width="8.28515625" style="3" bestFit="1" customWidth="1"/>
    <col min="10780" max="10780" width="9.85546875" style="3" bestFit="1" customWidth="1"/>
    <col min="10781" max="10781" width="10.28515625" style="3" customWidth="1"/>
    <col min="10782" max="11008" width="7.85546875" style="3"/>
    <col min="11009" max="11009" width="5.7109375" style="3" customWidth="1"/>
    <col min="11010" max="11010" width="43" style="3" customWidth="1"/>
    <col min="11011" max="11011" width="9.140625" style="3" customWidth="1"/>
    <col min="11012" max="11014" width="7.42578125" style="3" customWidth="1"/>
    <col min="11015" max="11015" width="13.28515625" style="3" bestFit="1" customWidth="1"/>
    <col min="11016" max="11016" width="6.140625" style="3" bestFit="1" customWidth="1"/>
    <col min="11017" max="11017" width="5.5703125" style="3" bestFit="1" customWidth="1"/>
    <col min="11018" max="11018" width="8.42578125" style="3" bestFit="1" customWidth="1"/>
    <col min="11019" max="11019" width="9.28515625" style="3" bestFit="1" customWidth="1"/>
    <col min="11020" max="11020" width="10.140625" style="3" bestFit="1" customWidth="1"/>
    <col min="11021" max="11021" width="12" style="3" bestFit="1" customWidth="1"/>
    <col min="11022" max="11023" width="7.42578125" style="3" customWidth="1"/>
    <col min="11024" max="11024" width="11.5703125" style="3" bestFit="1" customWidth="1"/>
    <col min="11025" max="11025" width="13.140625" style="3" bestFit="1" customWidth="1"/>
    <col min="11026" max="11026" width="12.140625" style="3" customWidth="1"/>
    <col min="11027" max="11027" width="9.28515625" style="3" bestFit="1" customWidth="1"/>
    <col min="11028" max="11029" width="8.85546875" style="3" bestFit="1" customWidth="1"/>
    <col min="11030" max="11030" width="11" style="3" customWidth="1"/>
    <col min="11031" max="11031" width="15.5703125" style="3" bestFit="1" customWidth="1"/>
    <col min="11032" max="11032" width="9" style="3" bestFit="1" customWidth="1"/>
    <col min="11033" max="11033" width="10" style="3" bestFit="1" customWidth="1"/>
    <col min="11034" max="11034" width="8.42578125" style="3" bestFit="1" customWidth="1"/>
    <col min="11035" max="11035" width="8.28515625" style="3" bestFit="1" customWidth="1"/>
    <col min="11036" max="11036" width="9.85546875" style="3" bestFit="1" customWidth="1"/>
    <col min="11037" max="11037" width="10.28515625" style="3" customWidth="1"/>
    <col min="11038" max="11264" width="7.85546875" style="3"/>
    <col min="11265" max="11265" width="5.7109375" style="3" customWidth="1"/>
    <col min="11266" max="11266" width="43" style="3" customWidth="1"/>
    <col min="11267" max="11267" width="9.140625" style="3" customWidth="1"/>
    <col min="11268" max="11270" width="7.42578125" style="3" customWidth="1"/>
    <col min="11271" max="11271" width="13.28515625" style="3" bestFit="1" customWidth="1"/>
    <col min="11272" max="11272" width="6.140625" style="3" bestFit="1" customWidth="1"/>
    <col min="11273" max="11273" width="5.5703125" style="3" bestFit="1" customWidth="1"/>
    <col min="11274" max="11274" width="8.42578125" style="3" bestFit="1" customWidth="1"/>
    <col min="11275" max="11275" width="9.28515625" style="3" bestFit="1" customWidth="1"/>
    <col min="11276" max="11276" width="10.140625" style="3" bestFit="1" customWidth="1"/>
    <col min="11277" max="11277" width="12" style="3" bestFit="1" customWidth="1"/>
    <col min="11278" max="11279" width="7.42578125" style="3" customWidth="1"/>
    <col min="11280" max="11280" width="11.5703125" style="3" bestFit="1" customWidth="1"/>
    <col min="11281" max="11281" width="13.140625" style="3" bestFit="1" customWidth="1"/>
    <col min="11282" max="11282" width="12.140625" style="3" customWidth="1"/>
    <col min="11283" max="11283" width="9.28515625" style="3" bestFit="1" customWidth="1"/>
    <col min="11284" max="11285" width="8.85546875" style="3" bestFit="1" customWidth="1"/>
    <col min="11286" max="11286" width="11" style="3" customWidth="1"/>
    <col min="11287" max="11287" width="15.5703125" style="3" bestFit="1" customWidth="1"/>
    <col min="11288" max="11288" width="9" style="3" bestFit="1" customWidth="1"/>
    <col min="11289" max="11289" width="10" style="3" bestFit="1" customWidth="1"/>
    <col min="11290" max="11290" width="8.42578125" style="3" bestFit="1" customWidth="1"/>
    <col min="11291" max="11291" width="8.28515625" style="3" bestFit="1" customWidth="1"/>
    <col min="11292" max="11292" width="9.85546875" style="3" bestFit="1" customWidth="1"/>
    <col min="11293" max="11293" width="10.28515625" style="3" customWidth="1"/>
    <col min="11294" max="11520" width="7.85546875" style="3"/>
    <col min="11521" max="11521" width="5.7109375" style="3" customWidth="1"/>
    <col min="11522" max="11522" width="43" style="3" customWidth="1"/>
    <col min="11523" max="11523" width="9.140625" style="3" customWidth="1"/>
    <col min="11524" max="11526" width="7.42578125" style="3" customWidth="1"/>
    <col min="11527" max="11527" width="13.28515625" style="3" bestFit="1" customWidth="1"/>
    <col min="11528" max="11528" width="6.140625" style="3" bestFit="1" customWidth="1"/>
    <col min="11529" max="11529" width="5.5703125" style="3" bestFit="1" customWidth="1"/>
    <col min="11530" max="11530" width="8.42578125" style="3" bestFit="1" customWidth="1"/>
    <col min="11531" max="11531" width="9.28515625" style="3" bestFit="1" customWidth="1"/>
    <col min="11532" max="11532" width="10.140625" style="3" bestFit="1" customWidth="1"/>
    <col min="11533" max="11533" width="12" style="3" bestFit="1" customWidth="1"/>
    <col min="11534" max="11535" width="7.42578125" style="3" customWidth="1"/>
    <col min="11536" max="11536" width="11.5703125" style="3" bestFit="1" customWidth="1"/>
    <col min="11537" max="11537" width="13.140625" style="3" bestFit="1" customWidth="1"/>
    <col min="11538" max="11538" width="12.140625" style="3" customWidth="1"/>
    <col min="11539" max="11539" width="9.28515625" style="3" bestFit="1" customWidth="1"/>
    <col min="11540" max="11541" width="8.85546875" style="3" bestFit="1" customWidth="1"/>
    <col min="11542" max="11542" width="11" style="3" customWidth="1"/>
    <col min="11543" max="11543" width="15.5703125" style="3" bestFit="1" customWidth="1"/>
    <col min="11544" max="11544" width="9" style="3" bestFit="1" customWidth="1"/>
    <col min="11545" max="11545" width="10" style="3" bestFit="1" customWidth="1"/>
    <col min="11546" max="11546" width="8.42578125" style="3" bestFit="1" customWidth="1"/>
    <col min="11547" max="11547" width="8.28515625" style="3" bestFit="1" customWidth="1"/>
    <col min="11548" max="11548" width="9.85546875" style="3" bestFit="1" customWidth="1"/>
    <col min="11549" max="11549" width="10.28515625" style="3" customWidth="1"/>
    <col min="11550" max="11776" width="7.85546875" style="3"/>
    <col min="11777" max="11777" width="5.7109375" style="3" customWidth="1"/>
    <col min="11778" max="11778" width="43" style="3" customWidth="1"/>
    <col min="11779" max="11779" width="9.140625" style="3" customWidth="1"/>
    <col min="11780" max="11782" width="7.42578125" style="3" customWidth="1"/>
    <col min="11783" max="11783" width="13.28515625" style="3" bestFit="1" customWidth="1"/>
    <col min="11784" max="11784" width="6.140625" style="3" bestFit="1" customWidth="1"/>
    <col min="11785" max="11785" width="5.5703125" style="3" bestFit="1" customWidth="1"/>
    <col min="11786" max="11786" width="8.42578125" style="3" bestFit="1" customWidth="1"/>
    <col min="11787" max="11787" width="9.28515625" style="3" bestFit="1" customWidth="1"/>
    <col min="11788" max="11788" width="10.140625" style="3" bestFit="1" customWidth="1"/>
    <col min="11789" max="11789" width="12" style="3" bestFit="1" customWidth="1"/>
    <col min="11790" max="11791" width="7.42578125" style="3" customWidth="1"/>
    <col min="11792" max="11792" width="11.5703125" style="3" bestFit="1" customWidth="1"/>
    <col min="11793" max="11793" width="13.140625" style="3" bestFit="1" customWidth="1"/>
    <col min="11794" max="11794" width="12.140625" style="3" customWidth="1"/>
    <col min="11795" max="11795" width="9.28515625" style="3" bestFit="1" customWidth="1"/>
    <col min="11796" max="11797" width="8.85546875" style="3" bestFit="1" customWidth="1"/>
    <col min="11798" max="11798" width="11" style="3" customWidth="1"/>
    <col min="11799" max="11799" width="15.5703125" style="3" bestFit="1" customWidth="1"/>
    <col min="11800" max="11800" width="9" style="3" bestFit="1" customWidth="1"/>
    <col min="11801" max="11801" width="10" style="3" bestFit="1" customWidth="1"/>
    <col min="11802" max="11802" width="8.42578125" style="3" bestFit="1" customWidth="1"/>
    <col min="11803" max="11803" width="8.28515625" style="3" bestFit="1" customWidth="1"/>
    <col min="11804" max="11804" width="9.85546875" style="3" bestFit="1" customWidth="1"/>
    <col min="11805" max="11805" width="10.28515625" style="3" customWidth="1"/>
    <col min="11806" max="12032" width="7.85546875" style="3"/>
    <col min="12033" max="12033" width="5.7109375" style="3" customWidth="1"/>
    <col min="12034" max="12034" width="43" style="3" customWidth="1"/>
    <col min="12035" max="12035" width="9.140625" style="3" customWidth="1"/>
    <col min="12036" max="12038" width="7.42578125" style="3" customWidth="1"/>
    <col min="12039" max="12039" width="13.28515625" style="3" bestFit="1" customWidth="1"/>
    <col min="12040" max="12040" width="6.140625" style="3" bestFit="1" customWidth="1"/>
    <col min="12041" max="12041" width="5.5703125" style="3" bestFit="1" customWidth="1"/>
    <col min="12042" max="12042" width="8.42578125" style="3" bestFit="1" customWidth="1"/>
    <col min="12043" max="12043" width="9.28515625" style="3" bestFit="1" customWidth="1"/>
    <col min="12044" max="12044" width="10.140625" style="3" bestFit="1" customWidth="1"/>
    <col min="12045" max="12045" width="12" style="3" bestFit="1" customWidth="1"/>
    <col min="12046" max="12047" width="7.42578125" style="3" customWidth="1"/>
    <col min="12048" max="12048" width="11.5703125" style="3" bestFit="1" customWidth="1"/>
    <col min="12049" max="12049" width="13.140625" style="3" bestFit="1" customWidth="1"/>
    <col min="12050" max="12050" width="12.140625" style="3" customWidth="1"/>
    <col min="12051" max="12051" width="9.28515625" style="3" bestFit="1" customWidth="1"/>
    <col min="12052" max="12053" width="8.85546875" style="3" bestFit="1" customWidth="1"/>
    <col min="12054" max="12054" width="11" style="3" customWidth="1"/>
    <col min="12055" max="12055" width="15.5703125" style="3" bestFit="1" customWidth="1"/>
    <col min="12056" max="12056" width="9" style="3" bestFit="1" customWidth="1"/>
    <col min="12057" max="12057" width="10" style="3" bestFit="1" customWidth="1"/>
    <col min="12058" max="12058" width="8.42578125" style="3" bestFit="1" customWidth="1"/>
    <col min="12059" max="12059" width="8.28515625" style="3" bestFit="1" customWidth="1"/>
    <col min="12060" max="12060" width="9.85546875" style="3" bestFit="1" customWidth="1"/>
    <col min="12061" max="12061" width="10.28515625" style="3" customWidth="1"/>
    <col min="12062" max="12288" width="7.85546875" style="3"/>
    <col min="12289" max="12289" width="5.7109375" style="3" customWidth="1"/>
    <col min="12290" max="12290" width="43" style="3" customWidth="1"/>
    <col min="12291" max="12291" width="9.140625" style="3" customWidth="1"/>
    <col min="12292" max="12294" width="7.42578125" style="3" customWidth="1"/>
    <col min="12295" max="12295" width="13.28515625" style="3" bestFit="1" customWidth="1"/>
    <col min="12296" max="12296" width="6.140625" style="3" bestFit="1" customWidth="1"/>
    <col min="12297" max="12297" width="5.5703125" style="3" bestFit="1" customWidth="1"/>
    <col min="12298" max="12298" width="8.42578125" style="3" bestFit="1" customWidth="1"/>
    <col min="12299" max="12299" width="9.28515625" style="3" bestFit="1" customWidth="1"/>
    <col min="12300" max="12300" width="10.140625" style="3" bestFit="1" customWidth="1"/>
    <col min="12301" max="12301" width="12" style="3" bestFit="1" customWidth="1"/>
    <col min="12302" max="12303" width="7.42578125" style="3" customWidth="1"/>
    <col min="12304" max="12304" width="11.5703125" style="3" bestFit="1" customWidth="1"/>
    <col min="12305" max="12305" width="13.140625" style="3" bestFit="1" customWidth="1"/>
    <col min="12306" max="12306" width="12.140625" style="3" customWidth="1"/>
    <col min="12307" max="12307" width="9.28515625" style="3" bestFit="1" customWidth="1"/>
    <col min="12308" max="12309" width="8.85546875" style="3" bestFit="1" customWidth="1"/>
    <col min="12310" max="12310" width="11" style="3" customWidth="1"/>
    <col min="12311" max="12311" width="15.5703125" style="3" bestFit="1" customWidth="1"/>
    <col min="12312" max="12312" width="9" style="3" bestFit="1" customWidth="1"/>
    <col min="12313" max="12313" width="10" style="3" bestFit="1" customWidth="1"/>
    <col min="12314" max="12314" width="8.42578125" style="3" bestFit="1" customWidth="1"/>
    <col min="12315" max="12315" width="8.28515625" style="3" bestFit="1" customWidth="1"/>
    <col min="12316" max="12316" width="9.85546875" style="3" bestFit="1" customWidth="1"/>
    <col min="12317" max="12317" width="10.28515625" style="3" customWidth="1"/>
    <col min="12318" max="12544" width="7.85546875" style="3"/>
    <col min="12545" max="12545" width="5.7109375" style="3" customWidth="1"/>
    <col min="12546" max="12546" width="43" style="3" customWidth="1"/>
    <col min="12547" max="12547" width="9.140625" style="3" customWidth="1"/>
    <col min="12548" max="12550" width="7.42578125" style="3" customWidth="1"/>
    <col min="12551" max="12551" width="13.28515625" style="3" bestFit="1" customWidth="1"/>
    <col min="12552" max="12552" width="6.140625" style="3" bestFit="1" customWidth="1"/>
    <col min="12553" max="12553" width="5.5703125" style="3" bestFit="1" customWidth="1"/>
    <col min="12554" max="12554" width="8.42578125" style="3" bestFit="1" customWidth="1"/>
    <col min="12555" max="12555" width="9.28515625" style="3" bestFit="1" customWidth="1"/>
    <col min="12556" max="12556" width="10.140625" style="3" bestFit="1" customWidth="1"/>
    <col min="12557" max="12557" width="12" style="3" bestFit="1" customWidth="1"/>
    <col min="12558" max="12559" width="7.42578125" style="3" customWidth="1"/>
    <col min="12560" max="12560" width="11.5703125" style="3" bestFit="1" customWidth="1"/>
    <col min="12561" max="12561" width="13.140625" style="3" bestFit="1" customWidth="1"/>
    <col min="12562" max="12562" width="12.140625" style="3" customWidth="1"/>
    <col min="12563" max="12563" width="9.28515625" style="3" bestFit="1" customWidth="1"/>
    <col min="12564" max="12565" width="8.85546875" style="3" bestFit="1" customWidth="1"/>
    <col min="12566" max="12566" width="11" style="3" customWidth="1"/>
    <col min="12567" max="12567" width="15.5703125" style="3" bestFit="1" customWidth="1"/>
    <col min="12568" max="12568" width="9" style="3" bestFit="1" customWidth="1"/>
    <col min="12569" max="12569" width="10" style="3" bestFit="1" customWidth="1"/>
    <col min="12570" max="12570" width="8.42578125" style="3" bestFit="1" customWidth="1"/>
    <col min="12571" max="12571" width="8.28515625" style="3" bestFit="1" customWidth="1"/>
    <col min="12572" max="12572" width="9.85546875" style="3" bestFit="1" customWidth="1"/>
    <col min="12573" max="12573" width="10.28515625" style="3" customWidth="1"/>
    <col min="12574" max="12800" width="7.85546875" style="3"/>
    <col min="12801" max="12801" width="5.7109375" style="3" customWidth="1"/>
    <col min="12802" max="12802" width="43" style="3" customWidth="1"/>
    <col min="12803" max="12803" width="9.140625" style="3" customWidth="1"/>
    <col min="12804" max="12806" width="7.42578125" style="3" customWidth="1"/>
    <col min="12807" max="12807" width="13.28515625" style="3" bestFit="1" customWidth="1"/>
    <col min="12808" max="12808" width="6.140625" style="3" bestFit="1" customWidth="1"/>
    <col min="12809" max="12809" width="5.5703125" style="3" bestFit="1" customWidth="1"/>
    <col min="12810" max="12810" width="8.42578125" style="3" bestFit="1" customWidth="1"/>
    <col min="12811" max="12811" width="9.28515625" style="3" bestFit="1" customWidth="1"/>
    <col min="12812" max="12812" width="10.140625" style="3" bestFit="1" customWidth="1"/>
    <col min="12813" max="12813" width="12" style="3" bestFit="1" customWidth="1"/>
    <col min="12814" max="12815" width="7.42578125" style="3" customWidth="1"/>
    <col min="12816" max="12816" width="11.5703125" style="3" bestFit="1" customWidth="1"/>
    <col min="12817" max="12817" width="13.140625" style="3" bestFit="1" customWidth="1"/>
    <col min="12818" max="12818" width="12.140625" style="3" customWidth="1"/>
    <col min="12819" max="12819" width="9.28515625" style="3" bestFit="1" customWidth="1"/>
    <col min="12820" max="12821" width="8.85546875" style="3" bestFit="1" customWidth="1"/>
    <col min="12822" max="12822" width="11" style="3" customWidth="1"/>
    <col min="12823" max="12823" width="15.5703125" style="3" bestFit="1" customWidth="1"/>
    <col min="12824" max="12824" width="9" style="3" bestFit="1" customWidth="1"/>
    <col min="12825" max="12825" width="10" style="3" bestFit="1" customWidth="1"/>
    <col min="12826" max="12826" width="8.42578125" style="3" bestFit="1" customWidth="1"/>
    <col min="12827" max="12827" width="8.28515625" style="3" bestFit="1" customWidth="1"/>
    <col min="12828" max="12828" width="9.85546875" style="3" bestFit="1" customWidth="1"/>
    <col min="12829" max="12829" width="10.28515625" style="3" customWidth="1"/>
    <col min="12830" max="13056" width="7.85546875" style="3"/>
    <col min="13057" max="13057" width="5.7109375" style="3" customWidth="1"/>
    <col min="13058" max="13058" width="43" style="3" customWidth="1"/>
    <col min="13059" max="13059" width="9.140625" style="3" customWidth="1"/>
    <col min="13060" max="13062" width="7.42578125" style="3" customWidth="1"/>
    <col min="13063" max="13063" width="13.28515625" style="3" bestFit="1" customWidth="1"/>
    <col min="13064" max="13064" width="6.140625" style="3" bestFit="1" customWidth="1"/>
    <col min="13065" max="13065" width="5.5703125" style="3" bestFit="1" customWidth="1"/>
    <col min="13066" max="13066" width="8.42578125" style="3" bestFit="1" customWidth="1"/>
    <col min="13067" max="13067" width="9.28515625" style="3" bestFit="1" customWidth="1"/>
    <col min="13068" max="13068" width="10.140625" style="3" bestFit="1" customWidth="1"/>
    <col min="13069" max="13069" width="12" style="3" bestFit="1" customWidth="1"/>
    <col min="13070" max="13071" width="7.42578125" style="3" customWidth="1"/>
    <col min="13072" max="13072" width="11.5703125" style="3" bestFit="1" customWidth="1"/>
    <col min="13073" max="13073" width="13.140625" style="3" bestFit="1" customWidth="1"/>
    <col min="13074" max="13074" width="12.140625" style="3" customWidth="1"/>
    <col min="13075" max="13075" width="9.28515625" style="3" bestFit="1" customWidth="1"/>
    <col min="13076" max="13077" width="8.85546875" style="3" bestFit="1" customWidth="1"/>
    <col min="13078" max="13078" width="11" style="3" customWidth="1"/>
    <col min="13079" max="13079" width="15.5703125" style="3" bestFit="1" customWidth="1"/>
    <col min="13080" max="13080" width="9" style="3" bestFit="1" customWidth="1"/>
    <col min="13081" max="13081" width="10" style="3" bestFit="1" customWidth="1"/>
    <col min="13082" max="13082" width="8.42578125" style="3" bestFit="1" customWidth="1"/>
    <col min="13083" max="13083" width="8.28515625" style="3" bestFit="1" customWidth="1"/>
    <col min="13084" max="13084" width="9.85546875" style="3" bestFit="1" customWidth="1"/>
    <col min="13085" max="13085" width="10.28515625" style="3" customWidth="1"/>
    <col min="13086" max="13312" width="7.85546875" style="3"/>
    <col min="13313" max="13313" width="5.7109375" style="3" customWidth="1"/>
    <col min="13314" max="13314" width="43" style="3" customWidth="1"/>
    <col min="13315" max="13315" width="9.140625" style="3" customWidth="1"/>
    <col min="13316" max="13318" width="7.42578125" style="3" customWidth="1"/>
    <col min="13319" max="13319" width="13.28515625" style="3" bestFit="1" customWidth="1"/>
    <col min="13320" max="13320" width="6.140625" style="3" bestFit="1" customWidth="1"/>
    <col min="13321" max="13321" width="5.5703125" style="3" bestFit="1" customWidth="1"/>
    <col min="13322" max="13322" width="8.42578125" style="3" bestFit="1" customWidth="1"/>
    <col min="13323" max="13323" width="9.28515625" style="3" bestFit="1" customWidth="1"/>
    <col min="13324" max="13324" width="10.140625" style="3" bestFit="1" customWidth="1"/>
    <col min="13325" max="13325" width="12" style="3" bestFit="1" customWidth="1"/>
    <col min="13326" max="13327" width="7.42578125" style="3" customWidth="1"/>
    <col min="13328" max="13328" width="11.5703125" style="3" bestFit="1" customWidth="1"/>
    <col min="13329" max="13329" width="13.140625" style="3" bestFit="1" customWidth="1"/>
    <col min="13330" max="13330" width="12.140625" style="3" customWidth="1"/>
    <col min="13331" max="13331" width="9.28515625" style="3" bestFit="1" customWidth="1"/>
    <col min="13332" max="13333" width="8.85546875" style="3" bestFit="1" customWidth="1"/>
    <col min="13334" max="13334" width="11" style="3" customWidth="1"/>
    <col min="13335" max="13335" width="15.5703125" style="3" bestFit="1" customWidth="1"/>
    <col min="13336" max="13336" width="9" style="3" bestFit="1" customWidth="1"/>
    <col min="13337" max="13337" width="10" style="3" bestFit="1" customWidth="1"/>
    <col min="13338" max="13338" width="8.42578125" style="3" bestFit="1" customWidth="1"/>
    <col min="13339" max="13339" width="8.28515625" style="3" bestFit="1" customWidth="1"/>
    <col min="13340" max="13340" width="9.85546875" style="3" bestFit="1" customWidth="1"/>
    <col min="13341" max="13341" width="10.28515625" style="3" customWidth="1"/>
    <col min="13342" max="13568" width="7.85546875" style="3"/>
    <col min="13569" max="13569" width="5.7109375" style="3" customWidth="1"/>
    <col min="13570" max="13570" width="43" style="3" customWidth="1"/>
    <col min="13571" max="13571" width="9.140625" style="3" customWidth="1"/>
    <col min="13572" max="13574" width="7.42578125" style="3" customWidth="1"/>
    <col min="13575" max="13575" width="13.28515625" style="3" bestFit="1" customWidth="1"/>
    <col min="13576" max="13576" width="6.140625" style="3" bestFit="1" customWidth="1"/>
    <col min="13577" max="13577" width="5.5703125" style="3" bestFit="1" customWidth="1"/>
    <col min="13578" max="13578" width="8.42578125" style="3" bestFit="1" customWidth="1"/>
    <col min="13579" max="13579" width="9.28515625" style="3" bestFit="1" customWidth="1"/>
    <col min="13580" max="13580" width="10.140625" style="3" bestFit="1" customWidth="1"/>
    <col min="13581" max="13581" width="12" style="3" bestFit="1" customWidth="1"/>
    <col min="13582" max="13583" width="7.42578125" style="3" customWidth="1"/>
    <col min="13584" max="13584" width="11.5703125" style="3" bestFit="1" customWidth="1"/>
    <col min="13585" max="13585" width="13.140625" style="3" bestFit="1" customWidth="1"/>
    <col min="13586" max="13586" width="12.140625" style="3" customWidth="1"/>
    <col min="13587" max="13587" width="9.28515625" style="3" bestFit="1" customWidth="1"/>
    <col min="13588" max="13589" width="8.85546875" style="3" bestFit="1" customWidth="1"/>
    <col min="13590" max="13590" width="11" style="3" customWidth="1"/>
    <col min="13591" max="13591" width="15.5703125" style="3" bestFit="1" customWidth="1"/>
    <col min="13592" max="13592" width="9" style="3" bestFit="1" customWidth="1"/>
    <col min="13593" max="13593" width="10" style="3" bestFit="1" customWidth="1"/>
    <col min="13594" max="13594" width="8.42578125" style="3" bestFit="1" customWidth="1"/>
    <col min="13595" max="13595" width="8.28515625" style="3" bestFit="1" customWidth="1"/>
    <col min="13596" max="13596" width="9.85546875" style="3" bestFit="1" customWidth="1"/>
    <col min="13597" max="13597" width="10.28515625" style="3" customWidth="1"/>
    <col min="13598" max="13824" width="7.85546875" style="3"/>
    <col min="13825" max="13825" width="5.7109375" style="3" customWidth="1"/>
    <col min="13826" max="13826" width="43" style="3" customWidth="1"/>
    <col min="13827" max="13827" width="9.140625" style="3" customWidth="1"/>
    <col min="13828" max="13830" width="7.42578125" style="3" customWidth="1"/>
    <col min="13831" max="13831" width="13.28515625" style="3" bestFit="1" customWidth="1"/>
    <col min="13832" max="13832" width="6.140625" style="3" bestFit="1" customWidth="1"/>
    <col min="13833" max="13833" width="5.5703125" style="3" bestFit="1" customWidth="1"/>
    <col min="13834" max="13834" width="8.42578125" style="3" bestFit="1" customWidth="1"/>
    <col min="13835" max="13835" width="9.28515625" style="3" bestFit="1" customWidth="1"/>
    <col min="13836" max="13836" width="10.140625" style="3" bestFit="1" customWidth="1"/>
    <col min="13837" max="13837" width="12" style="3" bestFit="1" customWidth="1"/>
    <col min="13838" max="13839" width="7.42578125" style="3" customWidth="1"/>
    <col min="13840" max="13840" width="11.5703125" style="3" bestFit="1" customWidth="1"/>
    <col min="13841" max="13841" width="13.140625" style="3" bestFit="1" customWidth="1"/>
    <col min="13842" max="13842" width="12.140625" style="3" customWidth="1"/>
    <col min="13843" max="13843" width="9.28515625" style="3" bestFit="1" customWidth="1"/>
    <col min="13844" max="13845" width="8.85546875" style="3" bestFit="1" customWidth="1"/>
    <col min="13846" max="13846" width="11" style="3" customWidth="1"/>
    <col min="13847" max="13847" width="15.5703125" style="3" bestFit="1" customWidth="1"/>
    <col min="13848" max="13848" width="9" style="3" bestFit="1" customWidth="1"/>
    <col min="13849" max="13849" width="10" style="3" bestFit="1" customWidth="1"/>
    <col min="13850" max="13850" width="8.42578125" style="3" bestFit="1" customWidth="1"/>
    <col min="13851" max="13851" width="8.28515625" style="3" bestFit="1" customWidth="1"/>
    <col min="13852" max="13852" width="9.85546875" style="3" bestFit="1" customWidth="1"/>
    <col min="13853" max="13853" width="10.28515625" style="3" customWidth="1"/>
    <col min="13854" max="14080" width="7.85546875" style="3"/>
    <col min="14081" max="14081" width="5.7109375" style="3" customWidth="1"/>
    <col min="14082" max="14082" width="43" style="3" customWidth="1"/>
    <col min="14083" max="14083" width="9.140625" style="3" customWidth="1"/>
    <col min="14084" max="14086" width="7.42578125" style="3" customWidth="1"/>
    <col min="14087" max="14087" width="13.28515625" style="3" bestFit="1" customWidth="1"/>
    <col min="14088" max="14088" width="6.140625" style="3" bestFit="1" customWidth="1"/>
    <col min="14089" max="14089" width="5.5703125" style="3" bestFit="1" customWidth="1"/>
    <col min="14090" max="14090" width="8.42578125" style="3" bestFit="1" customWidth="1"/>
    <col min="14091" max="14091" width="9.28515625" style="3" bestFit="1" customWidth="1"/>
    <col min="14092" max="14092" width="10.140625" style="3" bestFit="1" customWidth="1"/>
    <col min="14093" max="14093" width="12" style="3" bestFit="1" customWidth="1"/>
    <col min="14094" max="14095" width="7.42578125" style="3" customWidth="1"/>
    <col min="14096" max="14096" width="11.5703125" style="3" bestFit="1" customWidth="1"/>
    <col min="14097" max="14097" width="13.140625" style="3" bestFit="1" customWidth="1"/>
    <col min="14098" max="14098" width="12.140625" style="3" customWidth="1"/>
    <col min="14099" max="14099" width="9.28515625" style="3" bestFit="1" customWidth="1"/>
    <col min="14100" max="14101" width="8.85546875" style="3" bestFit="1" customWidth="1"/>
    <col min="14102" max="14102" width="11" style="3" customWidth="1"/>
    <col min="14103" max="14103" width="15.5703125" style="3" bestFit="1" customWidth="1"/>
    <col min="14104" max="14104" width="9" style="3" bestFit="1" customWidth="1"/>
    <col min="14105" max="14105" width="10" style="3" bestFit="1" customWidth="1"/>
    <col min="14106" max="14106" width="8.42578125" style="3" bestFit="1" customWidth="1"/>
    <col min="14107" max="14107" width="8.28515625" style="3" bestFit="1" customWidth="1"/>
    <col min="14108" max="14108" width="9.85546875" style="3" bestFit="1" customWidth="1"/>
    <col min="14109" max="14109" width="10.28515625" style="3" customWidth="1"/>
    <col min="14110" max="14336" width="7.85546875" style="3"/>
    <col min="14337" max="14337" width="5.7109375" style="3" customWidth="1"/>
    <col min="14338" max="14338" width="43" style="3" customWidth="1"/>
    <col min="14339" max="14339" width="9.140625" style="3" customWidth="1"/>
    <col min="14340" max="14342" width="7.42578125" style="3" customWidth="1"/>
    <col min="14343" max="14343" width="13.28515625" style="3" bestFit="1" customWidth="1"/>
    <col min="14344" max="14344" width="6.140625" style="3" bestFit="1" customWidth="1"/>
    <col min="14345" max="14345" width="5.5703125" style="3" bestFit="1" customWidth="1"/>
    <col min="14346" max="14346" width="8.42578125" style="3" bestFit="1" customWidth="1"/>
    <col min="14347" max="14347" width="9.28515625" style="3" bestFit="1" customWidth="1"/>
    <col min="14348" max="14348" width="10.140625" style="3" bestFit="1" customWidth="1"/>
    <col min="14349" max="14349" width="12" style="3" bestFit="1" customWidth="1"/>
    <col min="14350" max="14351" width="7.42578125" style="3" customWidth="1"/>
    <col min="14352" max="14352" width="11.5703125" style="3" bestFit="1" customWidth="1"/>
    <col min="14353" max="14353" width="13.140625" style="3" bestFit="1" customWidth="1"/>
    <col min="14354" max="14354" width="12.140625" style="3" customWidth="1"/>
    <col min="14355" max="14355" width="9.28515625" style="3" bestFit="1" customWidth="1"/>
    <col min="14356" max="14357" width="8.85546875" style="3" bestFit="1" customWidth="1"/>
    <col min="14358" max="14358" width="11" style="3" customWidth="1"/>
    <col min="14359" max="14359" width="15.5703125" style="3" bestFit="1" customWidth="1"/>
    <col min="14360" max="14360" width="9" style="3" bestFit="1" customWidth="1"/>
    <col min="14361" max="14361" width="10" style="3" bestFit="1" customWidth="1"/>
    <col min="14362" max="14362" width="8.42578125" style="3" bestFit="1" customWidth="1"/>
    <col min="14363" max="14363" width="8.28515625" style="3" bestFit="1" customWidth="1"/>
    <col min="14364" max="14364" width="9.85546875" style="3" bestFit="1" customWidth="1"/>
    <col min="14365" max="14365" width="10.28515625" style="3" customWidth="1"/>
    <col min="14366" max="14592" width="7.85546875" style="3"/>
    <col min="14593" max="14593" width="5.7109375" style="3" customWidth="1"/>
    <col min="14594" max="14594" width="43" style="3" customWidth="1"/>
    <col min="14595" max="14595" width="9.140625" style="3" customWidth="1"/>
    <col min="14596" max="14598" width="7.42578125" style="3" customWidth="1"/>
    <col min="14599" max="14599" width="13.28515625" style="3" bestFit="1" customWidth="1"/>
    <col min="14600" max="14600" width="6.140625" style="3" bestFit="1" customWidth="1"/>
    <col min="14601" max="14601" width="5.5703125" style="3" bestFit="1" customWidth="1"/>
    <col min="14602" max="14602" width="8.42578125" style="3" bestFit="1" customWidth="1"/>
    <col min="14603" max="14603" width="9.28515625" style="3" bestFit="1" customWidth="1"/>
    <col min="14604" max="14604" width="10.140625" style="3" bestFit="1" customWidth="1"/>
    <col min="14605" max="14605" width="12" style="3" bestFit="1" customWidth="1"/>
    <col min="14606" max="14607" width="7.42578125" style="3" customWidth="1"/>
    <col min="14608" max="14608" width="11.5703125" style="3" bestFit="1" customWidth="1"/>
    <col min="14609" max="14609" width="13.140625" style="3" bestFit="1" customWidth="1"/>
    <col min="14610" max="14610" width="12.140625" style="3" customWidth="1"/>
    <col min="14611" max="14611" width="9.28515625" style="3" bestFit="1" customWidth="1"/>
    <col min="14612" max="14613" width="8.85546875" style="3" bestFit="1" customWidth="1"/>
    <col min="14614" max="14614" width="11" style="3" customWidth="1"/>
    <col min="14615" max="14615" width="15.5703125" style="3" bestFit="1" customWidth="1"/>
    <col min="14616" max="14616" width="9" style="3" bestFit="1" customWidth="1"/>
    <col min="14617" max="14617" width="10" style="3" bestFit="1" customWidth="1"/>
    <col min="14618" max="14618" width="8.42578125" style="3" bestFit="1" customWidth="1"/>
    <col min="14619" max="14619" width="8.28515625" style="3" bestFit="1" customWidth="1"/>
    <col min="14620" max="14620" width="9.85546875" style="3" bestFit="1" customWidth="1"/>
    <col min="14621" max="14621" width="10.28515625" style="3" customWidth="1"/>
    <col min="14622" max="14848" width="7.85546875" style="3"/>
    <col min="14849" max="14849" width="5.7109375" style="3" customWidth="1"/>
    <col min="14850" max="14850" width="43" style="3" customWidth="1"/>
    <col min="14851" max="14851" width="9.140625" style="3" customWidth="1"/>
    <col min="14852" max="14854" width="7.42578125" style="3" customWidth="1"/>
    <col min="14855" max="14855" width="13.28515625" style="3" bestFit="1" customWidth="1"/>
    <col min="14856" max="14856" width="6.140625" style="3" bestFit="1" customWidth="1"/>
    <col min="14857" max="14857" width="5.5703125" style="3" bestFit="1" customWidth="1"/>
    <col min="14858" max="14858" width="8.42578125" style="3" bestFit="1" customWidth="1"/>
    <col min="14859" max="14859" width="9.28515625" style="3" bestFit="1" customWidth="1"/>
    <col min="14860" max="14860" width="10.140625" style="3" bestFit="1" customWidth="1"/>
    <col min="14861" max="14861" width="12" style="3" bestFit="1" customWidth="1"/>
    <col min="14862" max="14863" width="7.42578125" style="3" customWidth="1"/>
    <col min="14864" max="14864" width="11.5703125" style="3" bestFit="1" customWidth="1"/>
    <col min="14865" max="14865" width="13.140625" style="3" bestFit="1" customWidth="1"/>
    <col min="14866" max="14866" width="12.140625" style="3" customWidth="1"/>
    <col min="14867" max="14867" width="9.28515625" style="3" bestFit="1" customWidth="1"/>
    <col min="14868" max="14869" width="8.85546875" style="3" bestFit="1" customWidth="1"/>
    <col min="14870" max="14870" width="11" style="3" customWidth="1"/>
    <col min="14871" max="14871" width="15.5703125" style="3" bestFit="1" customWidth="1"/>
    <col min="14872" max="14872" width="9" style="3" bestFit="1" customWidth="1"/>
    <col min="14873" max="14873" width="10" style="3" bestFit="1" customWidth="1"/>
    <col min="14874" max="14874" width="8.42578125" style="3" bestFit="1" customWidth="1"/>
    <col min="14875" max="14875" width="8.28515625" style="3" bestFit="1" customWidth="1"/>
    <col min="14876" max="14876" width="9.85546875" style="3" bestFit="1" customWidth="1"/>
    <col min="14877" max="14877" width="10.28515625" style="3" customWidth="1"/>
    <col min="14878" max="15104" width="7.85546875" style="3"/>
    <col min="15105" max="15105" width="5.7109375" style="3" customWidth="1"/>
    <col min="15106" max="15106" width="43" style="3" customWidth="1"/>
    <col min="15107" max="15107" width="9.140625" style="3" customWidth="1"/>
    <col min="15108" max="15110" width="7.42578125" style="3" customWidth="1"/>
    <col min="15111" max="15111" width="13.28515625" style="3" bestFit="1" customWidth="1"/>
    <col min="15112" max="15112" width="6.140625" style="3" bestFit="1" customWidth="1"/>
    <col min="15113" max="15113" width="5.5703125" style="3" bestFit="1" customWidth="1"/>
    <col min="15114" max="15114" width="8.42578125" style="3" bestFit="1" customWidth="1"/>
    <col min="15115" max="15115" width="9.28515625" style="3" bestFit="1" customWidth="1"/>
    <col min="15116" max="15116" width="10.140625" style="3" bestFit="1" customWidth="1"/>
    <col min="15117" max="15117" width="12" style="3" bestFit="1" customWidth="1"/>
    <col min="15118" max="15119" width="7.42578125" style="3" customWidth="1"/>
    <col min="15120" max="15120" width="11.5703125" style="3" bestFit="1" customWidth="1"/>
    <col min="15121" max="15121" width="13.140625" style="3" bestFit="1" customWidth="1"/>
    <col min="15122" max="15122" width="12.140625" style="3" customWidth="1"/>
    <col min="15123" max="15123" width="9.28515625" style="3" bestFit="1" customWidth="1"/>
    <col min="15124" max="15125" width="8.85546875" style="3" bestFit="1" customWidth="1"/>
    <col min="15126" max="15126" width="11" style="3" customWidth="1"/>
    <col min="15127" max="15127" width="15.5703125" style="3" bestFit="1" customWidth="1"/>
    <col min="15128" max="15128" width="9" style="3" bestFit="1" customWidth="1"/>
    <col min="15129" max="15129" width="10" style="3" bestFit="1" customWidth="1"/>
    <col min="15130" max="15130" width="8.42578125" style="3" bestFit="1" customWidth="1"/>
    <col min="15131" max="15131" width="8.28515625" style="3" bestFit="1" customWidth="1"/>
    <col min="15132" max="15132" width="9.85546875" style="3" bestFit="1" customWidth="1"/>
    <col min="15133" max="15133" width="10.28515625" style="3" customWidth="1"/>
    <col min="15134" max="15360" width="7.85546875" style="3"/>
    <col min="15361" max="15361" width="5.7109375" style="3" customWidth="1"/>
    <col min="15362" max="15362" width="43" style="3" customWidth="1"/>
    <col min="15363" max="15363" width="9.140625" style="3" customWidth="1"/>
    <col min="15364" max="15366" width="7.42578125" style="3" customWidth="1"/>
    <col min="15367" max="15367" width="13.28515625" style="3" bestFit="1" customWidth="1"/>
    <col min="15368" max="15368" width="6.140625" style="3" bestFit="1" customWidth="1"/>
    <col min="15369" max="15369" width="5.5703125" style="3" bestFit="1" customWidth="1"/>
    <col min="15370" max="15370" width="8.42578125" style="3" bestFit="1" customWidth="1"/>
    <col min="15371" max="15371" width="9.28515625" style="3" bestFit="1" customWidth="1"/>
    <col min="15372" max="15372" width="10.140625" style="3" bestFit="1" customWidth="1"/>
    <col min="15373" max="15373" width="12" style="3" bestFit="1" customWidth="1"/>
    <col min="15374" max="15375" width="7.42578125" style="3" customWidth="1"/>
    <col min="15376" max="15376" width="11.5703125" style="3" bestFit="1" customWidth="1"/>
    <col min="15377" max="15377" width="13.140625" style="3" bestFit="1" customWidth="1"/>
    <col min="15378" max="15378" width="12.140625" style="3" customWidth="1"/>
    <col min="15379" max="15379" width="9.28515625" style="3" bestFit="1" customWidth="1"/>
    <col min="15380" max="15381" width="8.85546875" style="3" bestFit="1" customWidth="1"/>
    <col min="15382" max="15382" width="11" style="3" customWidth="1"/>
    <col min="15383" max="15383" width="15.5703125" style="3" bestFit="1" customWidth="1"/>
    <col min="15384" max="15384" width="9" style="3" bestFit="1" customWidth="1"/>
    <col min="15385" max="15385" width="10" style="3" bestFit="1" customWidth="1"/>
    <col min="15386" max="15386" width="8.42578125" style="3" bestFit="1" customWidth="1"/>
    <col min="15387" max="15387" width="8.28515625" style="3" bestFit="1" customWidth="1"/>
    <col min="15388" max="15388" width="9.85546875" style="3" bestFit="1" customWidth="1"/>
    <col min="15389" max="15389" width="10.28515625" style="3" customWidth="1"/>
    <col min="15390" max="15616" width="7.85546875" style="3"/>
    <col min="15617" max="15617" width="5.7109375" style="3" customWidth="1"/>
    <col min="15618" max="15618" width="43" style="3" customWidth="1"/>
    <col min="15619" max="15619" width="9.140625" style="3" customWidth="1"/>
    <col min="15620" max="15622" width="7.42578125" style="3" customWidth="1"/>
    <col min="15623" max="15623" width="13.28515625" style="3" bestFit="1" customWidth="1"/>
    <col min="15624" max="15624" width="6.140625" style="3" bestFit="1" customWidth="1"/>
    <col min="15625" max="15625" width="5.5703125" style="3" bestFit="1" customWidth="1"/>
    <col min="15626" max="15626" width="8.42578125" style="3" bestFit="1" customWidth="1"/>
    <col min="15627" max="15627" width="9.28515625" style="3" bestFit="1" customWidth="1"/>
    <col min="15628" max="15628" width="10.140625" style="3" bestFit="1" customWidth="1"/>
    <col min="15629" max="15629" width="12" style="3" bestFit="1" customWidth="1"/>
    <col min="15630" max="15631" width="7.42578125" style="3" customWidth="1"/>
    <col min="15632" max="15632" width="11.5703125" style="3" bestFit="1" customWidth="1"/>
    <col min="15633" max="15633" width="13.140625" style="3" bestFit="1" customWidth="1"/>
    <col min="15634" max="15634" width="12.140625" style="3" customWidth="1"/>
    <col min="15635" max="15635" width="9.28515625" style="3" bestFit="1" customWidth="1"/>
    <col min="15636" max="15637" width="8.85546875" style="3" bestFit="1" customWidth="1"/>
    <col min="15638" max="15638" width="11" style="3" customWidth="1"/>
    <col min="15639" max="15639" width="15.5703125" style="3" bestFit="1" customWidth="1"/>
    <col min="15640" max="15640" width="9" style="3" bestFit="1" customWidth="1"/>
    <col min="15641" max="15641" width="10" style="3" bestFit="1" customWidth="1"/>
    <col min="15642" max="15642" width="8.42578125" style="3" bestFit="1" customWidth="1"/>
    <col min="15643" max="15643" width="8.28515625" style="3" bestFit="1" customWidth="1"/>
    <col min="15644" max="15644" width="9.85546875" style="3" bestFit="1" customWidth="1"/>
    <col min="15645" max="15645" width="10.28515625" style="3" customWidth="1"/>
    <col min="15646" max="15872" width="7.85546875" style="3"/>
    <col min="15873" max="15873" width="5.7109375" style="3" customWidth="1"/>
    <col min="15874" max="15874" width="43" style="3" customWidth="1"/>
    <col min="15875" max="15875" width="9.140625" style="3" customWidth="1"/>
    <col min="15876" max="15878" width="7.42578125" style="3" customWidth="1"/>
    <col min="15879" max="15879" width="13.28515625" style="3" bestFit="1" customWidth="1"/>
    <col min="15880" max="15880" width="6.140625" style="3" bestFit="1" customWidth="1"/>
    <col min="15881" max="15881" width="5.5703125" style="3" bestFit="1" customWidth="1"/>
    <col min="15882" max="15882" width="8.42578125" style="3" bestFit="1" customWidth="1"/>
    <col min="15883" max="15883" width="9.28515625" style="3" bestFit="1" customWidth="1"/>
    <col min="15884" max="15884" width="10.140625" style="3" bestFit="1" customWidth="1"/>
    <col min="15885" max="15885" width="12" style="3" bestFit="1" customWidth="1"/>
    <col min="15886" max="15887" width="7.42578125" style="3" customWidth="1"/>
    <col min="15888" max="15888" width="11.5703125" style="3" bestFit="1" customWidth="1"/>
    <col min="15889" max="15889" width="13.140625" style="3" bestFit="1" customWidth="1"/>
    <col min="15890" max="15890" width="12.140625" style="3" customWidth="1"/>
    <col min="15891" max="15891" width="9.28515625" style="3" bestFit="1" customWidth="1"/>
    <col min="15892" max="15893" width="8.85546875" style="3" bestFit="1" customWidth="1"/>
    <col min="15894" max="15894" width="11" style="3" customWidth="1"/>
    <col min="15895" max="15895" width="15.5703125" style="3" bestFit="1" customWidth="1"/>
    <col min="15896" max="15896" width="9" style="3" bestFit="1" customWidth="1"/>
    <col min="15897" max="15897" width="10" style="3" bestFit="1" customWidth="1"/>
    <col min="15898" max="15898" width="8.42578125" style="3" bestFit="1" customWidth="1"/>
    <col min="15899" max="15899" width="8.28515625" style="3" bestFit="1" customWidth="1"/>
    <col min="15900" max="15900" width="9.85546875" style="3" bestFit="1" customWidth="1"/>
    <col min="15901" max="15901" width="10.28515625" style="3" customWidth="1"/>
    <col min="15902" max="16128" width="7.85546875" style="3"/>
    <col min="16129" max="16129" width="5.7109375" style="3" customWidth="1"/>
    <col min="16130" max="16130" width="43" style="3" customWidth="1"/>
    <col min="16131" max="16131" width="9.140625" style="3" customWidth="1"/>
    <col min="16132" max="16134" width="7.42578125" style="3" customWidth="1"/>
    <col min="16135" max="16135" width="13.28515625" style="3" bestFit="1" customWidth="1"/>
    <col min="16136" max="16136" width="6.140625" style="3" bestFit="1" customWidth="1"/>
    <col min="16137" max="16137" width="5.5703125" style="3" bestFit="1" customWidth="1"/>
    <col min="16138" max="16138" width="8.42578125" style="3" bestFit="1" customWidth="1"/>
    <col min="16139" max="16139" width="9.28515625" style="3" bestFit="1" customWidth="1"/>
    <col min="16140" max="16140" width="10.140625" style="3" bestFit="1" customWidth="1"/>
    <col min="16141" max="16141" width="12" style="3" bestFit="1" customWidth="1"/>
    <col min="16142" max="16143" width="7.42578125" style="3" customWidth="1"/>
    <col min="16144" max="16144" width="11.5703125" style="3" bestFit="1" customWidth="1"/>
    <col min="16145" max="16145" width="13.140625" style="3" bestFit="1" customWidth="1"/>
    <col min="16146" max="16146" width="12.140625" style="3" customWidth="1"/>
    <col min="16147" max="16147" width="9.28515625" style="3" bestFit="1" customWidth="1"/>
    <col min="16148" max="16149" width="8.85546875" style="3" bestFit="1" customWidth="1"/>
    <col min="16150" max="16150" width="11" style="3" customWidth="1"/>
    <col min="16151" max="16151" width="15.5703125" style="3" bestFit="1" customWidth="1"/>
    <col min="16152" max="16152" width="9" style="3" bestFit="1" customWidth="1"/>
    <col min="16153" max="16153" width="10" style="3" bestFit="1" customWidth="1"/>
    <col min="16154" max="16154" width="8.42578125" style="3" bestFit="1" customWidth="1"/>
    <col min="16155" max="16155" width="8.28515625" style="3" bestFit="1" customWidth="1"/>
    <col min="16156" max="16156" width="9.85546875" style="3" bestFit="1" customWidth="1"/>
    <col min="16157" max="16157" width="10.28515625" style="3" customWidth="1"/>
    <col min="16158" max="16384" width="7.85546875" style="3"/>
  </cols>
  <sheetData>
    <row r="1" spans="1:29" ht="12" customHeight="1" x14ac:dyDescent="0.2">
      <c r="A1" s="454">
        <v>1999</v>
      </c>
      <c r="B1" s="455"/>
      <c r="C1" s="10" t="s">
        <v>0</v>
      </c>
      <c r="D1" s="11" t="s">
        <v>1</v>
      </c>
      <c r="E1" s="10" t="s">
        <v>2</v>
      </c>
      <c r="F1" s="12" t="s">
        <v>3</v>
      </c>
      <c r="G1" s="11" t="s">
        <v>4</v>
      </c>
      <c r="H1" s="11" t="s">
        <v>5</v>
      </c>
      <c r="I1" s="10" t="s">
        <v>6</v>
      </c>
      <c r="J1" s="10" t="s">
        <v>7</v>
      </c>
      <c r="K1" s="10" t="s">
        <v>8</v>
      </c>
      <c r="L1" s="10" t="s">
        <v>9</v>
      </c>
      <c r="M1" s="11" t="s">
        <v>10</v>
      </c>
      <c r="N1" s="11" t="s">
        <v>11</v>
      </c>
      <c r="O1" s="11" t="s">
        <v>12</v>
      </c>
      <c r="P1" s="11" t="s">
        <v>13</v>
      </c>
      <c r="Q1" s="11" t="s">
        <v>14</v>
      </c>
      <c r="R1" s="13" t="s">
        <v>15</v>
      </c>
      <c r="S1" s="11" t="s">
        <v>16</v>
      </c>
      <c r="T1" s="11" t="s">
        <v>17</v>
      </c>
      <c r="U1" s="11" t="s">
        <v>18</v>
      </c>
      <c r="V1" s="12" t="s">
        <v>19</v>
      </c>
      <c r="W1" s="14" t="s">
        <v>20</v>
      </c>
      <c r="X1" s="11" t="s">
        <v>21</v>
      </c>
      <c r="Y1" s="10" t="s">
        <v>99</v>
      </c>
      <c r="Z1" s="10" t="s">
        <v>23</v>
      </c>
      <c r="AA1" s="10" t="s">
        <v>24</v>
      </c>
      <c r="AB1" s="11" t="s">
        <v>25</v>
      </c>
      <c r="AC1" s="12" t="s">
        <v>3</v>
      </c>
    </row>
    <row r="2" spans="1:29" ht="12" customHeight="1" x14ac:dyDescent="0.2">
      <c r="A2" s="456"/>
      <c r="B2" s="457"/>
      <c r="C2" s="9"/>
      <c r="D2" s="9"/>
      <c r="E2" s="9"/>
      <c r="F2" s="15" t="s">
        <v>26</v>
      </c>
      <c r="G2" s="115" t="s">
        <v>27</v>
      </c>
      <c r="H2" s="30" t="s">
        <v>28</v>
      </c>
      <c r="I2" s="9"/>
      <c r="J2" s="9"/>
      <c r="K2" s="115"/>
      <c r="L2" s="30" t="s">
        <v>29</v>
      </c>
      <c r="M2" s="30" t="s">
        <v>30</v>
      </c>
      <c r="N2" s="30" t="s">
        <v>31</v>
      </c>
      <c r="O2" s="30"/>
      <c r="P2" s="30" t="s">
        <v>32</v>
      </c>
      <c r="Q2" s="115" t="s">
        <v>33</v>
      </c>
      <c r="R2" s="17" t="s">
        <v>34</v>
      </c>
      <c r="S2" s="30" t="s">
        <v>35</v>
      </c>
      <c r="T2" s="30" t="s">
        <v>36</v>
      </c>
      <c r="U2" s="30" t="s">
        <v>36</v>
      </c>
      <c r="V2" s="15"/>
      <c r="W2" s="18" t="s">
        <v>37</v>
      </c>
      <c r="X2" s="30" t="s">
        <v>38</v>
      </c>
      <c r="Y2" s="30"/>
      <c r="Z2" s="30" t="s">
        <v>39</v>
      </c>
      <c r="AA2" s="30"/>
      <c r="AB2" s="30" t="s">
        <v>40</v>
      </c>
      <c r="AC2" s="15"/>
    </row>
    <row r="3" spans="1:29" ht="12" customHeight="1" x14ac:dyDescent="0.2">
      <c r="A3" s="456"/>
      <c r="B3" s="457"/>
      <c r="C3" s="30" t="s">
        <v>41</v>
      </c>
      <c r="D3" s="30" t="s">
        <v>41</v>
      </c>
      <c r="E3" s="30" t="s">
        <v>41</v>
      </c>
      <c r="F3" s="15" t="s">
        <v>41</v>
      </c>
      <c r="G3" s="115" t="s">
        <v>41</v>
      </c>
      <c r="H3" s="30" t="s">
        <v>41</v>
      </c>
      <c r="I3" s="30" t="s">
        <v>41</v>
      </c>
      <c r="J3" s="30" t="s">
        <v>41</v>
      </c>
      <c r="K3" s="115" t="s">
        <v>41</v>
      </c>
      <c r="L3" s="30" t="s">
        <v>41</v>
      </c>
      <c r="M3" s="30" t="s">
        <v>41</v>
      </c>
      <c r="N3" s="30" t="s">
        <v>41</v>
      </c>
      <c r="O3" s="30" t="s">
        <v>41</v>
      </c>
      <c r="P3" s="30" t="s">
        <v>41</v>
      </c>
      <c r="Q3" s="115" t="s">
        <v>41</v>
      </c>
      <c r="R3" s="17" t="s">
        <v>41</v>
      </c>
      <c r="S3" s="30" t="s">
        <v>41</v>
      </c>
      <c r="T3" s="30" t="s">
        <v>41</v>
      </c>
      <c r="U3" s="30" t="s">
        <v>41</v>
      </c>
      <c r="V3" s="15" t="s">
        <v>41</v>
      </c>
      <c r="W3" s="18" t="s">
        <v>41</v>
      </c>
      <c r="X3" s="30" t="s">
        <v>41</v>
      </c>
      <c r="Y3" s="30" t="s">
        <v>41</v>
      </c>
      <c r="Z3" s="30" t="s">
        <v>41</v>
      </c>
      <c r="AA3" s="30" t="s">
        <v>41</v>
      </c>
      <c r="AB3" s="30" t="s">
        <v>41</v>
      </c>
      <c r="AC3" s="15" t="s">
        <v>41</v>
      </c>
    </row>
    <row r="4" spans="1:29" ht="12" customHeight="1" x14ac:dyDescent="0.2">
      <c r="A4" s="458"/>
      <c r="B4" s="459"/>
      <c r="C4" s="19"/>
      <c r="D4" s="19"/>
      <c r="E4" s="19"/>
      <c r="F4" s="20"/>
      <c r="G4" s="21"/>
      <c r="H4" s="19"/>
      <c r="I4" s="19"/>
      <c r="J4" s="19"/>
      <c r="K4" s="21"/>
      <c r="L4" s="19"/>
      <c r="M4" s="19"/>
      <c r="N4" s="19"/>
      <c r="O4" s="19"/>
      <c r="P4" s="19"/>
      <c r="Q4" s="21"/>
      <c r="R4" s="22"/>
      <c r="S4" s="19"/>
      <c r="T4" s="19"/>
      <c r="U4" s="19"/>
      <c r="V4" s="20"/>
      <c r="W4" s="23"/>
      <c r="X4" s="19"/>
      <c r="Y4" s="19"/>
      <c r="Z4" s="19"/>
      <c r="AA4" s="19"/>
      <c r="AB4" s="19"/>
      <c r="AC4" s="20"/>
    </row>
    <row r="5" spans="1:29" s="8" customFormat="1" ht="12" customHeight="1" x14ac:dyDescent="0.2">
      <c r="A5" s="24"/>
      <c r="B5" s="25"/>
      <c r="C5" s="9"/>
      <c r="D5" s="9"/>
      <c r="E5" s="9"/>
      <c r="F5" s="15"/>
      <c r="G5" s="115"/>
      <c r="H5" s="30"/>
      <c r="I5" s="9"/>
      <c r="J5" s="9"/>
      <c r="K5" s="115"/>
      <c r="L5" s="30"/>
      <c r="M5" s="30"/>
      <c r="N5" s="30"/>
      <c r="O5" s="30"/>
      <c r="P5" s="30"/>
      <c r="Q5" s="115"/>
      <c r="R5" s="17"/>
      <c r="S5" s="30"/>
      <c r="T5" s="30"/>
      <c r="U5" s="30"/>
      <c r="V5" s="15"/>
      <c r="W5" s="18"/>
      <c r="X5" s="30"/>
      <c r="Y5" s="30"/>
      <c r="Z5" s="30"/>
      <c r="AA5" s="30"/>
      <c r="AB5" s="30"/>
      <c r="AC5" s="15"/>
    </row>
    <row r="6" spans="1:29" s="8" customFormat="1" ht="12" customHeight="1" x14ac:dyDescent="0.2">
      <c r="A6" s="26" t="s">
        <v>42</v>
      </c>
      <c r="B6" s="27"/>
      <c r="C6" s="9">
        <v>0</v>
      </c>
      <c r="D6" s="9">
        <v>0</v>
      </c>
      <c r="E6" s="9">
        <v>0</v>
      </c>
      <c r="F6" s="15">
        <v>0</v>
      </c>
      <c r="G6" s="9">
        <v>0</v>
      </c>
      <c r="H6" s="9">
        <v>0</v>
      </c>
      <c r="I6" s="9">
        <v>0</v>
      </c>
      <c r="J6" s="9">
        <v>0</v>
      </c>
      <c r="K6" s="9">
        <v>0</v>
      </c>
      <c r="L6" s="9">
        <v>0</v>
      </c>
      <c r="M6" s="9">
        <v>0</v>
      </c>
      <c r="N6" s="9">
        <v>0</v>
      </c>
      <c r="O6" s="9">
        <v>0</v>
      </c>
      <c r="P6" s="9">
        <v>0</v>
      </c>
      <c r="Q6" s="9"/>
      <c r="R6" s="15">
        <v>0</v>
      </c>
      <c r="S6" s="9">
        <v>0</v>
      </c>
      <c r="T6" s="9">
        <v>0</v>
      </c>
      <c r="U6" s="9">
        <v>0</v>
      </c>
      <c r="V6" s="15">
        <v>0</v>
      </c>
      <c r="W6" s="18">
        <v>0</v>
      </c>
      <c r="X6" s="9">
        <v>80.941844157741428</v>
      </c>
      <c r="Y6" s="9">
        <v>11.770988938971463</v>
      </c>
      <c r="Z6" s="9">
        <v>4.3675199999999997E-2</v>
      </c>
      <c r="AA6" s="9">
        <v>4.3102934429058379</v>
      </c>
      <c r="AB6" s="9">
        <v>0</v>
      </c>
      <c r="AC6" s="15">
        <v>97.066801739618739</v>
      </c>
    </row>
    <row r="7" spans="1:29" s="8" customFormat="1" ht="12" customHeight="1" x14ac:dyDescent="0.2">
      <c r="A7" s="28" t="s">
        <v>43</v>
      </c>
      <c r="B7" s="27"/>
      <c r="C7" s="9">
        <v>5.753730902</v>
      </c>
      <c r="D7" s="9">
        <v>152.87064525356504</v>
      </c>
      <c r="E7" s="9">
        <v>14.377794279877335</v>
      </c>
      <c r="F7" s="15">
        <v>173.00217043544239</v>
      </c>
      <c r="G7" s="9">
        <v>1522.2034210483885</v>
      </c>
      <c r="H7" s="9">
        <v>0</v>
      </c>
      <c r="I7" s="9">
        <v>0.16400688756507975</v>
      </c>
      <c r="J7" s="9">
        <v>-215.51689740058225</v>
      </c>
      <c r="K7" s="9">
        <v>-25.137310022214386</v>
      </c>
      <c r="L7" s="9">
        <v>-186.24324882316364</v>
      </c>
      <c r="M7" s="9">
        <v>-4.1709124919999994</v>
      </c>
      <c r="N7" s="9">
        <v>-57.529286355308471</v>
      </c>
      <c r="O7" s="9">
        <v>100.09308105258579</v>
      </c>
      <c r="P7" s="9">
        <v>-1.0328715999999998</v>
      </c>
      <c r="Q7" s="9">
        <v>-220.32575848045806</v>
      </c>
      <c r="R7" s="15">
        <v>912.5042238148128</v>
      </c>
      <c r="S7" s="9">
        <v>364.35886002727489</v>
      </c>
      <c r="T7" s="9">
        <v>0.39492289999999919</v>
      </c>
      <c r="U7" s="9">
        <v>0</v>
      </c>
      <c r="V7" s="15">
        <v>364.75378292727487</v>
      </c>
      <c r="W7" s="18">
        <v>1450.2601771775301</v>
      </c>
      <c r="X7" s="9"/>
      <c r="Y7" s="9"/>
      <c r="Z7" s="9">
        <v>13.208936184603338</v>
      </c>
      <c r="AA7" s="9"/>
      <c r="AB7" s="9">
        <v>246.16745280000001</v>
      </c>
      <c r="AC7" s="15">
        <v>1709.6365661621335</v>
      </c>
    </row>
    <row r="8" spans="1:29" s="8" customFormat="1" ht="12" customHeight="1" x14ac:dyDescent="0.2">
      <c r="A8" s="26"/>
      <c r="B8" s="27"/>
      <c r="C8" s="9"/>
      <c r="D8" s="9"/>
      <c r="E8" s="9"/>
      <c r="F8" s="15"/>
      <c r="G8" s="9"/>
      <c r="H8" s="9"/>
      <c r="I8" s="9"/>
      <c r="J8" s="9"/>
      <c r="K8" s="9"/>
      <c r="L8" s="9"/>
      <c r="M8" s="9"/>
      <c r="N8" s="9"/>
      <c r="O8" s="9"/>
      <c r="P8" s="9"/>
      <c r="Q8" s="9"/>
      <c r="R8" s="15"/>
      <c r="S8" s="9"/>
      <c r="T8" s="9"/>
      <c r="U8" s="9"/>
      <c r="V8" s="15"/>
      <c r="W8" s="18"/>
      <c r="X8" s="9"/>
      <c r="Y8" s="9"/>
      <c r="Z8" s="9"/>
      <c r="AA8" s="9"/>
      <c r="AB8" s="9"/>
      <c r="AC8" s="15"/>
    </row>
    <row r="9" spans="1:29" s="8" customFormat="1" ht="12" customHeight="1" x14ac:dyDescent="0.2">
      <c r="A9" s="31" t="s">
        <v>44</v>
      </c>
      <c r="B9" s="32"/>
      <c r="C9" s="33">
        <v>5.753730902</v>
      </c>
      <c r="D9" s="33">
        <v>152.87064525356504</v>
      </c>
      <c r="E9" s="33">
        <v>14.377794279877335</v>
      </c>
      <c r="F9" s="34">
        <v>173.00217043544239</v>
      </c>
      <c r="G9" s="33">
        <v>1522.2034210483885</v>
      </c>
      <c r="H9" s="33">
        <v>0</v>
      </c>
      <c r="I9" s="33">
        <v>0.16400688756507975</v>
      </c>
      <c r="J9" s="33">
        <v>-215.51689740058225</v>
      </c>
      <c r="K9" s="33">
        <v>-25.137310022214386</v>
      </c>
      <c r="L9" s="33">
        <v>-186.24324882316364</v>
      </c>
      <c r="M9" s="33">
        <v>-4.1709124919999994</v>
      </c>
      <c r="N9" s="33">
        <v>-57.529286355308471</v>
      </c>
      <c r="O9" s="33">
        <v>100.09308105258579</v>
      </c>
      <c r="P9" s="33">
        <v>-1.0328715999999998</v>
      </c>
      <c r="Q9" s="33">
        <v>-220.32575848045806</v>
      </c>
      <c r="R9" s="34">
        <v>912.5042238148128</v>
      </c>
      <c r="S9" s="33">
        <v>364.35886002727489</v>
      </c>
      <c r="T9" s="33">
        <v>0.39492289999999919</v>
      </c>
      <c r="U9" s="33">
        <v>0</v>
      </c>
      <c r="V9" s="34">
        <v>364.75378292727487</v>
      </c>
      <c r="W9" s="35">
        <v>1450.2601771775301</v>
      </c>
      <c r="X9" s="33">
        <v>80.941844157741428</v>
      </c>
      <c r="Y9" s="33">
        <v>11.770988938971463</v>
      </c>
      <c r="Z9" s="33">
        <v>13.252611384603338</v>
      </c>
      <c r="AA9" s="33">
        <v>4.3102934429058379</v>
      </c>
      <c r="AB9" s="33">
        <v>246.16745280000001</v>
      </c>
      <c r="AC9" s="34">
        <v>1806.7033679017522</v>
      </c>
    </row>
    <row r="10" spans="1:29" s="8" customFormat="1" ht="12" customHeight="1" x14ac:dyDescent="0.2">
      <c r="A10" s="26"/>
      <c r="B10" s="27"/>
      <c r="C10" s="9"/>
      <c r="D10" s="9"/>
      <c r="E10" s="9"/>
      <c r="F10" s="15"/>
      <c r="G10" s="9"/>
      <c r="H10" s="9"/>
      <c r="I10" s="9"/>
      <c r="J10" s="9"/>
      <c r="K10" s="9"/>
      <c r="L10" s="9"/>
      <c r="M10" s="9"/>
      <c r="N10" s="9"/>
      <c r="O10" s="9"/>
      <c r="P10" s="9"/>
      <c r="Q10" s="9"/>
      <c r="R10" s="15"/>
      <c r="S10" s="9"/>
      <c r="T10" s="9"/>
      <c r="U10" s="9"/>
      <c r="V10" s="15"/>
      <c r="W10" s="18"/>
      <c r="X10" s="9"/>
      <c r="Y10" s="9"/>
      <c r="Z10" s="33"/>
      <c r="AA10" s="9"/>
      <c r="AB10" s="9"/>
      <c r="AC10" s="15"/>
    </row>
    <row r="11" spans="1:29" s="8" customFormat="1" ht="12" customHeight="1" x14ac:dyDescent="0.2">
      <c r="A11" s="31" t="s">
        <v>45</v>
      </c>
      <c r="B11" s="32"/>
      <c r="C11" s="33">
        <v>0</v>
      </c>
      <c r="D11" s="33">
        <v>0</v>
      </c>
      <c r="E11" s="35">
        <v>0</v>
      </c>
      <c r="F11" s="34">
        <v>0</v>
      </c>
      <c r="G11" s="33">
        <v>0</v>
      </c>
      <c r="H11" s="33">
        <v>0</v>
      </c>
      <c r="I11" s="33">
        <v>0</v>
      </c>
      <c r="J11" s="33">
        <v>3.6822636347823789E-2</v>
      </c>
      <c r="K11" s="33">
        <v>62.271235962406941</v>
      </c>
      <c r="L11" s="33">
        <v>27.861799259000005</v>
      </c>
      <c r="M11" s="33">
        <v>1.5521760000000002E-2</v>
      </c>
      <c r="N11" s="33">
        <v>166.52881976399996</v>
      </c>
      <c r="O11" s="33">
        <v>0</v>
      </c>
      <c r="P11" s="33">
        <v>0</v>
      </c>
      <c r="Q11" s="33">
        <v>0.60269039999999996</v>
      </c>
      <c r="R11" s="34">
        <v>257.31688978175475</v>
      </c>
      <c r="S11" s="33"/>
      <c r="T11" s="33"/>
      <c r="U11" s="33"/>
      <c r="V11" s="34"/>
      <c r="W11" s="35">
        <v>257.31688978175475</v>
      </c>
      <c r="X11" s="33"/>
      <c r="Y11" s="33"/>
      <c r="Z11" s="33"/>
      <c r="AA11" s="33"/>
      <c r="AB11" s="33"/>
      <c r="AC11" s="34">
        <v>257.31688978175475</v>
      </c>
    </row>
    <row r="12" spans="1:29" s="8" customFormat="1" ht="12" customHeight="1" x14ac:dyDescent="0.2">
      <c r="A12" s="26"/>
      <c r="B12" s="27" t="s">
        <v>46</v>
      </c>
      <c r="C12" s="9"/>
      <c r="D12" s="9"/>
      <c r="E12" s="9"/>
      <c r="F12" s="15">
        <v>0</v>
      </c>
      <c r="G12" s="9"/>
      <c r="H12" s="9"/>
      <c r="I12" s="9">
        <v>0</v>
      </c>
      <c r="J12" s="9">
        <v>3.5382165E-2</v>
      </c>
      <c r="K12" s="9"/>
      <c r="L12" s="9">
        <v>27.861799259000005</v>
      </c>
      <c r="M12" s="9">
        <v>1.5521760000000002E-2</v>
      </c>
      <c r="N12" s="9">
        <v>166.52881976399996</v>
      </c>
      <c r="O12" s="9"/>
      <c r="P12" s="9"/>
      <c r="Q12" s="9">
        <v>0.60269039999999996</v>
      </c>
      <c r="R12" s="15">
        <v>195.04421334799997</v>
      </c>
      <c r="S12" s="9">
        <v>0</v>
      </c>
      <c r="T12" s="9"/>
      <c r="U12" s="9"/>
      <c r="V12" s="15">
        <v>0</v>
      </c>
      <c r="W12" s="18">
        <v>195.04421334799997</v>
      </c>
      <c r="X12" s="9"/>
      <c r="Y12" s="9"/>
      <c r="Z12" s="9">
        <v>0</v>
      </c>
      <c r="AA12" s="9"/>
      <c r="AB12" s="9"/>
      <c r="AC12" s="15">
        <v>195.04421334799997</v>
      </c>
    </row>
    <row r="13" spans="1:29" s="8" customFormat="1" ht="12" customHeight="1" x14ac:dyDescent="0.2">
      <c r="A13" s="26"/>
      <c r="B13" s="27" t="s">
        <v>47</v>
      </c>
      <c r="C13" s="9"/>
      <c r="D13" s="9"/>
      <c r="E13" s="9"/>
      <c r="F13" s="15">
        <v>0</v>
      </c>
      <c r="G13" s="9"/>
      <c r="H13" s="9"/>
      <c r="I13" s="9"/>
      <c r="J13" s="9">
        <v>1.44047134782379E-3</v>
      </c>
      <c r="K13" s="9">
        <v>62.271235962406941</v>
      </c>
      <c r="L13" s="9"/>
      <c r="M13" s="9"/>
      <c r="N13" s="9"/>
      <c r="O13" s="9"/>
      <c r="P13" s="9"/>
      <c r="Q13" s="9"/>
      <c r="R13" s="15">
        <v>62.272676433754768</v>
      </c>
      <c r="S13" s="9"/>
      <c r="T13" s="9"/>
      <c r="U13" s="9"/>
      <c r="V13" s="15">
        <v>0</v>
      </c>
      <c r="W13" s="18">
        <v>62.272676433754768</v>
      </c>
      <c r="X13" s="9"/>
      <c r="Y13" s="9"/>
      <c r="Z13" s="9"/>
      <c r="AA13" s="9"/>
      <c r="AB13" s="9"/>
      <c r="AC13" s="15">
        <v>62.272676433754768</v>
      </c>
    </row>
    <row r="14" spans="1:29" s="8" customFormat="1" ht="12" customHeight="1" x14ac:dyDescent="0.2">
      <c r="A14" s="28"/>
      <c r="B14" s="27"/>
      <c r="C14" s="9"/>
      <c r="D14" s="9"/>
      <c r="E14" s="9"/>
      <c r="F14" s="15"/>
      <c r="G14" s="9"/>
      <c r="H14" s="9"/>
      <c r="I14" s="9"/>
      <c r="J14" s="9"/>
      <c r="K14" s="9"/>
      <c r="L14" s="9"/>
      <c r="M14" s="9"/>
      <c r="N14" s="9"/>
      <c r="O14" s="9"/>
      <c r="P14" s="9"/>
      <c r="Q14" s="9"/>
      <c r="R14" s="15"/>
      <c r="S14" s="9"/>
      <c r="T14" s="9"/>
      <c r="U14" s="9"/>
      <c r="V14" s="15"/>
      <c r="W14" s="18"/>
      <c r="X14" s="9"/>
      <c r="Y14" s="9"/>
      <c r="Z14" s="9"/>
      <c r="AA14" s="9"/>
      <c r="AB14" s="9"/>
      <c r="AC14" s="15"/>
    </row>
    <row r="15" spans="1:29" s="8" customFormat="1" ht="12" customHeight="1" x14ac:dyDescent="0.2">
      <c r="A15" s="31" t="s">
        <v>48</v>
      </c>
      <c r="B15" s="32"/>
      <c r="C15" s="33">
        <v>5.753730902</v>
      </c>
      <c r="D15" s="33">
        <v>152.87064525356504</v>
      </c>
      <c r="E15" s="33">
        <v>14.377794279877335</v>
      </c>
      <c r="F15" s="34">
        <v>173.00217043544239</v>
      </c>
      <c r="G15" s="33">
        <v>1522.2034210483885</v>
      </c>
      <c r="H15" s="33">
        <v>0</v>
      </c>
      <c r="I15" s="33">
        <v>0.16400688756507975</v>
      </c>
      <c r="J15" s="33">
        <v>-215.55372003693009</v>
      </c>
      <c r="K15" s="33">
        <v>-87.408545984621327</v>
      </c>
      <c r="L15" s="33">
        <v>-214.10504808216365</v>
      </c>
      <c r="M15" s="33">
        <v>-4.1864342519999997</v>
      </c>
      <c r="N15" s="33">
        <v>-224.05810611930843</v>
      </c>
      <c r="O15" s="33">
        <v>100.09308105258579</v>
      </c>
      <c r="P15" s="33">
        <v>-1.0328715999999998</v>
      </c>
      <c r="Q15" s="33">
        <v>-220.92844888045806</v>
      </c>
      <c r="R15" s="34">
        <v>655.18733403305794</v>
      </c>
      <c r="S15" s="33">
        <v>364.35886002727489</v>
      </c>
      <c r="T15" s="33">
        <v>0.39492289999999919</v>
      </c>
      <c r="U15" s="33">
        <v>0</v>
      </c>
      <c r="V15" s="34">
        <v>364.75378292727487</v>
      </c>
      <c r="W15" s="35">
        <v>1192.9432873957753</v>
      </c>
      <c r="X15" s="33">
        <v>80.941844157741428</v>
      </c>
      <c r="Y15" s="33">
        <v>11.770988938971463</v>
      </c>
      <c r="Z15" s="33">
        <v>13.252611384603338</v>
      </c>
      <c r="AA15" s="33">
        <v>4.3102934429058379</v>
      </c>
      <c r="AB15" s="33">
        <v>246.16745280000001</v>
      </c>
      <c r="AC15" s="34">
        <v>1549.3864781199973</v>
      </c>
    </row>
    <row r="16" spans="1:29" s="8" customFormat="1" ht="12" customHeight="1" x14ac:dyDescent="0.2">
      <c r="A16" s="28"/>
      <c r="B16" s="27"/>
      <c r="C16" s="9"/>
      <c r="D16" s="9"/>
      <c r="E16" s="9"/>
      <c r="F16" s="15"/>
      <c r="G16" s="9"/>
      <c r="H16" s="9"/>
      <c r="I16" s="9"/>
      <c r="J16" s="9"/>
      <c r="K16" s="9"/>
      <c r="L16" s="9"/>
      <c r="M16" s="9"/>
      <c r="N16" s="9"/>
      <c r="O16" s="9"/>
      <c r="P16" s="9"/>
      <c r="Q16" s="9"/>
      <c r="R16" s="15"/>
      <c r="S16" s="9"/>
      <c r="T16" s="9"/>
      <c r="U16" s="9"/>
      <c r="V16" s="15"/>
      <c r="W16" s="18"/>
      <c r="X16" s="9"/>
      <c r="Y16" s="9"/>
      <c r="Z16" s="9"/>
      <c r="AA16" s="9"/>
      <c r="AB16" s="9"/>
      <c r="AC16" s="15"/>
    </row>
    <row r="17" spans="1:29" s="8" customFormat="1" ht="12" customHeight="1" x14ac:dyDescent="0.2">
      <c r="A17" s="45" t="s">
        <v>104</v>
      </c>
      <c r="B17" s="32"/>
      <c r="C17" s="33">
        <v>0</v>
      </c>
      <c r="D17" s="33">
        <v>125.838961638</v>
      </c>
      <c r="E17" s="33">
        <v>0</v>
      </c>
      <c r="F17" s="34">
        <v>125.838961638</v>
      </c>
      <c r="G17" s="33">
        <v>1522.2034210483885</v>
      </c>
      <c r="H17" s="33">
        <v>0</v>
      </c>
      <c r="I17" s="33">
        <v>0</v>
      </c>
      <c r="J17" s="33">
        <v>0</v>
      </c>
      <c r="K17" s="33">
        <v>1.3252999999999999E-2</v>
      </c>
      <c r="L17" s="33">
        <v>5.1660434546999999E-2</v>
      </c>
      <c r="M17" s="33">
        <v>0</v>
      </c>
      <c r="N17" s="33">
        <v>4.0122876439999997</v>
      </c>
      <c r="O17" s="33">
        <v>0</v>
      </c>
      <c r="P17" s="33">
        <v>0</v>
      </c>
      <c r="Q17" s="33">
        <v>0</v>
      </c>
      <c r="R17" s="34">
        <v>1526.2806221269354</v>
      </c>
      <c r="S17" s="33">
        <v>112.0590791738296</v>
      </c>
      <c r="T17" s="33">
        <v>0</v>
      </c>
      <c r="U17" s="33">
        <v>11.454585</v>
      </c>
      <c r="V17" s="34">
        <v>123.5136641738296</v>
      </c>
      <c r="W17" s="34">
        <v>1775.633247938765</v>
      </c>
      <c r="X17" s="33">
        <v>4.9594022144901153</v>
      </c>
      <c r="Y17" s="33">
        <v>3.1853528358815306</v>
      </c>
      <c r="Z17" s="33">
        <v>0</v>
      </c>
      <c r="AA17" s="33">
        <v>0</v>
      </c>
      <c r="AB17" s="33">
        <v>246.16745280000001</v>
      </c>
      <c r="AC17" s="34">
        <v>2029.9454557891368</v>
      </c>
    </row>
    <row r="18" spans="1:29" s="8" customFormat="1" ht="12" customHeight="1" x14ac:dyDescent="0.2">
      <c r="A18" s="28"/>
      <c r="B18" s="27"/>
      <c r="C18" s="9"/>
      <c r="D18" s="9"/>
      <c r="E18" s="9"/>
      <c r="F18" s="15"/>
      <c r="G18" s="9"/>
      <c r="H18" s="9"/>
      <c r="I18" s="9"/>
      <c r="J18" s="9"/>
      <c r="K18" s="9"/>
      <c r="L18" s="9"/>
      <c r="M18" s="9"/>
      <c r="N18" s="9"/>
      <c r="O18" s="9"/>
      <c r="P18" s="9"/>
      <c r="Q18" s="9"/>
      <c r="R18" s="15"/>
      <c r="S18" s="9"/>
      <c r="T18" s="9"/>
      <c r="U18" s="9"/>
      <c r="V18" s="15"/>
      <c r="W18" s="18"/>
      <c r="X18" s="9"/>
      <c r="Y18" s="9"/>
      <c r="Z18" s="9"/>
      <c r="AA18" s="9"/>
      <c r="AB18" s="9"/>
      <c r="AC18" s="15"/>
    </row>
    <row r="19" spans="1:29" s="8" customFormat="1" ht="12" customHeight="1" x14ac:dyDescent="0.2">
      <c r="A19" s="37" t="s">
        <v>50</v>
      </c>
      <c r="B19" s="38"/>
      <c r="C19" s="116">
        <v>0</v>
      </c>
      <c r="D19" s="116">
        <v>77.609112999999994</v>
      </c>
      <c r="E19" s="116">
        <v>0</v>
      </c>
      <c r="F19" s="15">
        <v>77.609112999999994</v>
      </c>
      <c r="G19" s="116">
        <v>0</v>
      </c>
      <c r="H19" s="116">
        <v>0</v>
      </c>
      <c r="I19" s="116">
        <v>0</v>
      </c>
      <c r="J19" s="116">
        <v>0</v>
      </c>
      <c r="K19" s="116">
        <v>1.3252999999999999E-2</v>
      </c>
      <c r="L19" s="116">
        <v>5.1660434546999999E-2</v>
      </c>
      <c r="M19" s="116">
        <v>0</v>
      </c>
      <c r="N19" s="116">
        <v>4.0122876439999997</v>
      </c>
      <c r="O19" s="116">
        <v>0</v>
      </c>
      <c r="P19" s="116">
        <v>0</v>
      </c>
      <c r="Q19" s="116">
        <v>0</v>
      </c>
      <c r="R19" s="15">
        <v>4.0772010785469996</v>
      </c>
      <c r="S19" s="116">
        <v>112.0590791738296</v>
      </c>
      <c r="T19" s="116">
        <v>0</v>
      </c>
      <c r="U19" s="116">
        <v>11.454585</v>
      </c>
      <c r="V19" s="40">
        <v>123.5136641738296</v>
      </c>
      <c r="W19" s="15">
        <v>205.19997825237658</v>
      </c>
      <c r="X19" s="116">
        <v>4.9594022144901153</v>
      </c>
      <c r="Y19" s="116">
        <v>3.1853528358815306</v>
      </c>
      <c r="Z19" s="116">
        <v>0</v>
      </c>
      <c r="AA19" s="116">
        <v>0</v>
      </c>
      <c r="AB19" s="116">
        <v>246.16745280000001</v>
      </c>
      <c r="AC19" s="15">
        <v>459.51218610274827</v>
      </c>
    </row>
    <row r="20" spans="1:29" s="8" customFormat="1" ht="12" customHeight="1" x14ac:dyDescent="0.2">
      <c r="A20" s="37" t="s">
        <v>51</v>
      </c>
      <c r="B20" s="38"/>
      <c r="C20" s="116">
        <v>0</v>
      </c>
      <c r="D20" s="116">
        <v>77.609112999999994</v>
      </c>
      <c r="E20" s="116">
        <v>0</v>
      </c>
      <c r="F20" s="15">
        <v>77.609112999999994</v>
      </c>
      <c r="G20" s="116">
        <v>0</v>
      </c>
      <c r="H20" s="116">
        <v>0</v>
      </c>
      <c r="I20" s="116">
        <v>0</v>
      </c>
      <c r="J20" s="116">
        <v>0</v>
      </c>
      <c r="K20" s="116">
        <v>1.3252999999999999E-2</v>
      </c>
      <c r="L20" s="116">
        <v>5.1660434546999999E-2</v>
      </c>
      <c r="M20" s="116">
        <v>0</v>
      </c>
      <c r="N20" s="116">
        <v>3.5457836439999997</v>
      </c>
      <c r="O20" s="116">
        <v>0</v>
      </c>
      <c r="P20" s="116">
        <v>0</v>
      </c>
      <c r="Q20" s="116">
        <v>0</v>
      </c>
      <c r="R20" s="15">
        <v>3.6106970785469996</v>
      </c>
      <c r="S20" s="116">
        <v>79.629211549999994</v>
      </c>
      <c r="T20" s="116">
        <v>0</v>
      </c>
      <c r="U20" s="116">
        <v>11.454585</v>
      </c>
      <c r="V20" s="40">
        <v>91.083796549999988</v>
      </c>
      <c r="W20" s="15">
        <v>172.30360662854699</v>
      </c>
      <c r="X20" s="116">
        <v>4.2673852144901154</v>
      </c>
      <c r="Y20" s="116">
        <v>3.1853528358815306</v>
      </c>
      <c r="Z20" s="116">
        <v>0</v>
      </c>
      <c r="AA20" s="116">
        <v>0</v>
      </c>
      <c r="AB20" s="116">
        <v>246.16745280000001</v>
      </c>
      <c r="AC20" s="15">
        <v>425.92379747891863</v>
      </c>
    </row>
    <row r="21" spans="1:29" s="8" customFormat="1" ht="12" customHeight="1" x14ac:dyDescent="0.2">
      <c r="A21" s="41"/>
      <c r="B21" s="42" t="s">
        <v>52</v>
      </c>
      <c r="C21" s="9">
        <v>0</v>
      </c>
      <c r="D21" s="9">
        <v>77.609112999999994</v>
      </c>
      <c r="E21" s="9">
        <v>0</v>
      </c>
      <c r="F21" s="15">
        <v>77.609112999999994</v>
      </c>
      <c r="G21" s="9">
        <v>0</v>
      </c>
      <c r="H21" s="9">
        <v>0</v>
      </c>
      <c r="I21" s="9">
        <v>0</v>
      </c>
      <c r="J21" s="9">
        <v>0</v>
      </c>
      <c r="K21" s="9">
        <v>1.3252999999999999E-2</v>
      </c>
      <c r="L21" s="9">
        <v>5.1660434546999999E-2</v>
      </c>
      <c r="M21" s="9">
        <v>0</v>
      </c>
      <c r="N21" s="9">
        <v>3.5457836439999997</v>
      </c>
      <c r="O21" s="9">
        <v>0</v>
      </c>
      <c r="P21" s="9">
        <v>0</v>
      </c>
      <c r="Q21" s="9">
        <v>0</v>
      </c>
      <c r="R21" s="15">
        <v>3.6106970785469996</v>
      </c>
      <c r="S21" s="9">
        <v>79.629211549999994</v>
      </c>
      <c r="T21" s="9">
        <v>0</v>
      </c>
      <c r="U21" s="9">
        <v>11.454585</v>
      </c>
      <c r="V21" s="40">
        <v>91.083796549999988</v>
      </c>
      <c r="W21" s="15">
        <v>172.30360662854699</v>
      </c>
      <c r="X21" s="9">
        <v>4.2673852144901154</v>
      </c>
      <c r="Y21" s="9">
        <v>3.1853528358815306</v>
      </c>
      <c r="Z21" s="9">
        <v>0</v>
      </c>
      <c r="AA21" s="9">
        <v>0</v>
      </c>
      <c r="AB21" s="9">
        <v>0</v>
      </c>
      <c r="AC21" s="15">
        <v>179.75634467891862</v>
      </c>
    </row>
    <row r="22" spans="1:29" s="8" customFormat="1" ht="12" customHeight="1" x14ac:dyDescent="0.2">
      <c r="A22" s="37"/>
      <c r="B22" s="42" t="s">
        <v>53</v>
      </c>
      <c r="C22" s="9">
        <v>0</v>
      </c>
      <c r="D22" s="9">
        <v>0</v>
      </c>
      <c r="E22" s="9">
        <v>0</v>
      </c>
      <c r="F22" s="15">
        <v>0</v>
      </c>
      <c r="G22" s="9">
        <v>0</v>
      </c>
      <c r="H22" s="9">
        <v>0</v>
      </c>
      <c r="I22" s="9">
        <v>0</v>
      </c>
      <c r="J22" s="9">
        <v>0</v>
      </c>
      <c r="K22" s="9">
        <v>0</v>
      </c>
      <c r="L22" s="9">
        <v>0</v>
      </c>
      <c r="M22" s="9">
        <v>0</v>
      </c>
      <c r="N22" s="9">
        <v>0</v>
      </c>
      <c r="O22" s="9">
        <v>0</v>
      </c>
      <c r="P22" s="9">
        <v>0</v>
      </c>
      <c r="Q22" s="9">
        <v>0</v>
      </c>
      <c r="R22" s="29"/>
      <c r="S22" s="9">
        <v>0</v>
      </c>
      <c r="T22" s="9">
        <v>0</v>
      </c>
      <c r="U22" s="9">
        <v>0</v>
      </c>
      <c r="V22" s="40">
        <v>0</v>
      </c>
      <c r="W22" s="15">
        <v>0</v>
      </c>
      <c r="X22" s="9">
        <v>0</v>
      </c>
      <c r="Y22" s="9"/>
      <c r="Z22" s="9">
        <v>0</v>
      </c>
      <c r="AA22" s="9">
        <v>0</v>
      </c>
      <c r="AB22" s="9">
        <v>246.16745280000001</v>
      </c>
      <c r="AC22" s="15">
        <v>246.16745280000001</v>
      </c>
    </row>
    <row r="23" spans="1:29" s="8" customFormat="1" ht="12" customHeight="1" x14ac:dyDescent="0.2">
      <c r="A23" s="28" t="s">
        <v>54</v>
      </c>
      <c r="B23" s="43"/>
      <c r="C23" s="9">
        <v>0</v>
      </c>
      <c r="D23" s="9">
        <v>0</v>
      </c>
      <c r="E23" s="9">
        <v>0</v>
      </c>
      <c r="F23" s="15">
        <v>0</v>
      </c>
      <c r="G23" s="9">
        <v>0</v>
      </c>
      <c r="H23" s="9">
        <v>0</v>
      </c>
      <c r="I23" s="9">
        <v>0</v>
      </c>
      <c r="J23" s="9">
        <v>0</v>
      </c>
      <c r="K23" s="9">
        <v>0</v>
      </c>
      <c r="L23" s="9">
        <v>0</v>
      </c>
      <c r="M23" s="9">
        <v>0</v>
      </c>
      <c r="N23" s="9">
        <v>0.43295699999999998</v>
      </c>
      <c r="O23" s="9">
        <v>0</v>
      </c>
      <c r="P23" s="9">
        <v>0</v>
      </c>
      <c r="Q23" s="9">
        <v>0</v>
      </c>
      <c r="R23" s="15">
        <v>0.43295699999999998</v>
      </c>
      <c r="S23" s="9">
        <v>31.039453623829605</v>
      </c>
      <c r="T23" s="9">
        <v>0</v>
      </c>
      <c r="U23" s="9">
        <v>0</v>
      </c>
      <c r="V23" s="40">
        <v>31.039453623829605</v>
      </c>
      <c r="W23" s="15">
        <v>31.472410623829603</v>
      </c>
      <c r="X23" s="9">
        <v>0.69201699999999999</v>
      </c>
      <c r="Y23" s="9"/>
      <c r="Z23" s="9">
        <v>0</v>
      </c>
      <c r="AA23" s="9">
        <v>0</v>
      </c>
      <c r="AB23" s="9">
        <v>0</v>
      </c>
      <c r="AC23" s="15">
        <v>32.164427623829603</v>
      </c>
    </row>
    <row r="24" spans="1:29" s="8" customFormat="1" ht="12" customHeight="1" x14ac:dyDescent="0.2">
      <c r="A24" s="28" t="s">
        <v>55</v>
      </c>
      <c r="B24" s="42"/>
      <c r="C24" s="9">
        <v>0</v>
      </c>
      <c r="D24" s="9">
        <v>0</v>
      </c>
      <c r="E24" s="9">
        <v>0</v>
      </c>
      <c r="F24" s="15">
        <v>0</v>
      </c>
      <c r="G24" s="9">
        <v>0</v>
      </c>
      <c r="H24" s="9">
        <v>0</v>
      </c>
      <c r="I24" s="9">
        <v>0</v>
      </c>
      <c r="J24" s="9">
        <v>0</v>
      </c>
      <c r="K24" s="9">
        <v>0</v>
      </c>
      <c r="L24" s="9">
        <v>0</v>
      </c>
      <c r="M24" s="9">
        <v>0</v>
      </c>
      <c r="N24" s="9">
        <v>3.3547E-2</v>
      </c>
      <c r="O24" s="9">
        <v>0</v>
      </c>
      <c r="P24" s="9">
        <v>0</v>
      </c>
      <c r="Q24" s="9">
        <v>0</v>
      </c>
      <c r="R24" s="15">
        <v>3.3547E-2</v>
      </c>
      <c r="S24" s="9">
        <v>1.390414</v>
      </c>
      <c r="T24" s="9">
        <v>0</v>
      </c>
      <c r="U24" s="9">
        <v>0</v>
      </c>
      <c r="V24" s="40">
        <v>1.390414</v>
      </c>
      <c r="W24" s="15">
        <v>1.423961</v>
      </c>
      <c r="X24" s="9">
        <v>0</v>
      </c>
      <c r="Y24" s="9"/>
      <c r="Z24" s="9">
        <v>0</v>
      </c>
      <c r="AA24" s="9">
        <v>0</v>
      </c>
      <c r="AB24" s="9">
        <v>0</v>
      </c>
      <c r="AC24" s="15">
        <v>1.423961</v>
      </c>
    </row>
    <row r="25" spans="1:29" s="8" customFormat="1" ht="12" customHeight="1" x14ac:dyDescent="0.2">
      <c r="A25" s="28" t="s">
        <v>56</v>
      </c>
      <c r="B25" s="42"/>
      <c r="C25" s="9">
        <v>0</v>
      </c>
      <c r="D25" s="9">
        <v>0</v>
      </c>
      <c r="E25" s="9">
        <v>0</v>
      </c>
      <c r="F25" s="15">
        <v>0</v>
      </c>
      <c r="G25" s="9">
        <v>1522.2034210483885</v>
      </c>
      <c r="H25" s="9">
        <v>0</v>
      </c>
      <c r="I25" s="9"/>
      <c r="J25" s="9">
        <v>0</v>
      </c>
      <c r="K25" s="9">
        <v>0</v>
      </c>
      <c r="L25" s="9">
        <v>0</v>
      </c>
      <c r="M25" s="9">
        <v>0</v>
      </c>
      <c r="N25" s="9">
        <v>0</v>
      </c>
      <c r="O25" s="9">
        <v>0</v>
      </c>
      <c r="P25" s="9">
        <v>0</v>
      </c>
      <c r="Q25" s="9"/>
      <c r="R25" s="15">
        <v>1522.2034210483885</v>
      </c>
      <c r="S25" s="9">
        <v>0</v>
      </c>
      <c r="T25" s="9">
        <v>0</v>
      </c>
      <c r="U25" s="9">
        <v>0</v>
      </c>
      <c r="V25" s="40">
        <v>0</v>
      </c>
      <c r="W25" s="15">
        <v>1522.2034210483885</v>
      </c>
      <c r="X25" s="9">
        <v>0</v>
      </c>
      <c r="Y25" s="9"/>
      <c r="Z25" s="9">
        <v>0</v>
      </c>
      <c r="AA25" s="9">
        <v>0</v>
      </c>
      <c r="AB25" s="9">
        <v>0</v>
      </c>
      <c r="AC25" s="15">
        <v>1522.2034210483885</v>
      </c>
    </row>
    <row r="26" spans="1:29" s="8" customFormat="1" ht="12" customHeight="1" x14ac:dyDescent="0.2">
      <c r="A26" s="28" t="s">
        <v>57</v>
      </c>
      <c r="B26" s="42"/>
      <c r="C26" s="9">
        <v>0</v>
      </c>
      <c r="D26" s="9">
        <v>48.229848638</v>
      </c>
      <c r="E26" s="9">
        <v>0</v>
      </c>
      <c r="F26" s="15">
        <v>48.229848638</v>
      </c>
      <c r="G26" s="9">
        <v>0</v>
      </c>
      <c r="H26" s="9">
        <v>0</v>
      </c>
      <c r="I26" s="9">
        <v>0</v>
      </c>
      <c r="J26" s="9">
        <v>0</v>
      </c>
      <c r="K26" s="9">
        <v>0</v>
      </c>
      <c r="L26" s="9">
        <v>0</v>
      </c>
      <c r="M26" s="9">
        <v>0</v>
      </c>
      <c r="N26" s="9">
        <v>0</v>
      </c>
      <c r="O26" s="9">
        <v>0</v>
      </c>
      <c r="P26" s="9">
        <v>0</v>
      </c>
      <c r="Q26" s="9">
        <v>0</v>
      </c>
      <c r="R26" s="15">
        <v>0</v>
      </c>
      <c r="S26" s="9">
        <v>0</v>
      </c>
      <c r="T26" s="9">
        <v>0</v>
      </c>
      <c r="U26" s="9">
        <v>0</v>
      </c>
      <c r="V26" s="40">
        <v>0</v>
      </c>
      <c r="W26" s="15">
        <v>48.229848638</v>
      </c>
      <c r="X26" s="9">
        <v>0</v>
      </c>
      <c r="Y26" s="9"/>
      <c r="Z26" s="9">
        <v>0</v>
      </c>
      <c r="AA26" s="9">
        <v>0</v>
      </c>
      <c r="AB26" s="9">
        <v>0</v>
      </c>
      <c r="AC26" s="15">
        <v>48.229848638</v>
      </c>
    </row>
    <row r="27" spans="1:29" s="8" customFormat="1" ht="12" customHeight="1" x14ac:dyDescent="0.2">
      <c r="A27" s="28"/>
      <c r="B27" s="42" t="s">
        <v>58</v>
      </c>
      <c r="C27" s="9">
        <v>0</v>
      </c>
      <c r="D27" s="9">
        <v>48.229848638</v>
      </c>
      <c r="E27" s="9">
        <v>0</v>
      </c>
      <c r="F27" s="15">
        <v>48.229848638</v>
      </c>
      <c r="G27" s="9">
        <v>0</v>
      </c>
      <c r="H27" s="9">
        <v>0</v>
      </c>
      <c r="I27" s="9">
        <v>0</v>
      </c>
      <c r="J27" s="9">
        <v>0</v>
      </c>
      <c r="K27" s="9">
        <v>0</v>
      </c>
      <c r="L27" s="9">
        <v>0</v>
      </c>
      <c r="M27" s="9">
        <v>0</v>
      </c>
      <c r="N27" s="9">
        <v>0</v>
      </c>
      <c r="O27" s="9">
        <v>0</v>
      </c>
      <c r="P27" s="9">
        <v>0</v>
      </c>
      <c r="Q27" s="9">
        <v>0</v>
      </c>
      <c r="R27" s="15">
        <v>0</v>
      </c>
      <c r="S27" s="9">
        <v>0</v>
      </c>
      <c r="T27" s="9">
        <v>0</v>
      </c>
      <c r="U27" s="9">
        <v>0</v>
      </c>
      <c r="V27" s="40"/>
      <c r="W27" s="15">
        <v>48.229848638</v>
      </c>
      <c r="X27" s="9">
        <v>0</v>
      </c>
      <c r="Y27" s="9"/>
      <c r="Z27" s="9">
        <v>0</v>
      </c>
      <c r="AA27" s="9">
        <v>0</v>
      </c>
      <c r="AB27" s="9">
        <v>0</v>
      </c>
      <c r="AC27" s="15">
        <v>48.229848638</v>
      </c>
    </row>
    <row r="28" spans="1:29" s="8" customFormat="1" ht="12" customHeight="1" x14ac:dyDescent="0.2">
      <c r="A28" s="28"/>
      <c r="B28" s="38" t="s">
        <v>59</v>
      </c>
      <c r="C28" s="9">
        <v>0</v>
      </c>
      <c r="D28" s="9">
        <v>0</v>
      </c>
      <c r="E28" s="9">
        <v>0</v>
      </c>
      <c r="F28" s="15">
        <v>0</v>
      </c>
      <c r="G28" s="9">
        <v>0</v>
      </c>
      <c r="H28" s="9">
        <v>0</v>
      </c>
      <c r="I28" s="9">
        <v>0</v>
      </c>
      <c r="J28" s="9">
        <v>0</v>
      </c>
      <c r="K28" s="9">
        <v>0</v>
      </c>
      <c r="L28" s="9">
        <v>0</v>
      </c>
      <c r="M28" s="9">
        <v>0</v>
      </c>
      <c r="N28" s="9">
        <v>0</v>
      </c>
      <c r="O28" s="9">
        <v>0</v>
      </c>
      <c r="P28" s="9">
        <v>0</v>
      </c>
      <c r="Q28" s="9">
        <v>0</v>
      </c>
      <c r="R28" s="15">
        <v>0</v>
      </c>
      <c r="S28" s="9">
        <v>0</v>
      </c>
      <c r="T28" s="9">
        <v>0</v>
      </c>
      <c r="U28" s="9">
        <v>0</v>
      </c>
      <c r="V28" s="40"/>
      <c r="W28" s="15">
        <v>0</v>
      </c>
      <c r="X28" s="9">
        <v>0</v>
      </c>
      <c r="Y28" s="9"/>
      <c r="Z28" s="9">
        <v>0</v>
      </c>
      <c r="AA28" s="9">
        <v>0</v>
      </c>
      <c r="AB28" s="9">
        <v>0</v>
      </c>
      <c r="AC28" s="15">
        <v>0</v>
      </c>
    </row>
    <row r="29" spans="1:29" s="8" customFormat="1" ht="12" customHeight="1" x14ac:dyDescent="0.2">
      <c r="A29" s="28"/>
      <c r="B29" s="42"/>
      <c r="C29" s="9"/>
      <c r="D29" s="9"/>
      <c r="E29" s="9"/>
      <c r="F29" s="15"/>
      <c r="G29" s="9"/>
      <c r="H29" s="9"/>
      <c r="I29" s="9"/>
      <c r="J29" s="9"/>
      <c r="K29" s="9"/>
      <c r="L29" s="9"/>
      <c r="M29" s="9"/>
      <c r="N29" s="9"/>
      <c r="O29" s="9"/>
      <c r="P29" s="9"/>
      <c r="Q29" s="9"/>
      <c r="R29" s="15"/>
      <c r="S29" s="9"/>
      <c r="T29" s="9"/>
      <c r="U29" s="9"/>
      <c r="V29" s="15"/>
      <c r="W29" s="18"/>
      <c r="X29" s="9"/>
      <c r="Y29" s="9"/>
      <c r="Z29" s="9"/>
      <c r="AA29" s="9"/>
      <c r="AB29" s="9"/>
      <c r="AC29" s="15"/>
    </row>
    <row r="30" spans="1:29" s="8" customFormat="1" ht="12" customHeight="1" x14ac:dyDescent="0.2">
      <c r="A30" s="45" t="s">
        <v>105</v>
      </c>
      <c r="B30" s="32"/>
      <c r="C30" s="33">
        <v>1.8394067379999999</v>
      </c>
      <c r="D30" s="33">
        <v>0</v>
      </c>
      <c r="E30" s="33">
        <v>36.3863536</v>
      </c>
      <c r="F30" s="34">
        <v>38.225760338000001</v>
      </c>
      <c r="G30" s="33">
        <v>0</v>
      </c>
      <c r="H30" s="33">
        <v>33.593095454999997</v>
      </c>
      <c r="I30" s="33">
        <v>27.247757</v>
      </c>
      <c r="J30" s="33">
        <v>265.12449600000002</v>
      </c>
      <c r="K30" s="33">
        <v>87.525480000000002</v>
      </c>
      <c r="L30" s="33">
        <v>501.64705300000003</v>
      </c>
      <c r="M30" s="33">
        <v>4.2253679999999996</v>
      </c>
      <c r="N30" s="33">
        <v>279.96458000000001</v>
      </c>
      <c r="O30" s="33">
        <v>70.751999999999995</v>
      </c>
      <c r="P30" s="33">
        <v>8.6663999999999994</v>
      </c>
      <c r="Q30" s="33">
        <v>235.93200000000002</v>
      </c>
      <c r="R30" s="34">
        <v>1514.6782294550001</v>
      </c>
      <c r="S30" s="33">
        <v>0</v>
      </c>
      <c r="T30" s="33">
        <v>10.004088300000001</v>
      </c>
      <c r="U30" s="33">
        <v>0</v>
      </c>
      <c r="V30" s="34">
        <v>10.004088300000001</v>
      </c>
      <c r="W30" s="34">
        <v>1562.9080780930001</v>
      </c>
      <c r="X30" s="33">
        <v>0</v>
      </c>
      <c r="Y30" s="33"/>
      <c r="Z30" s="33">
        <v>172.18835999999999</v>
      </c>
      <c r="AA30" s="33">
        <v>18.799639000000003</v>
      </c>
      <c r="AB30" s="33">
        <v>0</v>
      </c>
      <c r="AC30" s="34">
        <v>1753.896077093</v>
      </c>
    </row>
    <row r="31" spans="1:29" s="8" customFormat="1" ht="12" customHeight="1" x14ac:dyDescent="0.2">
      <c r="A31" s="28"/>
      <c r="B31" s="27"/>
      <c r="C31" s="9"/>
      <c r="D31" s="9"/>
      <c r="E31" s="9"/>
      <c r="F31" s="15"/>
      <c r="G31" s="9"/>
      <c r="H31" s="9"/>
      <c r="I31" s="9"/>
      <c r="J31" s="9"/>
      <c r="K31" s="9"/>
      <c r="L31" s="9"/>
      <c r="M31" s="9"/>
      <c r="N31" s="9"/>
      <c r="O31" s="9"/>
      <c r="P31" s="9"/>
      <c r="Q31" s="9"/>
      <c r="R31" s="15"/>
      <c r="S31" s="9"/>
      <c r="T31" s="9"/>
      <c r="U31" s="9"/>
      <c r="V31" s="15"/>
      <c r="W31" s="18"/>
      <c r="X31" s="9"/>
      <c r="Y31" s="9"/>
      <c r="Z31" s="9"/>
      <c r="AA31" s="9"/>
      <c r="AB31" s="9"/>
      <c r="AC31" s="15"/>
    </row>
    <row r="32" spans="1:29" s="8" customFormat="1" ht="12" customHeight="1" x14ac:dyDescent="0.2">
      <c r="A32" s="37" t="s">
        <v>50</v>
      </c>
      <c r="B32" s="38"/>
      <c r="C32" s="9">
        <v>0</v>
      </c>
      <c r="D32" s="9">
        <v>0</v>
      </c>
      <c r="E32" s="9">
        <v>0</v>
      </c>
      <c r="F32" s="15">
        <v>0</v>
      </c>
      <c r="G32" s="9">
        <v>0</v>
      </c>
      <c r="H32" s="9">
        <v>0</v>
      </c>
      <c r="I32" s="9">
        <v>0</v>
      </c>
      <c r="J32" s="9">
        <v>0</v>
      </c>
      <c r="K32" s="9">
        <v>0</v>
      </c>
      <c r="L32" s="9">
        <v>0</v>
      </c>
      <c r="M32" s="9">
        <v>0</v>
      </c>
      <c r="N32" s="9">
        <v>0</v>
      </c>
      <c r="O32" s="9">
        <v>0</v>
      </c>
      <c r="P32" s="9">
        <v>0</v>
      </c>
      <c r="Q32" s="9">
        <v>0</v>
      </c>
      <c r="R32" s="15">
        <v>0</v>
      </c>
      <c r="S32" s="9">
        <v>0</v>
      </c>
      <c r="T32" s="9">
        <v>0</v>
      </c>
      <c r="U32" s="9">
        <v>0</v>
      </c>
      <c r="V32" s="40">
        <v>0</v>
      </c>
      <c r="W32" s="15">
        <v>0</v>
      </c>
      <c r="X32" s="9">
        <v>0</v>
      </c>
      <c r="Y32" s="9"/>
      <c r="Z32" s="9">
        <v>172.18835999999999</v>
      </c>
      <c r="AA32" s="9">
        <v>18.799639000000003</v>
      </c>
      <c r="AB32" s="9">
        <v>0</v>
      </c>
      <c r="AC32" s="15">
        <v>190.987999</v>
      </c>
    </row>
    <row r="33" spans="1:29" s="8" customFormat="1" ht="12" customHeight="1" x14ac:dyDescent="0.2">
      <c r="A33" s="37" t="s">
        <v>51</v>
      </c>
      <c r="B33" s="38"/>
      <c r="C33" s="9">
        <v>0</v>
      </c>
      <c r="D33" s="9">
        <v>0</v>
      </c>
      <c r="E33" s="9">
        <v>0</v>
      </c>
      <c r="F33" s="15">
        <v>0</v>
      </c>
      <c r="G33" s="9">
        <v>0</v>
      </c>
      <c r="H33" s="9">
        <v>0</v>
      </c>
      <c r="I33" s="9">
        <v>0</v>
      </c>
      <c r="J33" s="9">
        <v>0</v>
      </c>
      <c r="K33" s="9">
        <v>0</v>
      </c>
      <c r="L33" s="9">
        <v>0</v>
      </c>
      <c r="M33" s="9">
        <v>0</v>
      </c>
      <c r="N33" s="9">
        <v>0</v>
      </c>
      <c r="O33" s="9">
        <v>0</v>
      </c>
      <c r="P33" s="9">
        <v>0</v>
      </c>
      <c r="Q33" s="9">
        <v>0</v>
      </c>
      <c r="R33" s="15">
        <v>0</v>
      </c>
      <c r="S33" s="9">
        <v>0</v>
      </c>
      <c r="T33" s="9">
        <v>0</v>
      </c>
      <c r="U33" s="9">
        <v>0</v>
      </c>
      <c r="V33" s="40">
        <v>0</v>
      </c>
      <c r="W33" s="15">
        <v>0</v>
      </c>
      <c r="X33" s="9">
        <v>0</v>
      </c>
      <c r="Y33" s="9"/>
      <c r="Z33" s="9">
        <v>159.63948134642879</v>
      </c>
      <c r="AA33" s="9">
        <v>1.034897</v>
      </c>
      <c r="AB33" s="9">
        <v>0</v>
      </c>
      <c r="AC33" s="15">
        <v>160.6743783464288</v>
      </c>
    </row>
    <row r="34" spans="1:29" s="8" customFormat="1" ht="12" customHeight="1" x14ac:dyDescent="0.2">
      <c r="A34" s="46"/>
      <c r="B34" s="42" t="s">
        <v>52</v>
      </c>
      <c r="C34" s="9">
        <v>0</v>
      </c>
      <c r="D34" s="9">
        <v>0</v>
      </c>
      <c r="E34" s="9">
        <v>0</v>
      </c>
      <c r="F34" s="15">
        <v>0</v>
      </c>
      <c r="G34" s="9">
        <v>0</v>
      </c>
      <c r="H34" s="9">
        <v>0</v>
      </c>
      <c r="I34" s="9">
        <v>0</v>
      </c>
      <c r="J34" s="9">
        <v>0</v>
      </c>
      <c r="K34" s="9">
        <v>0</v>
      </c>
      <c r="L34" s="9">
        <v>0</v>
      </c>
      <c r="M34" s="9">
        <v>0</v>
      </c>
      <c r="N34" s="9">
        <v>0</v>
      </c>
      <c r="O34" s="9">
        <v>0</v>
      </c>
      <c r="P34" s="9">
        <v>0</v>
      </c>
      <c r="Q34" s="9">
        <v>0</v>
      </c>
      <c r="R34" s="15">
        <v>0</v>
      </c>
      <c r="S34" s="9">
        <v>0</v>
      </c>
      <c r="T34" s="9">
        <v>0</v>
      </c>
      <c r="U34" s="9">
        <v>0</v>
      </c>
      <c r="V34" s="40">
        <v>0</v>
      </c>
      <c r="W34" s="15">
        <v>0</v>
      </c>
      <c r="X34" s="9">
        <v>0</v>
      </c>
      <c r="Y34" s="9"/>
      <c r="Z34" s="9">
        <v>74.274481346428786</v>
      </c>
      <c r="AA34" s="9">
        <v>1.034897</v>
      </c>
      <c r="AB34" s="9">
        <v>0</v>
      </c>
      <c r="AC34" s="15">
        <v>75.309378346428787</v>
      </c>
    </row>
    <row r="35" spans="1:29" s="8" customFormat="1" ht="12" customHeight="1" x14ac:dyDescent="0.2">
      <c r="A35" s="37"/>
      <c r="B35" s="42" t="s">
        <v>53</v>
      </c>
      <c r="C35" s="9">
        <v>0</v>
      </c>
      <c r="D35" s="9">
        <v>0</v>
      </c>
      <c r="E35" s="9">
        <v>0</v>
      </c>
      <c r="F35" s="15">
        <v>0</v>
      </c>
      <c r="G35" s="9">
        <v>0</v>
      </c>
      <c r="H35" s="9">
        <v>0</v>
      </c>
      <c r="I35" s="9">
        <v>0</v>
      </c>
      <c r="J35" s="9">
        <v>0</v>
      </c>
      <c r="K35" s="9">
        <v>0</v>
      </c>
      <c r="L35" s="9">
        <v>0</v>
      </c>
      <c r="M35" s="9">
        <v>0</v>
      </c>
      <c r="N35" s="9">
        <v>0</v>
      </c>
      <c r="O35" s="9">
        <v>0</v>
      </c>
      <c r="P35" s="9">
        <v>0</v>
      </c>
      <c r="Q35" s="9">
        <v>0</v>
      </c>
      <c r="R35" s="15">
        <v>0</v>
      </c>
      <c r="S35" s="9">
        <v>0</v>
      </c>
      <c r="T35" s="9">
        <v>0</v>
      </c>
      <c r="U35" s="9">
        <v>0</v>
      </c>
      <c r="V35" s="40">
        <v>0</v>
      </c>
      <c r="W35" s="15">
        <v>0</v>
      </c>
      <c r="X35" s="9">
        <v>0</v>
      </c>
      <c r="Y35" s="9"/>
      <c r="Z35" s="9">
        <v>85.364999999999995</v>
      </c>
      <c r="AA35" s="9">
        <v>0</v>
      </c>
      <c r="AB35" s="9">
        <v>0</v>
      </c>
      <c r="AC35" s="15">
        <v>85.364999999999995</v>
      </c>
    </row>
    <row r="36" spans="1:29" s="8" customFormat="1" ht="12" customHeight="1" x14ac:dyDescent="0.2">
      <c r="A36" s="28" t="s">
        <v>54</v>
      </c>
      <c r="B36" s="43"/>
      <c r="C36" s="9">
        <v>0</v>
      </c>
      <c r="D36" s="9">
        <v>0</v>
      </c>
      <c r="E36" s="9">
        <v>0</v>
      </c>
      <c r="F36" s="15">
        <v>0</v>
      </c>
      <c r="G36" s="9">
        <v>0</v>
      </c>
      <c r="H36" s="9">
        <v>0</v>
      </c>
      <c r="I36" s="9">
        <v>0</v>
      </c>
      <c r="J36" s="9">
        <v>0</v>
      </c>
      <c r="K36" s="9">
        <v>0</v>
      </c>
      <c r="L36" s="9">
        <v>0</v>
      </c>
      <c r="M36" s="9">
        <v>0</v>
      </c>
      <c r="N36" s="9">
        <v>0</v>
      </c>
      <c r="O36" s="9">
        <v>0</v>
      </c>
      <c r="P36" s="9">
        <v>0</v>
      </c>
      <c r="Q36" s="9">
        <v>0</v>
      </c>
      <c r="R36" s="15">
        <v>0</v>
      </c>
      <c r="S36" s="9">
        <v>0</v>
      </c>
      <c r="T36" s="9">
        <v>0</v>
      </c>
      <c r="U36" s="9">
        <v>0</v>
      </c>
      <c r="V36" s="40">
        <v>0</v>
      </c>
      <c r="W36" s="15">
        <v>0</v>
      </c>
      <c r="X36" s="9">
        <v>0</v>
      </c>
      <c r="Y36" s="9"/>
      <c r="Z36" s="9">
        <v>12.548878653571201</v>
      </c>
      <c r="AA36" s="9">
        <v>17.373456000000001</v>
      </c>
      <c r="AB36" s="9">
        <v>0</v>
      </c>
      <c r="AC36" s="15">
        <v>29.922334653571202</v>
      </c>
    </row>
    <row r="37" spans="1:29" s="8" customFormat="1" ht="12" customHeight="1" x14ac:dyDescent="0.2">
      <c r="A37" s="26" t="s">
        <v>55</v>
      </c>
      <c r="B37" s="42"/>
      <c r="C37" s="9">
        <v>0</v>
      </c>
      <c r="D37" s="9">
        <v>0</v>
      </c>
      <c r="E37" s="9">
        <v>0</v>
      </c>
      <c r="F37" s="15">
        <v>0</v>
      </c>
      <c r="G37" s="9">
        <v>0</v>
      </c>
      <c r="H37" s="9">
        <v>0</v>
      </c>
      <c r="I37" s="9">
        <v>0</v>
      </c>
      <c r="J37" s="9">
        <v>0</v>
      </c>
      <c r="K37" s="9">
        <v>0</v>
      </c>
      <c r="L37" s="9">
        <v>0</v>
      </c>
      <c r="M37" s="9">
        <v>0</v>
      </c>
      <c r="N37" s="9">
        <v>0</v>
      </c>
      <c r="O37" s="9">
        <v>0</v>
      </c>
      <c r="P37" s="9">
        <v>0</v>
      </c>
      <c r="Q37" s="9">
        <v>0</v>
      </c>
      <c r="R37" s="15">
        <v>0</v>
      </c>
      <c r="S37" s="9">
        <v>0</v>
      </c>
      <c r="T37" s="9">
        <v>0</v>
      </c>
      <c r="U37" s="9">
        <v>0</v>
      </c>
      <c r="V37" s="40">
        <v>0</v>
      </c>
      <c r="W37" s="15">
        <v>0</v>
      </c>
      <c r="X37" s="9">
        <v>0</v>
      </c>
      <c r="Y37" s="9"/>
      <c r="Z37" s="9">
        <v>0</v>
      </c>
      <c r="AA37" s="9">
        <v>0.39128600000000002</v>
      </c>
      <c r="AB37" s="9">
        <v>0</v>
      </c>
      <c r="AC37" s="15">
        <v>0.39128600000000002</v>
      </c>
    </row>
    <row r="38" spans="1:29" s="8" customFormat="1" ht="12" customHeight="1" x14ac:dyDescent="0.2">
      <c r="A38" s="28" t="s">
        <v>56</v>
      </c>
      <c r="B38" s="42"/>
      <c r="C38" s="9">
        <v>0</v>
      </c>
      <c r="D38" s="9">
        <v>0</v>
      </c>
      <c r="E38" s="9">
        <v>0</v>
      </c>
      <c r="F38" s="15">
        <v>0</v>
      </c>
      <c r="G38" s="9"/>
      <c r="H38" s="9">
        <v>33.593095454999997</v>
      </c>
      <c r="I38" s="9">
        <v>27.247757</v>
      </c>
      <c r="J38" s="9">
        <v>265.12449600000002</v>
      </c>
      <c r="K38" s="9">
        <v>87.525480000000002</v>
      </c>
      <c r="L38" s="9">
        <v>501.64705300000003</v>
      </c>
      <c r="M38" s="9">
        <v>4.2253679999999996</v>
      </c>
      <c r="N38" s="9">
        <v>279.96458000000001</v>
      </c>
      <c r="O38" s="9">
        <v>70.751999999999995</v>
      </c>
      <c r="P38" s="9">
        <v>8.6663999999999994</v>
      </c>
      <c r="Q38" s="9">
        <v>235.93200000000002</v>
      </c>
      <c r="R38" s="15">
        <v>1514.6782294550001</v>
      </c>
      <c r="S38" s="9">
        <v>0</v>
      </c>
      <c r="T38" s="9">
        <v>0</v>
      </c>
      <c r="U38" s="9">
        <v>0</v>
      </c>
      <c r="V38" s="40">
        <v>0</v>
      </c>
      <c r="W38" s="15">
        <v>1514.6782294550001</v>
      </c>
      <c r="X38" s="9">
        <v>0</v>
      </c>
      <c r="Y38" s="9"/>
      <c r="Z38" s="9">
        <v>0</v>
      </c>
      <c r="AA38" s="9">
        <v>0</v>
      </c>
      <c r="AB38" s="9">
        <v>0</v>
      </c>
      <c r="AC38" s="15">
        <v>1514.6782294550001</v>
      </c>
    </row>
    <row r="39" spans="1:29" s="8" customFormat="1" ht="12" customHeight="1" x14ac:dyDescent="0.2">
      <c r="A39" s="28" t="s">
        <v>57</v>
      </c>
      <c r="B39" s="42"/>
      <c r="C39" s="9">
        <v>1.8394067379999999</v>
      </c>
      <c r="D39" s="9">
        <v>0</v>
      </c>
      <c r="E39" s="9">
        <v>36.3863536</v>
      </c>
      <c r="F39" s="15">
        <v>38.225760338000001</v>
      </c>
      <c r="G39" s="9">
        <v>0</v>
      </c>
      <c r="H39" s="9">
        <v>0</v>
      </c>
      <c r="I39" s="9">
        <v>0</v>
      </c>
      <c r="J39" s="9">
        <v>0</v>
      </c>
      <c r="K39" s="9">
        <v>0</v>
      </c>
      <c r="L39" s="9">
        <v>0</v>
      </c>
      <c r="M39" s="9">
        <v>0</v>
      </c>
      <c r="N39" s="9">
        <v>0</v>
      </c>
      <c r="O39" s="9">
        <v>0</v>
      </c>
      <c r="P39" s="9">
        <v>0</v>
      </c>
      <c r="Q39" s="9">
        <v>0</v>
      </c>
      <c r="R39" s="15">
        <v>0</v>
      </c>
      <c r="S39" s="9">
        <v>0</v>
      </c>
      <c r="T39" s="9">
        <v>10.004088300000001</v>
      </c>
      <c r="U39" s="9">
        <v>0</v>
      </c>
      <c r="V39" s="40">
        <v>10.004088300000001</v>
      </c>
      <c r="W39" s="15">
        <v>48.229848638</v>
      </c>
      <c r="X39" s="9">
        <v>0</v>
      </c>
      <c r="Y39" s="9"/>
      <c r="Z39" s="9">
        <v>0</v>
      </c>
      <c r="AA39" s="9">
        <v>0</v>
      </c>
      <c r="AB39" s="9">
        <v>0</v>
      </c>
      <c r="AC39" s="15">
        <v>48.229848638</v>
      </c>
    </row>
    <row r="40" spans="1:29" s="8" customFormat="1" ht="12" customHeight="1" x14ac:dyDescent="0.2">
      <c r="A40" s="28"/>
      <c r="B40" s="42" t="s">
        <v>58</v>
      </c>
      <c r="C40" s="9">
        <v>1.8394067379999999</v>
      </c>
      <c r="D40" s="9">
        <v>0</v>
      </c>
      <c r="E40" s="9">
        <v>36.3863536</v>
      </c>
      <c r="F40" s="15">
        <v>38.225760338000001</v>
      </c>
      <c r="G40" s="9">
        <v>0</v>
      </c>
      <c r="H40" s="9">
        <v>0</v>
      </c>
      <c r="I40" s="9">
        <v>0</v>
      </c>
      <c r="J40" s="9">
        <v>0</v>
      </c>
      <c r="K40" s="9">
        <v>0</v>
      </c>
      <c r="L40" s="9">
        <v>0</v>
      </c>
      <c r="M40" s="9">
        <v>0</v>
      </c>
      <c r="N40" s="9">
        <v>0</v>
      </c>
      <c r="O40" s="9">
        <v>0</v>
      </c>
      <c r="P40" s="9">
        <v>0</v>
      </c>
      <c r="Q40" s="9">
        <v>0</v>
      </c>
      <c r="R40" s="15">
        <v>0</v>
      </c>
      <c r="S40" s="9">
        <v>0</v>
      </c>
      <c r="T40" s="9">
        <v>10.004088300000001</v>
      </c>
      <c r="U40" s="9">
        <v>0</v>
      </c>
      <c r="V40" s="40">
        <v>10.004088300000001</v>
      </c>
      <c r="W40" s="15">
        <v>48.229848638</v>
      </c>
      <c r="X40" s="9">
        <v>0</v>
      </c>
      <c r="Y40" s="9"/>
      <c r="Z40" s="9">
        <v>0</v>
      </c>
      <c r="AA40" s="9">
        <v>0</v>
      </c>
      <c r="AB40" s="9">
        <v>0</v>
      </c>
      <c r="AC40" s="15">
        <v>48.229848638</v>
      </c>
    </row>
    <row r="41" spans="1:29" s="8" customFormat="1" ht="12" customHeight="1" x14ac:dyDescent="0.2">
      <c r="A41" s="28"/>
      <c r="B41" s="38" t="s">
        <v>59</v>
      </c>
      <c r="C41" s="9">
        <v>0</v>
      </c>
      <c r="D41" s="9">
        <v>0</v>
      </c>
      <c r="E41" s="9">
        <v>0</v>
      </c>
      <c r="F41" s="15">
        <v>0</v>
      </c>
      <c r="G41" s="9">
        <v>0</v>
      </c>
      <c r="H41" s="9">
        <v>0</v>
      </c>
      <c r="I41" s="9">
        <v>0</v>
      </c>
      <c r="J41" s="9">
        <v>0</v>
      </c>
      <c r="K41" s="9">
        <v>0</v>
      </c>
      <c r="L41" s="9">
        <v>0</v>
      </c>
      <c r="M41" s="9">
        <v>0</v>
      </c>
      <c r="N41" s="9">
        <v>0</v>
      </c>
      <c r="O41" s="9">
        <v>0</v>
      </c>
      <c r="P41" s="9">
        <v>0</v>
      </c>
      <c r="Q41" s="9">
        <v>0</v>
      </c>
      <c r="R41" s="15">
        <v>0</v>
      </c>
      <c r="S41" s="9">
        <v>0</v>
      </c>
      <c r="T41" s="9">
        <v>0</v>
      </c>
      <c r="U41" s="9">
        <v>0</v>
      </c>
      <c r="V41" s="40">
        <v>0</v>
      </c>
      <c r="W41" s="15">
        <v>0</v>
      </c>
      <c r="X41" s="9">
        <v>0</v>
      </c>
      <c r="Y41" s="9"/>
      <c r="Z41" s="9">
        <v>0</v>
      </c>
      <c r="AA41" s="9">
        <v>0</v>
      </c>
      <c r="AB41" s="9">
        <v>0</v>
      </c>
      <c r="AC41" s="15">
        <v>0</v>
      </c>
    </row>
    <row r="42" spans="1:29" s="8" customFormat="1" ht="12" customHeight="1" x14ac:dyDescent="0.2">
      <c r="A42" s="28"/>
      <c r="B42" s="27"/>
      <c r="C42" s="9"/>
      <c r="D42" s="9"/>
      <c r="E42" s="9"/>
      <c r="F42" s="15"/>
      <c r="G42" s="9"/>
      <c r="H42" s="9"/>
      <c r="I42" s="9"/>
      <c r="J42" s="9"/>
      <c r="K42" s="9"/>
      <c r="L42" s="9"/>
      <c r="M42" s="9"/>
      <c r="N42" s="9"/>
      <c r="O42" s="9"/>
      <c r="P42" s="9"/>
      <c r="Q42" s="9"/>
      <c r="R42" s="15"/>
      <c r="S42" s="9"/>
      <c r="T42" s="9"/>
      <c r="U42" s="9"/>
      <c r="V42" s="15"/>
      <c r="W42" s="18"/>
      <c r="X42" s="9"/>
      <c r="Y42" s="9"/>
      <c r="Z42" s="9"/>
      <c r="AA42" s="9"/>
      <c r="AB42" s="9"/>
      <c r="AC42" s="15"/>
    </row>
    <row r="43" spans="1:29" s="8" customFormat="1" ht="12" customHeight="1" x14ac:dyDescent="0.2">
      <c r="A43" s="31" t="s">
        <v>61</v>
      </c>
      <c r="B43" s="32"/>
      <c r="C43" s="33">
        <v>0</v>
      </c>
      <c r="D43" s="33">
        <v>0</v>
      </c>
      <c r="E43" s="33">
        <v>0</v>
      </c>
      <c r="F43" s="34">
        <v>0</v>
      </c>
      <c r="G43" s="33">
        <v>0</v>
      </c>
      <c r="H43" s="33">
        <v>33.593095454999997</v>
      </c>
      <c r="I43" s="33">
        <v>4.6140000000000005E-4</v>
      </c>
      <c r="J43" s="33">
        <v>0</v>
      </c>
      <c r="K43" s="33">
        <v>0</v>
      </c>
      <c r="L43" s="33">
        <v>3.0246014572422899</v>
      </c>
      <c r="M43" s="33">
        <v>3.8933747999999997E-2</v>
      </c>
      <c r="N43" s="33">
        <v>18.179709315920004</v>
      </c>
      <c r="O43" s="33">
        <v>0</v>
      </c>
      <c r="P43" s="33">
        <v>7.2428809999999997</v>
      </c>
      <c r="Q43" s="33">
        <v>0.14680090000000001</v>
      </c>
      <c r="R43" s="34">
        <v>62.226483276162284</v>
      </c>
      <c r="S43" s="33">
        <v>2.9525786125</v>
      </c>
      <c r="T43" s="33">
        <v>4.1470522000000001</v>
      </c>
      <c r="U43" s="33">
        <v>0</v>
      </c>
      <c r="V43" s="34">
        <v>7.0996308125000001</v>
      </c>
      <c r="W43" s="34">
        <v>69.32611408866228</v>
      </c>
      <c r="X43" s="33">
        <v>0</v>
      </c>
      <c r="Y43" s="33"/>
      <c r="Z43" s="33">
        <v>12.100374848966403</v>
      </c>
      <c r="AA43" s="33">
        <v>2.8796559999999998</v>
      </c>
      <c r="AB43" s="33">
        <v>0</v>
      </c>
      <c r="AC43" s="34">
        <v>84.306144937628687</v>
      </c>
    </row>
    <row r="44" spans="1:29" s="8" customFormat="1" ht="12" customHeight="1" x14ac:dyDescent="0.2">
      <c r="A44" s="47"/>
      <c r="B44" s="27"/>
      <c r="C44" s="9"/>
      <c r="D44" s="9"/>
      <c r="E44" s="9"/>
      <c r="F44" s="15"/>
      <c r="G44" s="9"/>
      <c r="H44" s="9"/>
      <c r="I44" s="9"/>
      <c r="J44" s="9"/>
      <c r="K44" s="9"/>
      <c r="L44" s="9"/>
      <c r="M44" s="9"/>
      <c r="N44" s="9"/>
      <c r="O44" s="9"/>
      <c r="P44" s="9"/>
      <c r="Q44" s="9"/>
      <c r="R44" s="15"/>
      <c r="S44" s="9"/>
      <c r="T44" s="9"/>
      <c r="U44" s="9"/>
      <c r="V44" s="15"/>
      <c r="W44" s="18"/>
      <c r="X44" s="9"/>
      <c r="Y44" s="9"/>
      <c r="Z44" s="9"/>
      <c r="AA44" s="9"/>
      <c r="AB44" s="9"/>
      <c r="AC44" s="15"/>
    </row>
    <row r="45" spans="1:29" s="8" customFormat="1" ht="12" customHeight="1" x14ac:dyDescent="0.2">
      <c r="A45" s="37" t="s">
        <v>50</v>
      </c>
      <c r="B45" s="38"/>
      <c r="C45" s="9">
        <v>0</v>
      </c>
      <c r="D45" s="9">
        <v>0</v>
      </c>
      <c r="E45" s="9">
        <v>0</v>
      </c>
      <c r="F45" s="15">
        <v>0</v>
      </c>
      <c r="G45" s="9">
        <v>0</v>
      </c>
      <c r="H45" s="9">
        <v>0</v>
      </c>
      <c r="I45" s="9">
        <v>0</v>
      </c>
      <c r="J45" s="9">
        <v>0</v>
      </c>
      <c r="K45" s="9">
        <v>0</v>
      </c>
      <c r="L45" s="9">
        <v>0</v>
      </c>
      <c r="M45" s="9">
        <v>0</v>
      </c>
      <c r="N45" s="9">
        <v>0</v>
      </c>
      <c r="O45" s="9">
        <v>0</v>
      </c>
      <c r="P45" s="9">
        <v>0</v>
      </c>
      <c r="Q45" s="9">
        <v>0</v>
      </c>
      <c r="R45" s="15">
        <v>0</v>
      </c>
      <c r="S45" s="9">
        <v>0</v>
      </c>
      <c r="T45" s="9">
        <v>0</v>
      </c>
      <c r="U45" s="9">
        <v>0</v>
      </c>
      <c r="V45" s="40">
        <v>0</v>
      </c>
      <c r="W45" s="15">
        <v>0</v>
      </c>
      <c r="X45" s="9">
        <v>0</v>
      </c>
      <c r="Y45" s="9"/>
      <c r="Z45" s="9">
        <v>7.5081600000000055</v>
      </c>
      <c r="AA45" s="9">
        <v>0.90304600000000002</v>
      </c>
      <c r="AB45" s="9">
        <v>0</v>
      </c>
      <c r="AC45" s="15">
        <v>8.4112060000000053</v>
      </c>
    </row>
    <row r="46" spans="1:29" s="8" customFormat="1" ht="12" customHeight="1" x14ac:dyDescent="0.2">
      <c r="A46" s="37" t="s">
        <v>51</v>
      </c>
      <c r="B46" s="38"/>
      <c r="C46" s="9">
        <v>0</v>
      </c>
      <c r="D46" s="9">
        <v>0</v>
      </c>
      <c r="E46" s="9">
        <v>0</v>
      </c>
      <c r="F46" s="15">
        <v>0</v>
      </c>
      <c r="G46" s="9">
        <v>0</v>
      </c>
      <c r="H46" s="9">
        <v>0</v>
      </c>
      <c r="I46" s="9">
        <v>0</v>
      </c>
      <c r="J46" s="9">
        <v>0</v>
      </c>
      <c r="K46" s="9">
        <v>0</v>
      </c>
      <c r="L46" s="9">
        <v>0</v>
      </c>
      <c r="M46" s="9">
        <v>0</v>
      </c>
      <c r="N46" s="9">
        <v>0</v>
      </c>
      <c r="O46" s="9">
        <v>0</v>
      </c>
      <c r="P46" s="9">
        <v>0</v>
      </c>
      <c r="Q46" s="9">
        <v>0</v>
      </c>
      <c r="R46" s="15">
        <v>0</v>
      </c>
      <c r="S46" s="9">
        <v>0</v>
      </c>
      <c r="T46" s="9">
        <v>0</v>
      </c>
      <c r="U46" s="9">
        <v>0</v>
      </c>
      <c r="V46" s="40">
        <v>0</v>
      </c>
      <c r="W46" s="15">
        <v>0</v>
      </c>
      <c r="X46" s="9">
        <v>0</v>
      </c>
      <c r="Y46" s="9"/>
      <c r="Z46" s="9">
        <v>6.797846113948804</v>
      </c>
      <c r="AA46" s="9">
        <v>0</v>
      </c>
      <c r="AB46" s="9">
        <v>0</v>
      </c>
      <c r="AC46" s="15">
        <v>6.797846113948804</v>
      </c>
    </row>
    <row r="47" spans="1:29" s="8" customFormat="1" ht="12" customHeight="1" x14ac:dyDescent="0.2">
      <c r="A47" s="46"/>
      <c r="B47" s="42" t="s">
        <v>52</v>
      </c>
      <c r="C47" s="9">
        <v>0</v>
      </c>
      <c r="D47" s="9">
        <v>0</v>
      </c>
      <c r="E47" s="9">
        <v>0</v>
      </c>
      <c r="F47" s="15">
        <v>0</v>
      </c>
      <c r="G47" s="9">
        <v>0</v>
      </c>
      <c r="H47" s="9">
        <v>0</v>
      </c>
      <c r="I47" s="9">
        <v>0</v>
      </c>
      <c r="J47" s="9">
        <v>0</v>
      </c>
      <c r="K47" s="9">
        <v>0</v>
      </c>
      <c r="L47" s="9">
        <v>0</v>
      </c>
      <c r="M47" s="9">
        <v>0</v>
      </c>
      <c r="N47" s="9">
        <v>0</v>
      </c>
      <c r="O47" s="9">
        <v>0</v>
      </c>
      <c r="P47" s="9">
        <v>0</v>
      </c>
      <c r="Q47" s="9">
        <v>0</v>
      </c>
      <c r="R47" s="15">
        <v>0</v>
      </c>
      <c r="S47" s="9">
        <v>0</v>
      </c>
      <c r="T47" s="9">
        <v>0</v>
      </c>
      <c r="U47" s="9">
        <v>0</v>
      </c>
      <c r="V47" s="40">
        <v>0</v>
      </c>
      <c r="W47" s="15">
        <v>0</v>
      </c>
      <c r="X47" s="9">
        <v>0</v>
      </c>
      <c r="Y47" s="9"/>
      <c r="Z47" s="9">
        <v>2.4422061139487981</v>
      </c>
      <c r="AA47" s="9">
        <v>0</v>
      </c>
      <c r="AB47" s="9">
        <v>0</v>
      </c>
      <c r="AC47" s="15">
        <v>2.4422061139487981</v>
      </c>
    </row>
    <row r="48" spans="1:29" s="8" customFormat="1" ht="12" customHeight="1" x14ac:dyDescent="0.2">
      <c r="A48" s="37"/>
      <c r="B48" s="42" t="s">
        <v>53</v>
      </c>
      <c r="C48" s="9">
        <v>0</v>
      </c>
      <c r="D48" s="9">
        <v>0</v>
      </c>
      <c r="E48" s="9">
        <v>0</v>
      </c>
      <c r="F48" s="15">
        <v>0</v>
      </c>
      <c r="G48" s="9">
        <v>0</v>
      </c>
      <c r="H48" s="9">
        <v>0</v>
      </c>
      <c r="I48" s="9">
        <v>0</v>
      </c>
      <c r="J48" s="9">
        <v>0</v>
      </c>
      <c r="K48" s="9">
        <v>0</v>
      </c>
      <c r="L48" s="9">
        <v>0</v>
      </c>
      <c r="M48" s="9">
        <v>0</v>
      </c>
      <c r="N48" s="9">
        <v>0</v>
      </c>
      <c r="O48" s="9">
        <v>0</v>
      </c>
      <c r="P48" s="9">
        <v>0</v>
      </c>
      <c r="Q48" s="9">
        <v>0</v>
      </c>
      <c r="R48" s="15">
        <v>0</v>
      </c>
      <c r="S48" s="9">
        <v>0</v>
      </c>
      <c r="T48" s="9">
        <v>0</v>
      </c>
      <c r="U48" s="9">
        <v>0</v>
      </c>
      <c r="V48" s="40">
        <v>0</v>
      </c>
      <c r="W48" s="15">
        <v>0</v>
      </c>
      <c r="X48" s="9">
        <v>0</v>
      </c>
      <c r="Y48" s="9"/>
      <c r="Z48" s="9">
        <v>4.3556400000000055</v>
      </c>
      <c r="AA48" s="9">
        <v>0</v>
      </c>
      <c r="AB48" s="9">
        <v>0</v>
      </c>
      <c r="AC48" s="15">
        <v>4.3556400000000055</v>
      </c>
    </row>
    <row r="49" spans="1:29" s="8" customFormat="1" ht="12" customHeight="1" x14ac:dyDescent="0.2">
      <c r="A49" s="37"/>
      <c r="B49" s="126" t="s">
        <v>103</v>
      </c>
      <c r="C49" s="9">
        <v>0</v>
      </c>
      <c r="D49" s="9">
        <v>0</v>
      </c>
      <c r="E49" s="9">
        <v>0</v>
      </c>
      <c r="F49" s="15">
        <v>0</v>
      </c>
      <c r="G49" s="9">
        <v>0</v>
      </c>
      <c r="H49" s="9">
        <v>0</v>
      </c>
      <c r="I49" s="9">
        <v>0</v>
      </c>
      <c r="J49" s="9">
        <v>0</v>
      </c>
      <c r="K49" s="9">
        <v>0</v>
      </c>
      <c r="L49" s="9">
        <v>0</v>
      </c>
      <c r="M49" s="9">
        <v>0</v>
      </c>
      <c r="N49" s="9">
        <v>0</v>
      </c>
      <c r="O49" s="9">
        <v>0</v>
      </c>
      <c r="P49" s="9">
        <v>0</v>
      </c>
      <c r="Q49" s="9">
        <v>0</v>
      </c>
      <c r="R49" s="15">
        <v>0</v>
      </c>
      <c r="S49" s="9">
        <v>0</v>
      </c>
      <c r="T49" s="9">
        <v>0</v>
      </c>
      <c r="U49" s="9">
        <v>0</v>
      </c>
      <c r="V49" s="40">
        <v>0</v>
      </c>
      <c r="W49" s="15">
        <v>0</v>
      </c>
      <c r="X49" s="9">
        <v>0</v>
      </c>
      <c r="Y49" s="9"/>
      <c r="Z49" s="9">
        <v>0</v>
      </c>
      <c r="AA49" s="9">
        <v>0</v>
      </c>
      <c r="AB49" s="9">
        <v>0</v>
      </c>
      <c r="AC49" s="15">
        <v>0</v>
      </c>
    </row>
    <row r="50" spans="1:29" s="8" customFormat="1" ht="12" customHeight="1" x14ac:dyDescent="0.2">
      <c r="A50" s="28" t="s">
        <v>54</v>
      </c>
      <c r="B50" s="43"/>
      <c r="C50" s="9">
        <v>0</v>
      </c>
      <c r="D50" s="9">
        <v>0</v>
      </c>
      <c r="E50" s="9">
        <v>0</v>
      </c>
      <c r="F50" s="15">
        <v>0</v>
      </c>
      <c r="G50" s="9">
        <v>0</v>
      </c>
      <c r="H50" s="9">
        <v>0</v>
      </c>
      <c r="I50" s="9">
        <v>0</v>
      </c>
      <c r="J50" s="9">
        <v>0</v>
      </c>
      <c r="K50" s="9">
        <v>0</v>
      </c>
      <c r="L50" s="9">
        <v>0</v>
      </c>
      <c r="M50" s="9">
        <v>0</v>
      </c>
      <c r="N50" s="9">
        <v>0</v>
      </c>
      <c r="O50" s="9">
        <v>0</v>
      </c>
      <c r="P50" s="9">
        <v>0</v>
      </c>
      <c r="Q50" s="9">
        <v>0</v>
      </c>
      <c r="R50" s="15">
        <v>0</v>
      </c>
      <c r="S50" s="9">
        <v>0</v>
      </c>
      <c r="T50" s="9">
        <v>0</v>
      </c>
      <c r="U50" s="9">
        <v>0</v>
      </c>
      <c r="V50" s="40">
        <v>0</v>
      </c>
      <c r="W50" s="15">
        <v>0</v>
      </c>
      <c r="X50" s="9">
        <v>0</v>
      </c>
      <c r="Y50" s="9"/>
      <c r="Z50" s="9">
        <v>0.71031388605120116</v>
      </c>
      <c r="AA50" s="9">
        <v>0.90304600000000002</v>
      </c>
      <c r="AB50" s="9">
        <v>0</v>
      </c>
      <c r="AC50" s="15">
        <v>1.6133598860512013</v>
      </c>
    </row>
    <row r="51" spans="1:29" s="8" customFormat="1" ht="12" customHeight="1" x14ac:dyDescent="0.2">
      <c r="A51" s="28" t="s">
        <v>55</v>
      </c>
      <c r="B51" s="42"/>
      <c r="C51" s="9">
        <v>0</v>
      </c>
      <c r="D51" s="9">
        <v>0</v>
      </c>
      <c r="E51" s="9">
        <v>0</v>
      </c>
      <c r="F51" s="15">
        <v>0</v>
      </c>
      <c r="G51" s="9">
        <v>0</v>
      </c>
      <c r="H51" s="9">
        <v>0</v>
      </c>
      <c r="I51" s="9">
        <v>0</v>
      </c>
      <c r="J51" s="9">
        <v>0</v>
      </c>
      <c r="K51" s="9">
        <v>0</v>
      </c>
      <c r="L51" s="9">
        <v>0</v>
      </c>
      <c r="M51" s="9">
        <v>0</v>
      </c>
      <c r="N51" s="9">
        <v>0</v>
      </c>
      <c r="O51" s="9">
        <v>0</v>
      </c>
      <c r="P51" s="9">
        <v>0</v>
      </c>
      <c r="Q51" s="9">
        <v>0</v>
      </c>
      <c r="R51" s="15">
        <v>0</v>
      </c>
      <c r="S51" s="9">
        <v>0</v>
      </c>
      <c r="T51" s="9">
        <v>0</v>
      </c>
      <c r="U51" s="9">
        <v>0</v>
      </c>
      <c r="V51" s="40">
        <v>0</v>
      </c>
      <c r="W51" s="15">
        <v>0</v>
      </c>
      <c r="X51" s="9">
        <v>0</v>
      </c>
      <c r="Y51" s="9"/>
      <c r="Z51" s="9">
        <v>0</v>
      </c>
      <c r="AA51" s="9">
        <v>0</v>
      </c>
      <c r="AB51" s="9">
        <v>0</v>
      </c>
      <c r="AC51" s="15">
        <v>0</v>
      </c>
    </row>
    <row r="52" spans="1:29" s="8" customFormat="1" ht="12" customHeight="1" x14ac:dyDescent="0.2">
      <c r="A52" s="28" t="s">
        <v>56</v>
      </c>
      <c r="B52" s="42"/>
      <c r="C52" s="9">
        <v>0</v>
      </c>
      <c r="D52" s="9">
        <v>0</v>
      </c>
      <c r="E52" s="9">
        <v>0</v>
      </c>
      <c r="F52" s="15">
        <v>0</v>
      </c>
      <c r="G52" s="9">
        <v>0</v>
      </c>
      <c r="H52" s="9">
        <v>33.593095454999997</v>
      </c>
      <c r="I52" s="9">
        <v>0</v>
      </c>
      <c r="J52" s="9">
        <v>0</v>
      </c>
      <c r="K52" s="9">
        <v>0</v>
      </c>
      <c r="L52" s="9">
        <v>2.1298858222422901</v>
      </c>
      <c r="M52" s="9">
        <v>0</v>
      </c>
      <c r="N52" s="9">
        <v>18.120914723920002</v>
      </c>
      <c r="O52" s="9">
        <v>0</v>
      </c>
      <c r="P52" s="9">
        <v>7.2428809999999997</v>
      </c>
      <c r="Q52" s="9">
        <v>0.137461</v>
      </c>
      <c r="R52" s="15">
        <v>61.224238001162284</v>
      </c>
      <c r="S52" s="9">
        <v>2.9525786125</v>
      </c>
      <c r="T52" s="9">
        <v>0</v>
      </c>
      <c r="U52" s="9">
        <v>0</v>
      </c>
      <c r="V52" s="40">
        <v>2.9525786125</v>
      </c>
      <c r="W52" s="15">
        <v>64.176816613662282</v>
      </c>
      <c r="X52" s="9">
        <v>0</v>
      </c>
      <c r="Y52" s="9"/>
      <c r="Z52" s="9">
        <v>4.4451980489663994</v>
      </c>
      <c r="AA52" s="9">
        <v>1.97661</v>
      </c>
      <c r="AB52" s="9">
        <v>0</v>
      </c>
      <c r="AC52" s="15">
        <v>70.59862466262868</v>
      </c>
    </row>
    <row r="53" spans="1:29" s="8" customFormat="1" ht="12" customHeight="1" x14ac:dyDescent="0.2">
      <c r="A53" s="48"/>
      <c r="B53" s="43" t="s">
        <v>106</v>
      </c>
      <c r="C53" s="9">
        <v>0</v>
      </c>
      <c r="D53" s="9">
        <v>0</v>
      </c>
      <c r="E53" s="9">
        <v>0</v>
      </c>
      <c r="F53" s="29">
        <v>0</v>
      </c>
      <c r="G53" s="9">
        <v>0</v>
      </c>
      <c r="H53" s="9">
        <v>0</v>
      </c>
      <c r="I53" s="9">
        <v>0</v>
      </c>
      <c r="J53" s="9">
        <v>0</v>
      </c>
      <c r="K53" s="9">
        <v>0</v>
      </c>
      <c r="L53" s="9">
        <v>0</v>
      </c>
      <c r="M53" s="9">
        <v>0</v>
      </c>
      <c r="N53" s="9">
        <v>0</v>
      </c>
      <c r="O53" s="9">
        <v>0</v>
      </c>
      <c r="P53" s="9">
        <v>0</v>
      </c>
      <c r="Q53" s="9">
        <v>0</v>
      </c>
      <c r="R53" s="15">
        <v>0</v>
      </c>
      <c r="S53" s="9">
        <v>0</v>
      </c>
      <c r="T53" s="9">
        <v>0</v>
      </c>
      <c r="U53" s="9">
        <v>0</v>
      </c>
      <c r="V53" s="40">
        <v>0</v>
      </c>
      <c r="W53" s="15">
        <v>0</v>
      </c>
      <c r="X53" s="9">
        <v>0</v>
      </c>
      <c r="Y53" s="9"/>
      <c r="Z53" s="9">
        <v>0</v>
      </c>
      <c r="AA53" s="9">
        <v>0</v>
      </c>
      <c r="AB53" s="9">
        <v>0</v>
      </c>
      <c r="AC53" s="15">
        <v>0</v>
      </c>
    </row>
    <row r="54" spans="1:29" s="8" customFormat="1" ht="12" customHeight="1" x14ac:dyDescent="0.2">
      <c r="A54" s="28" t="s">
        <v>57</v>
      </c>
      <c r="B54" s="42"/>
      <c r="C54" s="9">
        <v>0</v>
      </c>
      <c r="D54" s="9">
        <v>0</v>
      </c>
      <c r="E54" s="9">
        <v>0</v>
      </c>
      <c r="F54" s="15">
        <v>0</v>
      </c>
      <c r="G54" s="9">
        <v>0</v>
      </c>
      <c r="H54" s="9">
        <v>0</v>
      </c>
      <c r="I54" s="9">
        <v>4.6140000000000005E-4</v>
      </c>
      <c r="J54" s="9">
        <v>0</v>
      </c>
      <c r="K54" s="9">
        <v>0</v>
      </c>
      <c r="L54" s="9">
        <v>0.89471563499999984</v>
      </c>
      <c r="M54" s="9">
        <v>3.8933747999999997E-2</v>
      </c>
      <c r="N54" s="9">
        <v>5.8794592E-2</v>
      </c>
      <c r="O54" s="9">
        <v>0</v>
      </c>
      <c r="P54" s="9">
        <v>0</v>
      </c>
      <c r="Q54" s="9">
        <v>9.3399000000000017E-3</v>
      </c>
      <c r="R54" s="15">
        <v>1.0022452749999999</v>
      </c>
      <c r="S54" s="9">
        <v>0</v>
      </c>
      <c r="T54" s="9">
        <v>4.1470522000000001</v>
      </c>
      <c r="U54" s="9">
        <v>0</v>
      </c>
      <c r="V54" s="40">
        <v>4.1470522000000001</v>
      </c>
      <c r="W54" s="15">
        <v>5.149297475</v>
      </c>
      <c r="X54" s="9">
        <v>0</v>
      </c>
      <c r="Y54" s="9"/>
      <c r="Z54" s="9">
        <v>0.14701679999999998</v>
      </c>
      <c r="AA54" s="9">
        <v>0</v>
      </c>
      <c r="AB54" s="9">
        <v>0</v>
      </c>
      <c r="AC54" s="15">
        <v>5.2963142750000003</v>
      </c>
    </row>
    <row r="55" spans="1:29" s="8" customFormat="1" ht="12" customHeight="1" x14ac:dyDescent="0.2">
      <c r="A55" s="28"/>
      <c r="B55" s="42" t="s">
        <v>58</v>
      </c>
      <c r="C55" s="9">
        <v>0</v>
      </c>
      <c r="D55" s="9">
        <v>0</v>
      </c>
      <c r="E55" s="9">
        <v>0</v>
      </c>
      <c r="F55" s="15">
        <v>0</v>
      </c>
      <c r="G55" s="9">
        <v>0</v>
      </c>
      <c r="H55" s="9">
        <v>0</v>
      </c>
      <c r="I55" s="9">
        <v>0</v>
      </c>
      <c r="J55" s="9">
        <v>0</v>
      </c>
      <c r="K55" s="9">
        <v>0</v>
      </c>
      <c r="L55" s="9">
        <v>0</v>
      </c>
      <c r="M55" s="9">
        <v>0</v>
      </c>
      <c r="N55" s="9">
        <v>0</v>
      </c>
      <c r="O55" s="9">
        <v>0</v>
      </c>
      <c r="P55" s="9">
        <v>0</v>
      </c>
      <c r="Q55" s="9">
        <v>0</v>
      </c>
      <c r="R55" s="15">
        <v>0</v>
      </c>
      <c r="S55" s="9">
        <v>0</v>
      </c>
      <c r="T55" s="9">
        <v>4.1470522000000001</v>
      </c>
      <c r="U55" s="9">
        <v>0</v>
      </c>
      <c r="V55" s="40">
        <v>4.1470522000000001</v>
      </c>
      <c r="W55" s="15">
        <v>4.1470522000000001</v>
      </c>
      <c r="X55" s="9">
        <v>0</v>
      </c>
      <c r="Y55" s="9"/>
      <c r="Z55" s="9">
        <v>0.13369679999999998</v>
      </c>
      <c r="AA55" s="9">
        <v>0</v>
      </c>
      <c r="AB55" s="9">
        <v>0</v>
      </c>
      <c r="AC55" s="15">
        <v>4.2807490000000001</v>
      </c>
    </row>
    <row r="56" spans="1:29" s="8" customFormat="1" ht="12" customHeight="1" x14ac:dyDescent="0.2">
      <c r="A56" s="28"/>
      <c r="B56" s="38" t="s">
        <v>63</v>
      </c>
      <c r="C56" s="9">
        <v>0</v>
      </c>
      <c r="D56" s="9">
        <v>0</v>
      </c>
      <c r="E56" s="9">
        <v>0</v>
      </c>
      <c r="F56" s="15">
        <v>0</v>
      </c>
      <c r="G56" s="9">
        <v>0</v>
      </c>
      <c r="H56" s="9">
        <v>0</v>
      </c>
      <c r="I56" s="9">
        <v>4.6140000000000005E-4</v>
      </c>
      <c r="J56" s="9">
        <v>0</v>
      </c>
      <c r="K56" s="9">
        <v>0</v>
      </c>
      <c r="L56" s="9">
        <v>0.89471563499999984</v>
      </c>
      <c r="M56" s="9">
        <v>3.8933747999999997E-2</v>
      </c>
      <c r="N56" s="9">
        <v>5.8794592E-2</v>
      </c>
      <c r="O56" s="9">
        <v>0</v>
      </c>
      <c r="P56" s="9">
        <v>0</v>
      </c>
      <c r="Q56" s="9">
        <v>9.3399000000000017E-3</v>
      </c>
      <c r="R56" s="15">
        <v>1.0022452749999999</v>
      </c>
      <c r="S56" s="9">
        <v>0</v>
      </c>
      <c r="T56" s="9">
        <v>0</v>
      </c>
      <c r="U56" s="9">
        <v>0</v>
      </c>
      <c r="V56" s="40">
        <v>0</v>
      </c>
      <c r="W56" s="15">
        <v>1.0022452749999999</v>
      </c>
      <c r="X56" s="9">
        <v>0</v>
      </c>
      <c r="Y56" s="9"/>
      <c r="Z56" s="9">
        <v>1.332E-2</v>
      </c>
      <c r="AA56" s="9">
        <v>0</v>
      </c>
      <c r="AB56" s="9">
        <v>0</v>
      </c>
      <c r="AC56" s="15">
        <v>1.0155652749999999</v>
      </c>
    </row>
    <row r="57" spans="1:29" s="8" customFormat="1" ht="12" customHeight="1" x14ac:dyDescent="0.2">
      <c r="A57" s="28"/>
      <c r="B57" s="131" t="s">
        <v>106</v>
      </c>
      <c r="C57" s="9">
        <v>0</v>
      </c>
      <c r="D57" s="9">
        <v>0</v>
      </c>
      <c r="E57" s="9">
        <v>0</v>
      </c>
      <c r="F57" s="15">
        <v>0</v>
      </c>
      <c r="G57" s="9">
        <v>0</v>
      </c>
      <c r="H57" s="9">
        <v>0</v>
      </c>
      <c r="I57" s="9">
        <v>0</v>
      </c>
      <c r="J57" s="9">
        <v>0</v>
      </c>
      <c r="K57" s="9">
        <v>0</v>
      </c>
      <c r="L57" s="9">
        <v>0</v>
      </c>
      <c r="M57" s="9">
        <v>0</v>
      </c>
      <c r="N57" s="9">
        <v>0</v>
      </c>
      <c r="O57" s="9">
        <v>0</v>
      </c>
      <c r="P57" s="9">
        <v>0</v>
      </c>
      <c r="Q57" s="9">
        <v>0</v>
      </c>
      <c r="R57" s="29">
        <v>0</v>
      </c>
      <c r="S57" s="9">
        <v>0</v>
      </c>
      <c r="T57" s="9">
        <v>0</v>
      </c>
      <c r="U57" s="9">
        <v>0</v>
      </c>
      <c r="V57" s="29">
        <v>0</v>
      </c>
      <c r="W57" s="15">
        <v>0</v>
      </c>
      <c r="X57" s="9">
        <v>0</v>
      </c>
      <c r="Y57" s="9"/>
      <c r="Z57" s="9">
        <v>0</v>
      </c>
      <c r="AA57" s="9">
        <v>0</v>
      </c>
      <c r="AB57" s="9">
        <v>0</v>
      </c>
      <c r="AC57" s="15">
        <v>0</v>
      </c>
    </row>
    <row r="58" spans="1:29" s="8" customFormat="1" ht="12" customHeight="1" x14ac:dyDescent="0.2">
      <c r="A58" s="28"/>
      <c r="B58" s="25"/>
      <c r="C58" s="9"/>
      <c r="D58" s="9"/>
      <c r="E58" s="9"/>
      <c r="F58" s="15"/>
      <c r="G58" s="9"/>
      <c r="H58" s="9"/>
      <c r="I58" s="9"/>
      <c r="J58" s="9"/>
      <c r="K58" s="9"/>
      <c r="L58" s="9"/>
      <c r="M58" s="9"/>
      <c r="N58" s="9"/>
      <c r="O58" s="9"/>
      <c r="P58" s="9"/>
      <c r="Q58" s="9"/>
      <c r="R58" s="29"/>
      <c r="S58" s="9"/>
      <c r="T58" s="9"/>
      <c r="U58" s="6"/>
      <c r="V58" s="29"/>
      <c r="W58" s="15"/>
      <c r="X58" s="9"/>
      <c r="Y58" s="9"/>
      <c r="Z58" s="9"/>
      <c r="AA58" s="9"/>
      <c r="AB58" s="50"/>
      <c r="AC58" s="18"/>
    </row>
    <row r="59" spans="1:29" s="52" customFormat="1" ht="12" customHeight="1" x14ac:dyDescent="0.2">
      <c r="A59" s="47" t="s">
        <v>64</v>
      </c>
      <c r="B59" s="51"/>
      <c r="C59" s="30">
        <v>0</v>
      </c>
      <c r="D59" s="30">
        <v>0</v>
      </c>
      <c r="E59" s="30">
        <v>0</v>
      </c>
      <c r="F59" s="15">
        <v>0</v>
      </c>
      <c r="G59" s="30">
        <v>0</v>
      </c>
      <c r="H59" s="30">
        <v>0</v>
      </c>
      <c r="I59" s="30">
        <v>0</v>
      </c>
      <c r="J59" s="30">
        <v>0</v>
      </c>
      <c r="K59" s="30">
        <v>0</v>
      </c>
      <c r="L59" s="30">
        <v>0</v>
      </c>
      <c r="M59" s="30">
        <v>0</v>
      </c>
      <c r="N59" s="30">
        <v>0</v>
      </c>
      <c r="O59" s="30">
        <v>0</v>
      </c>
      <c r="P59" s="30">
        <v>0</v>
      </c>
      <c r="Q59" s="18">
        <v>0</v>
      </c>
      <c r="R59" s="18">
        <v>0</v>
      </c>
      <c r="S59" s="30">
        <v>0</v>
      </c>
      <c r="T59" s="30">
        <v>0</v>
      </c>
      <c r="U59" s="30">
        <v>0</v>
      </c>
      <c r="V59" s="15">
        <v>0</v>
      </c>
      <c r="W59" s="15">
        <v>0</v>
      </c>
      <c r="X59" s="30">
        <v>0</v>
      </c>
      <c r="Y59" s="30"/>
      <c r="Z59" s="30">
        <v>9.4724978736206502</v>
      </c>
      <c r="AA59" s="30">
        <v>0</v>
      </c>
      <c r="AB59" s="30">
        <v>0</v>
      </c>
      <c r="AC59" s="15">
        <v>9.4724978736206502</v>
      </c>
    </row>
    <row r="60" spans="1:29" s="8" customFormat="1" ht="12" customHeight="1" x14ac:dyDescent="0.2">
      <c r="A60" s="28"/>
      <c r="B60" s="27"/>
      <c r="C60" s="9"/>
      <c r="D60" s="9"/>
      <c r="E60" s="9"/>
      <c r="F60" s="15"/>
      <c r="G60" s="9"/>
      <c r="H60" s="9"/>
      <c r="I60" s="9"/>
      <c r="J60" s="9"/>
      <c r="K60" s="9"/>
      <c r="L60" s="9"/>
      <c r="M60" s="9"/>
      <c r="N60" s="9"/>
      <c r="O60" s="9"/>
      <c r="P60" s="9"/>
      <c r="Q60" s="9"/>
      <c r="R60" s="15">
        <v>0</v>
      </c>
      <c r="S60" s="9"/>
      <c r="T60" s="9"/>
      <c r="U60" s="9"/>
      <c r="V60" s="40"/>
      <c r="W60" s="15"/>
      <c r="X60" s="9"/>
      <c r="Y60" s="9"/>
      <c r="Z60" s="9"/>
      <c r="AA60" s="9"/>
      <c r="AB60" s="9"/>
      <c r="AC60" s="15"/>
    </row>
    <row r="61" spans="1:29" s="8" customFormat="1" ht="12" customHeight="1" x14ac:dyDescent="0.2">
      <c r="A61" s="53" t="s">
        <v>107</v>
      </c>
      <c r="B61" s="27"/>
      <c r="C61" s="9">
        <v>7.5931376400000001</v>
      </c>
      <c r="D61" s="9">
        <v>27.031683615565044</v>
      </c>
      <c r="E61" s="9">
        <v>50.764147879877335</v>
      </c>
      <c r="F61" s="15">
        <v>85.38896913544238</v>
      </c>
      <c r="G61" s="9">
        <v>0</v>
      </c>
      <c r="H61" s="9">
        <v>0</v>
      </c>
      <c r="I61" s="9">
        <v>27.411302487565081</v>
      </c>
      <c r="J61" s="9">
        <v>49.570775963069934</v>
      </c>
      <c r="K61" s="9">
        <v>0.10368101537866892</v>
      </c>
      <c r="L61" s="9">
        <v>284.46574302604711</v>
      </c>
      <c r="M61" s="9">
        <v>-1.7347234759768071E-16</v>
      </c>
      <c r="N61" s="9">
        <v>33.714476920771574</v>
      </c>
      <c r="O61" s="9">
        <v>170.84508105258578</v>
      </c>
      <c r="P61" s="9">
        <v>0.39064739999999976</v>
      </c>
      <c r="Q61" s="9">
        <v>14.856750219541953</v>
      </c>
      <c r="R61" s="15">
        <v>581.35845808496015</v>
      </c>
      <c r="S61" s="9">
        <v>249.34720224094528</v>
      </c>
      <c r="T61" s="9">
        <v>6.2519590000000003</v>
      </c>
      <c r="U61" s="9">
        <v>-11.454585</v>
      </c>
      <c r="V61" s="40">
        <v>244.14457624094527</v>
      </c>
      <c r="W61" s="15">
        <v>910.89200346134783</v>
      </c>
      <c r="X61" s="9">
        <v>75.982441943251317</v>
      </c>
      <c r="Y61" s="9">
        <v>8.5856361030899322</v>
      </c>
      <c r="Z61" s="9">
        <v>163.86809866201628</v>
      </c>
      <c r="AA61" s="9">
        <v>20.23027644290584</v>
      </c>
      <c r="AB61" s="9">
        <v>0</v>
      </c>
      <c r="AC61" s="15">
        <v>1179.5584566126113</v>
      </c>
    </row>
    <row r="62" spans="1:29" s="8" customFormat="1" ht="12" customHeight="1" x14ac:dyDescent="0.2">
      <c r="A62" s="47"/>
      <c r="B62" s="27"/>
      <c r="C62" s="9"/>
      <c r="D62" s="9"/>
      <c r="E62" s="9"/>
      <c r="F62" s="15"/>
      <c r="G62" s="9"/>
      <c r="H62" s="9"/>
      <c r="I62" s="9"/>
      <c r="J62" s="9"/>
      <c r="K62" s="9"/>
      <c r="L62" s="9"/>
      <c r="M62" s="9"/>
      <c r="N62" s="9"/>
      <c r="O62" s="9"/>
      <c r="P62" s="9"/>
      <c r="Q62" s="9"/>
      <c r="R62" s="15"/>
      <c r="S62" s="9"/>
      <c r="T62" s="9"/>
      <c r="U62" s="9"/>
      <c r="V62" s="40"/>
      <c r="W62" s="15"/>
      <c r="X62" s="9"/>
      <c r="Y62" s="9"/>
      <c r="Z62" s="9"/>
      <c r="AA62" s="9"/>
      <c r="AB62" s="9"/>
      <c r="AC62" s="15"/>
    </row>
    <row r="63" spans="1:29" s="8" customFormat="1" ht="12" customHeight="1" x14ac:dyDescent="0.2">
      <c r="A63" s="53" t="s">
        <v>66</v>
      </c>
      <c r="B63" s="27"/>
      <c r="C63" s="9">
        <v>0</v>
      </c>
      <c r="D63" s="9">
        <v>14.210854715202004</v>
      </c>
      <c r="E63" s="50">
        <v>0</v>
      </c>
      <c r="F63" s="29">
        <v>14.210854715202004</v>
      </c>
      <c r="G63" s="9">
        <v>0</v>
      </c>
      <c r="H63" s="9">
        <v>0</v>
      </c>
      <c r="I63" s="9">
        <v>0</v>
      </c>
      <c r="J63" s="9">
        <v>-14.210854715202004</v>
      </c>
      <c r="K63" s="9">
        <v>7.0221606307541151</v>
      </c>
      <c r="L63" s="9">
        <v>0</v>
      </c>
      <c r="M63" s="9">
        <v>-0.17347234759768071</v>
      </c>
      <c r="N63" s="9">
        <v>7.1054273576010019</v>
      </c>
      <c r="O63" s="9">
        <v>0</v>
      </c>
      <c r="P63" s="9">
        <v>-0.27755575615628914</v>
      </c>
      <c r="Q63" s="50">
        <v>-3.5527136788005009</v>
      </c>
      <c r="R63" s="29">
        <v>0</v>
      </c>
      <c r="S63" s="9">
        <v>28.421709430404007</v>
      </c>
      <c r="T63" s="9">
        <v>0</v>
      </c>
      <c r="U63" s="50">
        <v>0</v>
      </c>
      <c r="V63" s="29">
        <v>0</v>
      </c>
      <c r="W63" s="29">
        <v>113.68683772161603</v>
      </c>
      <c r="X63" s="9">
        <v>0</v>
      </c>
      <c r="Y63" s="9">
        <v>0</v>
      </c>
      <c r="Z63" s="9">
        <v>0</v>
      </c>
      <c r="AA63" s="9">
        <v>0</v>
      </c>
      <c r="AB63" s="50">
        <v>0</v>
      </c>
      <c r="AC63" s="29">
        <v>454.74735088646412</v>
      </c>
    </row>
    <row r="64" spans="1:29" s="8" customFormat="1" ht="12" customHeight="1" x14ac:dyDescent="0.2">
      <c r="A64" s="28"/>
      <c r="B64" s="27"/>
      <c r="C64" s="9"/>
      <c r="D64" s="9"/>
      <c r="E64" s="9"/>
      <c r="F64" s="15"/>
      <c r="G64" s="9"/>
      <c r="H64" s="9"/>
      <c r="I64" s="9"/>
      <c r="J64" s="9"/>
      <c r="K64" s="9"/>
      <c r="L64" s="9"/>
      <c r="M64" s="9"/>
      <c r="N64" s="9"/>
      <c r="O64" s="9"/>
      <c r="P64" s="9"/>
      <c r="Q64" s="9"/>
      <c r="R64" s="15"/>
      <c r="S64" s="9"/>
      <c r="T64" s="9"/>
      <c r="U64" s="9"/>
      <c r="V64" s="15"/>
      <c r="W64" s="18"/>
      <c r="X64" s="9"/>
      <c r="Y64" s="9"/>
      <c r="Z64" s="9"/>
      <c r="AA64" s="9"/>
      <c r="AB64" s="9"/>
      <c r="AC64" s="15"/>
    </row>
    <row r="65" spans="1:29" s="8" customFormat="1" ht="12" customHeight="1" x14ac:dyDescent="0.2">
      <c r="A65" s="45" t="s">
        <v>108</v>
      </c>
      <c r="B65" s="32"/>
      <c r="C65" s="33">
        <v>7.5931376400000001</v>
      </c>
      <c r="D65" s="33">
        <v>27.031683615565029</v>
      </c>
      <c r="E65" s="33">
        <v>50.764147879877335</v>
      </c>
      <c r="F65" s="34">
        <v>85.388969135442366</v>
      </c>
      <c r="G65" s="33">
        <v>0</v>
      </c>
      <c r="H65" s="33">
        <v>0</v>
      </c>
      <c r="I65" s="33">
        <v>27.411302487565081</v>
      </c>
      <c r="J65" s="33">
        <v>49.570775963069948</v>
      </c>
      <c r="K65" s="33">
        <v>0.10368101537866189</v>
      </c>
      <c r="L65" s="33">
        <v>284.46574302604711</v>
      </c>
      <c r="M65" s="33">
        <v>0</v>
      </c>
      <c r="N65" s="33">
        <v>33.714476920771567</v>
      </c>
      <c r="O65" s="33">
        <v>170.84508105258578</v>
      </c>
      <c r="P65" s="33">
        <v>0.39064740000000003</v>
      </c>
      <c r="Q65" s="33">
        <v>14.856750219541956</v>
      </c>
      <c r="R65" s="34">
        <v>581.35845808496015</v>
      </c>
      <c r="S65" s="33">
        <v>249.34720224094525</v>
      </c>
      <c r="T65" s="33">
        <v>6.2519590000000003</v>
      </c>
      <c r="U65" s="33">
        <v>-11.454585</v>
      </c>
      <c r="V65" s="34">
        <v>244.14457624094527</v>
      </c>
      <c r="W65" s="34">
        <v>910.89200346134771</v>
      </c>
      <c r="X65" s="55">
        <v>75.982441943251317</v>
      </c>
      <c r="Y65" s="55">
        <v>8.5856361030899322</v>
      </c>
      <c r="Z65" s="33">
        <v>163.86809866201628</v>
      </c>
      <c r="AA65" s="33">
        <v>20.23027644290584</v>
      </c>
      <c r="AB65" s="35">
        <v>0</v>
      </c>
      <c r="AC65" s="34">
        <v>1179.5584566126108</v>
      </c>
    </row>
    <row r="66" spans="1:29" s="8" customFormat="1" ht="12" customHeight="1" x14ac:dyDescent="0.2">
      <c r="A66" s="28"/>
      <c r="B66" s="27"/>
      <c r="C66" s="9"/>
      <c r="D66" s="9"/>
      <c r="E66" s="9"/>
      <c r="F66" s="15"/>
      <c r="G66" s="9"/>
      <c r="H66" s="9"/>
      <c r="I66" s="9"/>
      <c r="J66" s="9"/>
      <c r="K66" s="9"/>
      <c r="L66" s="9"/>
      <c r="M66" s="9"/>
      <c r="N66" s="9"/>
      <c r="O66" s="9"/>
      <c r="P66" s="9"/>
      <c r="Q66" s="9"/>
      <c r="R66" s="15"/>
      <c r="S66" s="9"/>
      <c r="T66" s="9"/>
      <c r="U66" s="9"/>
      <c r="V66" s="15"/>
      <c r="W66" s="18"/>
      <c r="X66" s="9"/>
      <c r="Y66" s="9"/>
      <c r="Z66" s="9"/>
      <c r="AA66" s="9"/>
      <c r="AB66" s="9"/>
      <c r="AC66" s="15"/>
    </row>
    <row r="67" spans="1:29" s="8" customFormat="1" ht="12" customHeight="1" x14ac:dyDescent="0.2">
      <c r="A67" s="45" t="s">
        <v>109</v>
      </c>
      <c r="B67" s="32"/>
      <c r="C67" s="33">
        <v>7.5931376400000001</v>
      </c>
      <c r="D67" s="33">
        <v>0</v>
      </c>
      <c r="E67" s="33">
        <v>0</v>
      </c>
      <c r="F67" s="34">
        <v>7.5931376400000001</v>
      </c>
      <c r="G67" s="33">
        <v>0</v>
      </c>
      <c r="H67" s="33">
        <v>0</v>
      </c>
      <c r="I67" s="33">
        <v>15.022206984419203</v>
      </c>
      <c r="J67" s="33">
        <v>0</v>
      </c>
      <c r="K67" s="33">
        <v>0</v>
      </c>
      <c r="L67" s="33">
        <v>7.3265637999999998E-3</v>
      </c>
      <c r="M67" s="33">
        <v>0</v>
      </c>
      <c r="N67" s="33">
        <v>0.20870872747567343</v>
      </c>
      <c r="O67" s="33">
        <v>170.84508105258578</v>
      </c>
      <c r="P67" s="33">
        <v>0</v>
      </c>
      <c r="Q67" s="35">
        <v>14.010362228779831</v>
      </c>
      <c r="R67" s="35">
        <v>200.0936855570605</v>
      </c>
      <c r="S67" s="33">
        <v>21.249785400000004</v>
      </c>
      <c r="T67" s="33">
        <v>0</v>
      </c>
      <c r="U67" s="33">
        <v>0</v>
      </c>
      <c r="V67" s="34">
        <v>21.249785400000004</v>
      </c>
      <c r="W67" s="34">
        <v>228.93660859706051</v>
      </c>
      <c r="X67" s="33">
        <v>0</v>
      </c>
      <c r="Y67" s="33"/>
      <c r="Z67" s="33">
        <v>0</v>
      </c>
      <c r="AA67" s="33">
        <v>0</v>
      </c>
      <c r="AB67" s="33">
        <v>0</v>
      </c>
      <c r="AC67" s="34">
        <v>228.93660859706051</v>
      </c>
    </row>
    <row r="68" spans="1:29" s="8" customFormat="1" ht="12" customHeight="1" x14ac:dyDescent="0.2">
      <c r="A68" s="28"/>
      <c r="B68" s="43" t="s">
        <v>69</v>
      </c>
      <c r="C68" s="9">
        <v>7.5931376400000001</v>
      </c>
      <c r="D68" s="9">
        <v>0</v>
      </c>
      <c r="E68" s="9">
        <v>0</v>
      </c>
      <c r="F68" s="15">
        <v>7.5931376400000001</v>
      </c>
      <c r="G68" s="9">
        <v>0</v>
      </c>
      <c r="H68" s="9">
        <v>0</v>
      </c>
      <c r="I68" s="9">
        <v>15.022206984419203</v>
      </c>
      <c r="J68" s="9">
        <v>0</v>
      </c>
      <c r="K68" s="9">
        <v>0</v>
      </c>
      <c r="L68" s="9">
        <v>7.3265637999999998E-3</v>
      </c>
      <c r="M68" s="9">
        <v>0</v>
      </c>
      <c r="N68" s="9">
        <v>0.20870872747567343</v>
      </c>
      <c r="O68" s="9">
        <v>170.84508105258578</v>
      </c>
      <c r="P68" s="9">
        <v>0</v>
      </c>
      <c r="Q68" s="9">
        <v>0.29366756900000002</v>
      </c>
      <c r="R68" s="15">
        <v>186.37699089728068</v>
      </c>
      <c r="S68" s="9">
        <v>21.249785400000004</v>
      </c>
      <c r="T68" s="9">
        <v>0</v>
      </c>
      <c r="U68" s="9">
        <v>0</v>
      </c>
      <c r="V68" s="40">
        <v>21.249785400000004</v>
      </c>
      <c r="W68" s="15">
        <v>215.21991393728069</v>
      </c>
      <c r="X68" s="9"/>
      <c r="Y68" s="9"/>
      <c r="Z68" s="9"/>
      <c r="AA68" s="9"/>
      <c r="AB68" s="9"/>
      <c r="AC68" s="15">
        <v>215.21991393728069</v>
      </c>
    </row>
    <row r="69" spans="1:29" s="8" customFormat="1" ht="12" customHeight="1" x14ac:dyDescent="0.2">
      <c r="A69" s="28"/>
      <c r="B69" s="27" t="s">
        <v>70</v>
      </c>
      <c r="C69" s="9">
        <v>0</v>
      </c>
      <c r="D69" s="9">
        <v>0</v>
      </c>
      <c r="E69" s="9">
        <v>0</v>
      </c>
      <c r="F69" s="15">
        <v>0</v>
      </c>
      <c r="G69" s="9">
        <v>0</v>
      </c>
      <c r="H69" s="9">
        <v>0</v>
      </c>
      <c r="I69" s="9">
        <v>0</v>
      </c>
      <c r="J69" s="9">
        <v>0</v>
      </c>
      <c r="K69" s="9">
        <v>0</v>
      </c>
      <c r="L69" s="9">
        <v>0</v>
      </c>
      <c r="M69" s="9">
        <v>0</v>
      </c>
      <c r="N69" s="9">
        <v>0</v>
      </c>
      <c r="O69" s="9">
        <v>0</v>
      </c>
      <c r="P69" s="9">
        <v>0</v>
      </c>
      <c r="Q69" s="9">
        <v>13.716694659779831</v>
      </c>
      <c r="R69" s="15">
        <v>13.716694659779831</v>
      </c>
      <c r="S69" s="9">
        <v>0</v>
      </c>
      <c r="T69" s="9">
        <v>0</v>
      </c>
      <c r="U69" s="9">
        <v>0</v>
      </c>
      <c r="V69" s="40">
        <v>0</v>
      </c>
      <c r="W69" s="15">
        <v>13.716694659779831</v>
      </c>
      <c r="X69" s="9">
        <v>0</v>
      </c>
      <c r="Y69" s="9"/>
      <c r="Z69" s="9">
        <v>0</v>
      </c>
      <c r="AA69" s="9">
        <v>0</v>
      </c>
      <c r="AB69" s="9">
        <v>0</v>
      </c>
      <c r="AC69" s="15">
        <v>13.716694659779831</v>
      </c>
    </row>
    <row r="70" spans="1:29" s="8" customFormat="1" ht="12" customHeight="1" x14ac:dyDescent="0.2">
      <c r="A70" s="28"/>
      <c r="B70" s="27"/>
      <c r="C70" s="9"/>
      <c r="D70" s="9"/>
      <c r="E70" s="9"/>
      <c r="F70" s="15"/>
      <c r="G70" s="9"/>
      <c r="H70" s="9"/>
      <c r="I70" s="9"/>
      <c r="J70" s="9"/>
      <c r="K70" s="9"/>
      <c r="L70" s="9"/>
      <c r="M70" s="9"/>
      <c r="N70" s="9"/>
      <c r="O70" s="9"/>
      <c r="P70" s="9"/>
      <c r="Q70" s="9"/>
      <c r="R70" s="15"/>
      <c r="S70" s="9"/>
      <c r="T70" s="9"/>
      <c r="U70" s="9"/>
      <c r="V70" s="15"/>
      <c r="W70" s="18"/>
      <c r="X70" s="9"/>
      <c r="Y70" s="9"/>
      <c r="Z70" s="9"/>
      <c r="AA70" s="9"/>
      <c r="AB70" s="9"/>
      <c r="AC70" s="15"/>
    </row>
    <row r="71" spans="1:29" s="8" customFormat="1" ht="12" customHeight="1" x14ac:dyDescent="0.2">
      <c r="A71" s="53" t="s">
        <v>110</v>
      </c>
      <c r="B71" s="56"/>
      <c r="C71" s="30">
        <v>0</v>
      </c>
      <c r="D71" s="30">
        <v>27.031683615565029</v>
      </c>
      <c r="E71" s="30">
        <v>50.764147879877335</v>
      </c>
      <c r="F71" s="20">
        <v>77.795831495442371</v>
      </c>
      <c r="G71" s="30">
        <v>0</v>
      </c>
      <c r="H71" s="30">
        <v>0</v>
      </c>
      <c r="I71" s="30">
        <v>12.389095503145878</v>
      </c>
      <c r="J71" s="30">
        <v>49.570775963069948</v>
      </c>
      <c r="K71" s="30">
        <v>0.10368101537866189</v>
      </c>
      <c r="L71" s="30">
        <v>284.4584164622471</v>
      </c>
      <c r="M71" s="30">
        <v>0</v>
      </c>
      <c r="N71" s="30">
        <v>33.505768193295893</v>
      </c>
      <c r="O71" s="30">
        <v>0</v>
      </c>
      <c r="P71" s="30">
        <v>0.39064740000000003</v>
      </c>
      <c r="Q71" s="30">
        <v>0.84638799076212468</v>
      </c>
      <c r="R71" s="20">
        <v>381.26477252789965</v>
      </c>
      <c r="S71" s="30">
        <v>228.09741684094524</v>
      </c>
      <c r="T71" s="30">
        <v>6.2519590000000003</v>
      </c>
      <c r="U71" s="30">
        <v>-11.454585</v>
      </c>
      <c r="V71" s="20">
        <v>222.89479084094526</v>
      </c>
      <c r="W71" s="20">
        <v>681.9553948642872</v>
      </c>
      <c r="X71" s="30">
        <v>75.982441943251317</v>
      </c>
      <c r="Y71" s="30">
        <v>8.5856361030899322</v>
      </c>
      <c r="Z71" s="30">
        <v>163.86809866201628</v>
      </c>
      <c r="AA71" s="30">
        <v>20.23027644290584</v>
      </c>
      <c r="AB71" s="30">
        <v>0</v>
      </c>
      <c r="AC71" s="15">
        <v>950.62184801555043</v>
      </c>
    </row>
    <row r="72" spans="1:29" s="8" customFormat="1" ht="12" customHeight="1" x14ac:dyDescent="0.2">
      <c r="A72" s="45" t="s">
        <v>72</v>
      </c>
      <c r="B72" s="32"/>
      <c r="C72" s="33">
        <v>0</v>
      </c>
      <c r="D72" s="33">
        <v>21.962998133999999</v>
      </c>
      <c r="E72" s="33">
        <v>50.764147879877335</v>
      </c>
      <c r="F72" s="34">
        <v>72.727146013877345</v>
      </c>
      <c r="G72" s="33">
        <v>0</v>
      </c>
      <c r="H72" s="33">
        <v>0</v>
      </c>
      <c r="I72" s="33">
        <v>3.7656887939526609</v>
      </c>
      <c r="J72" s="33">
        <v>0.17851575668806799</v>
      </c>
      <c r="K72" s="33">
        <v>0</v>
      </c>
      <c r="L72" s="33">
        <v>10.770838359384184</v>
      </c>
      <c r="M72" s="33">
        <v>0</v>
      </c>
      <c r="N72" s="33">
        <v>20.229349181747903</v>
      </c>
      <c r="O72" s="33">
        <v>0</v>
      </c>
      <c r="P72" s="33">
        <v>0.39064740000000003</v>
      </c>
      <c r="Q72" s="33">
        <v>0</v>
      </c>
      <c r="R72" s="34">
        <v>35.335039491772818</v>
      </c>
      <c r="S72" s="33">
        <v>109.7931867916908</v>
      </c>
      <c r="T72" s="33">
        <v>6.2519590000000003</v>
      </c>
      <c r="U72" s="33">
        <v>-11.454585</v>
      </c>
      <c r="V72" s="34">
        <v>104.59056079169082</v>
      </c>
      <c r="W72" s="35">
        <v>212.65274629734097</v>
      </c>
      <c r="X72" s="33">
        <v>74.683356654351314</v>
      </c>
      <c r="Y72" s="33">
        <v>1.1343751584000001</v>
      </c>
      <c r="Z72" s="33">
        <v>91.287857462199185</v>
      </c>
      <c r="AA72" s="33">
        <v>19.706527999999999</v>
      </c>
      <c r="AB72" s="33">
        <v>0</v>
      </c>
      <c r="AC72" s="34">
        <v>399.46486357229145</v>
      </c>
    </row>
    <row r="73" spans="1:29" s="8" customFormat="1" ht="12" customHeight="1" x14ac:dyDescent="0.2">
      <c r="A73" s="28"/>
      <c r="B73" s="27" t="s">
        <v>73</v>
      </c>
      <c r="C73" s="9">
        <v>0</v>
      </c>
      <c r="D73" s="9">
        <v>19.3957503</v>
      </c>
      <c r="E73" s="9">
        <v>49.731235079877337</v>
      </c>
      <c r="F73" s="15">
        <v>69.12698537987734</v>
      </c>
      <c r="G73" s="9">
        <v>0</v>
      </c>
      <c r="H73" s="9">
        <v>0</v>
      </c>
      <c r="I73" s="9">
        <v>4.0330492800000003E-4</v>
      </c>
      <c r="J73" s="9">
        <v>0</v>
      </c>
      <c r="K73" s="9">
        <v>0</v>
      </c>
      <c r="L73" s="9">
        <v>2.405818594926E-2</v>
      </c>
      <c r="M73" s="9">
        <v>0</v>
      </c>
      <c r="N73" s="9">
        <v>6.7565E-2</v>
      </c>
      <c r="O73" s="9">
        <v>0</v>
      </c>
      <c r="P73" s="9">
        <v>0</v>
      </c>
      <c r="Q73" s="9">
        <v>0</v>
      </c>
      <c r="R73" s="15">
        <v>9.2026490877260003E-2</v>
      </c>
      <c r="S73" s="9">
        <v>10.333035020724802</v>
      </c>
      <c r="T73" s="9">
        <v>6.2519590000000003</v>
      </c>
      <c r="U73" s="9">
        <v>-11.454585</v>
      </c>
      <c r="V73" s="15">
        <v>5.1304090207248034</v>
      </c>
      <c r="W73" s="18">
        <v>74.349420891479397</v>
      </c>
      <c r="X73" s="9">
        <v>0</v>
      </c>
      <c r="Y73" s="9">
        <v>0</v>
      </c>
      <c r="Z73" s="9">
        <v>9.0566063999999997</v>
      </c>
      <c r="AA73" s="9">
        <v>0</v>
      </c>
      <c r="AB73" s="9">
        <v>0</v>
      </c>
      <c r="AC73" s="15">
        <v>83.406027291479404</v>
      </c>
    </row>
    <row r="74" spans="1:29" s="8" customFormat="1" ht="12" customHeight="1" x14ac:dyDescent="0.2">
      <c r="A74" s="26"/>
      <c r="B74" s="27" t="s">
        <v>74</v>
      </c>
      <c r="C74" s="9">
        <v>0</v>
      </c>
      <c r="D74" s="9">
        <v>5.8600000000000001E-5</v>
      </c>
      <c r="E74" s="9">
        <v>0.85254209999999997</v>
      </c>
      <c r="F74" s="15">
        <v>0.85260069999999999</v>
      </c>
      <c r="G74" s="9">
        <v>0</v>
      </c>
      <c r="H74" s="9">
        <v>0</v>
      </c>
      <c r="I74" s="9">
        <v>7.8949809165608009E-2</v>
      </c>
      <c r="J74" s="9">
        <v>0</v>
      </c>
      <c r="K74" s="9">
        <v>0</v>
      </c>
      <c r="L74" s="9">
        <v>0.89428980012962733</v>
      </c>
      <c r="M74" s="9">
        <v>0</v>
      </c>
      <c r="N74" s="9">
        <v>0.85349607999999999</v>
      </c>
      <c r="O74" s="9">
        <v>0</v>
      </c>
      <c r="P74" s="9">
        <v>0</v>
      </c>
      <c r="Q74" s="9">
        <v>0</v>
      </c>
      <c r="R74" s="15">
        <v>1.8267356892952353</v>
      </c>
      <c r="S74" s="9">
        <v>4.0949650800692003</v>
      </c>
      <c r="T74" s="9">
        <v>0</v>
      </c>
      <c r="U74" s="9">
        <v>0</v>
      </c>
      <c r="V74" s="15">
        <v>4.0949650800692003</v>
      </c>
      <c r="W74" s="18">
        <v>6.7743014693644357</v>
      </c>
      <c r="X74" s="9">
        <v>0</v>
      </c>
      <c r="Y74" s="9">
        <v>0</v>
      </c>
      <c r="Z74" s="9">
        <v>6.0169877276097035</v>
      </c>
      <c r="AA74" s="9">
        <v>0</v>
      </c>
      <c r="AB74" s="9">
        <v>0</v>
      </c>
      <c r="AC74" s="15">
        <v>12.791289196974139</v>
      </c>
    </row>
    <row r="75" spans="1:29" s="8" customFormat="1" ht="12" customHeight="1" x14ac:dyDescent="0.2">
      <c r="A75" s="26"/>
      <c r="B75" s="27" t="s">
        <v>75</v>
      </c>
      <c r="C75" s="9">
        <v>0</v>
      </c>
      <c r="D75" s="9">
        <v>0</v>
      </c>
      <c r="E75" s="9">
        <v>0</v>
      </c>
      <c r="F75" s="15">
        <v>0</v>
      </c>
      <c r="G75" s="9">
        <v>0</v>
      </c>
      <c r="I75" s="9">
        <v>0.87764980248700009</v>
      </c>
      <c r="J75" s="9">
        <v>0</v>
      </c>
      <c r="K75" s="9">
        <v>0</v>
      </c>
      <c r="L75" s="9">
        <v>0.89582960379913001</v>
      </c>
      <c r="M75" s="9">
        <v>0</v>
      </c>
      <c r="N75" s="9">
        <v>7.987545757436</v>
      </c>
      <c r="O75" s="9">
        <v>0</v>
      </c>
      <c r="P75" s="9">
        <v>0</v>
      </c>
      <c r="Q75" s="9">
        <v>0</v>
      </c>
      <c r="R75" s="15">
        <v>9.761025163722131</v>
      </c>
      <c r="S75" s="9">
        <v>41.502434902049011</v>
      </c>
      <c r="T75" s="9">
        <v>0</v>
      </c>
      <c r="U75" s="9">
        <v>0</v>
      </c>
      <c r="V75" s="15">
        <v>41.502434902049011</v>
      </c>
      <c r="W75" s="18">
        <v>51.263460065771142</v>
      </c>
      <c r="X75" s="9">
        <v>74.585621064351315</v>
      </c>
      <c r="Y75" s="9">
        <v>0</v>
      </c>
      <c r="Z75" s="9">
        <v>32.115193844220954</v>
      </c>
      <c r="AA75" s="9">
        <v>0</v>
      </c>
      <c r="AB75" s="9">
        <v>0</v>
      </c>
      <c r="AC75" s="15">
        <v>157.96427497434343</v>
      </c>
    </row>
    <row r="76" spans="1:29" s="8" customFormat="1" ht="12" customHeight="1" x14ac:dyDescent="0.2">
      <c r="A76" s="26"/>
      <c r="B76" s="43" t="s">
        <v>76</v>
      </c>
      <c r="C76" s="9">
        <v>0</v>
      </c>
      <c r="D76" s="9">
        <v>1.1829288999999998</v>
      </c>
      <c r="E76" s="9">
        <v>0.16750799999999999</v>
      </c>
      <c r="F76" s="15">
        <v>1.3504368999999998</v>
      </c>
      <c r="G76" s="9">
        <v>0</v>
      </c>
      <c r="H76" s="9">
        <v>0</v>
      </c>
      <c r="I76" s="9">
        <v>9.6795553132100823E-2</v>
      </c>
      <c r="J76" s="9">
        <v>0</v>
      </c>
      <c r="K76" s="9">
        <v>0</v>
      </c>
      <c r="L76" s="9">
        <v>1.1124906015455018</v>
      </c>
      <c r="M76" s="9">
        <v>0</v>
      </c>
      <c r="N76" s="9">
        <v>6.4184030998906332</v>
      </c>
      <c r="O76" s="9">
        <v>0</v>
      </c>
      <c r="P76" s="9">
        <v>0</v>
      </c>
      <c r="Q76" s="9">
        <v>0</v>
      </c>
      <c r="R76" s="15">
        <v>7.627689254568236</v>
      </c>
      <c r="S76" s="9">
        <v>13.721879092612001</v>
      </c>
      <c r="T76" s="9">
        <v>0</v>
      </c>
      <c r="U76" s="9">
        <v>0</v>
      </c>
      <c r="V76" s="15">
        <v>13.721879092612001</v>
      </c>
      <c r="W76" s="18">
        <v>22.700005247180236</v>
      </c>
      <c r="X76" s="9">
        <v>0</v>
      </c>
      <c r="Y76" s="9">
        <v>3.2622999999999999E-2</v>
      </c>
      <c r="Z76" s="9">
        <v>10.080366300799229</v>
      </c>
      <c r="AA76" s="9">
        <v>0</v>
      </c>
      <c r="AB76" s="9">
        <v>0</v>
      </c>
      <c r="AC76" s="15">
        <v>32.812994547979464</v>
      </c>
    </row>
    <row r="77" spans="1:29" s="8" customFormat="1" ht="12" customHeight="1" x14ac:dyDescent="0.2">
      <c r="A77" s="26"/>
      <c r="B77" s="27" t="s">
        <v>77</v>
      </c>
      <c r="C77" s="9">
        <v>0</v>
      </c>
      <c r="D77" s="9">
        <v>1.2696569</v>
      </c>
      <c r="E77" s="9">
        <v>0</v>
      </c>
      <c r="F77" s="15">
        <v>1.2696569</v>
      </c>
      <c r="G77" s="9">
        <v>0</v>
      </c>
      <c r="H77" s="9">
        <v>0</v>
      </c>
      <c r="I77" s="9">
        <v>3.0318392243347593E-3</v>
      </c>
      <c r="J77" s="9">
        <v>0</v>
      </c>
      <c r="K77" s="9">
        <v>0</v>
      </c>
      <c r="L77" s="9">
        <v>0.15181029336239218</v>
      </c>
      <c r="M77" s="9">
        <v>0</v>
      </c>
      <c r="N77" s="9">
        <v>0</v>
      </c>
      <c r="O77" s="9">
        <v>0</v>
      </c>
      <c r="P77" s="9">
        <v>0</v>
      </c>
      <c r="Q77" s="9">
        <v>0</v>
      </c>
      <c r="R77" s="15">
        <v>0.15484213258672694</v>
      </c>
      <c r="S77" s="9">
        <v>4.2327836768917999</v>
      </c>
      <c r="T77" s="9">
        <v>0</v>
      </c>
      <c r="U77" s="9">
        <v>0</v>
      </c>
      <c r="V77" s="15">
        <v>4.2327836768917999</v>
      </c>
      <c r="W77" s="18">
        <v>5.657282709478527</v>
      </c>
      <c r="X77" s="9">
        <v>0</v>
      </c>
      <c r="Y77" s="9">
        <v>6.7975358399999991E-2</v>
      </c>
      <c r="Z77" s="9">
        <v>5.9580312684192007</v>
      </c>
      <c r="AA77" s="9">
        <v>0</v>
      </c>
      <c r="AB77" s="9">
        <v>0</v>
      </c>
      <c r="AC77" s="15">
        <v>11.683289336297728</v>
      </c>
    </row>
    <row r="78" spans="1:29" s="8" customFormat="1" ht="12" customHeight="1" x14ac:dyDescent="0.2">
      <c r="A78" s="26"/>
      <c r="B78" s="27" t="s">
        <v>78</v>
      </c>
      <c r="C78" s="9">
        <v>0</v>
      </c>
      <c r="D78" s="9">
        <v>0.114603434</v>
      </c>
      <c r="E78" s="9">
        <v>1.2862700000000001E-2</v>
      </c>
      <c r="F78" s="15">
        <v>0.12746613400000001</v>
      </c>
      <c r="G78" s="9">
        <v>0</v>
      </c>
      <c r="H78" s="9">
        <v>0</v>
      </c>
      <c r="I78" s="9">
        <v>4.3674634349368045E-2</v>
      </c>
      <c r="J78" s="9">
        <v>0</v>
      </c>
      <c r="K78" s="9">
        <v>0</v>
      </c>
      <c r="L78" s="9">
        <v>0.48240765271430236</v>
      </c>
      <c r="M78" s="9">
        <v>0</v>
      </c>
      <c r="N78" s="9">
        <v>1.9262916769355545</v>
      </c>
      <c r="O78" s="9">
        <v>0</v>
      </c>
      <c r="P78" s="9">
        <v>0.39064740000000003</v>
      </c>
      <c r="Q78" s="9">
        <v>0</v>
      </c>
      <c r="R78" s="15">
        <v>2.8430213639992252</v>
      </c>
      <c r="S78" s="9">
        <v>10.559310113926001</v>
      </c>
      <c r="T78" s="9">
        <v>0</v>
      </c>
      <c r="U78" s="9">
        <v>0</v>
      </c>
      <c r="V78" s="15">
        <v>10.559310113926001</v>
      </c>
      <c r="W78" s="18">
        <v>13.529797611925227</v>
      </c>
      <c r="X78" s="9">
        <v>9.7735589999999997E-2</v>
      </c>
      <c r="Y78" s="9">
        <v>0</v>
      </c>
      <c r="Z78" s="9">
        <v>2.9659985586291167</v>
      </c>
      <c r="AA78" s="9">
        <v>0</v>
      </c>
      <c r="AB78" s="9">
        <v>0</v>
      </c>
      <c r="AC78" s="15">
        <v>16.593531760554342</v>
      </c>
    </row>
    <row r="79" spans="1:29" s="8" customFormat="1" ht="12" customHeight="1" x14ac:dyDescent="0.2">
      <c r="A79" s="26"/>
      <c r="B79" s="27" t="s">
        <v>79</v>
      </c>
      <c r="C79" s="9">
        <v>0</v>
      </c>
      <c r="D79" s="9">
        <v>0</v>
      </c>
      <c r="E79" s="9">
        <v>0</v>
      </c>
      <c r="F79" s="15">
        <v>0</v>
      </c>
      <c r="G79" s="9">
        <v>0</v>
      </c>
      <c r="H79" s="9">
        <v>0</v>
      </c>
      <c r="I79" s="9">
        <v>5.6249479028961699E-2</v>
      </c>
      <c r="J79" s="9">
        <v>0</v>
      </c>
      <c r="K79" s="9">
        <v>0</v>
      </c>
      <c r="L79" s="9">
        <v>1.1303212526852588</v>
      </c>
      <c r="M79" s="9">
        <v>0</v>
      </c>
      <c r="N79" s="9">
        <v>0.29603704592470204</v>
      </c>
      <c r="O79" s="9">
        <v>0</v>
      </c>
      <c r="P79" s="9">
        <v>0</v>
      </c>
      <c r="Q79" s="9">
        <v>0</v>
      </c>
      <c r="R79" s="15">
        <v>1.4826077776389224</v>
      </c>
      <c r="S79" s="9">
        <v>8.4597960039760007</v>
      </c>
      <c r="T79" s="9">
        <v>0</v>
      </c>
      <c r="U79" s="9">
        <v>0</v>
      </c>
      <c r="V79" s="15">
        <v>8.4597960039760007</v>
      </c>
      <c r="W79" s="18">
        <v>9.9424037816149227</v>
      </c>
      <c r="X79" s="9">
        <v>0</v>
      </c>
      <c r="Y79" s="9">
        <v>0</v>
      </c>
      <c r="Z79" s="9">
        <v>7.8391812945726747</v>
      </c>
      <c r="AA79" s="9">
        <v>0</v>
      </c>
      <c r="AB79" s="9">
        <v>0</v>
      </c>
      <c r="AC79" s="15">
        <v>17.781585076187596</v>
      </c>
    </row>
    <row r="80" spans="1:29" s="8" customFormat="1" ht="12" customHeight="1" x14ac:dyDescent="0.2">
      <c r="A80" s="28"/>
      <c r="B80" s="27" t="s">
        <v>80</v>
      </c>
      <c r="C80" s="9">
        <v>0</v>
      </c>
      <c r="D80" s="9">
        <v>0</v>
      </c>
      <c r="E80" s="9">
        <v>0</v>
      </c>
      <c r="F80" s="15">
        <v>0</v>
      </c>
      <c r="G80" s="9">
        <v>0</v>
      </c>
      <c r="H80" s="9">
        <v>0</v>
      </c>
      <c r="I80" s="9">
        <v>0.10173274643079984</v>
      </c>
      <c r="J80" s="9">
        <v>2.5232400000000001E-4</v>
      </c>
      <c r="K80" s="9">
        <v>0</v>
      </c>
      <c r="L80" s="9">
        <v>0.36083476807693837</v>
      </c>
      <c r="M80" s="9">
        <v>0</v>
      </c>
      <c r="N80" s="9">
        <v>0.69507143651036241</v>
      </c>
      <c r="O80" s="9">
        <v>0</v>
      </c>
      <c r="P80" s="9">
        <v>0</v>
      </c>
      <c r="Q80" s="9">
        <v>0</v>
      </c>
      <c r="R80" s="15">
        <v>1.1578912750181005</v>
      </c>
      <c r="S80" s="9">
        <v>9.2496368074220001</v>
      </c>
      <c r="T80" s="9">
        <v>0</v>
      </c>
      <c r="U80" s="9">
        <v>0</v>
      </c>
      <c r="V80" s="15">
        <v>9.2496368074220001</v>
      </c>
      <c r="W80" s="18">
        <v>10.4075280824401</v>
      </c>
      <c r="X80" s="9">
        <v>0</v>
      </c>
      <c r="Y80" s="9">
        <v>0</v>
      </c>
      <c r="Z80" s="9">
        <v>6.2425357398129595</v>
      </c>
      <c r="AA80" s="9">
        <v>0</v>
      </c>
      <c r="AB80" s="9">
        <v>0</v>
      </c>
      <c r="AC80" s="15">
        <v>16.65006382225306</v>
      </c>
    </row>
    <row r="81" spans="1:29" s="8" customFormat="1" ht="12" customHeight="1" x14ac:dyDescent="0.2">
      <c r="A81" s="26"/>
      <c r="B81" s="27" t="s">
        <v>81</v>
      </c>
      <c r="C81" s="9">
        <v>0</v>
      </c>
      <c r="D81" s="9">
        <v>0</v>
      </c>
      <c r="E81" s="9">
        <v>0</v>
      </c>
      <c r="F81" s="15">
        <v>0</v>
      </c>
      <c r="G81" s="9">
        <v>0</v>
      </c>
      <c r="H81" s="9">
        <v>0</v>
      </c>
      <c r="I81" s="9">
        <v>2.5072016252064877</v>
      </c>
      <c r="J81" s="9">
        <v>0.17826343268806799</v>
      </c>
      <c r="K81" s="9">
        <v>0</v>
      </c>
      <c r="L81" s="9">
        <v>5.7187962011217728</v>
      </c>
      <c r="M81" s="9">
        <v>0</v>
      </c>
      <c r="N81" s="9">
        <v>1.984939085050653</v>
      </c>
      <c r="O81" s="9">
        <v>0</v>
      </c>
      <c r="P81" s="9">
        <v>0</v>
      </c>
      <c r="Q81" s="9">
        <v>0</v>
      </c>
      <c r="R81" s="15">
        <v>10.389200344066982</v>
      </c>
      <c r="S81" s="9">
        <v>7.6393460940200004</v>
      </c>
      <c r="T81" s="9">
        <v>0</v>
      </c>
      <c r="U81" s="9">
        <v>0</v>
      </c>
      <c r="V81" s="15">
        <v>7.6393460940200004</v>
      </c>
      <c r="W81" s="18">
        <v>18.028546438086984</v>
      </c>
      <c r="X81" s="9">
        <v>0</v>
      </c>
      <c r="Y81" s="9">
        <v>1.0337768000000001</v>
      </c>
      <c r="Z81" s="9">
        <v>8.9348897868538764</v>
      </c>
      <c r="AA81" s="9">
        <v>0</v>
      </c>
      <c r="AB81" s="9">
        <v>0</v>
      </c>
      <c r="AC81" s="15">
        <v>27.997213024940859</v>
      </c>
    </row>
    <row r="82" spans="1:29" s="8" customFormat="1" ht="12" customHeight="1" x14ac:dyDescent="0.2">
      <c r="A82" s="57"/>
      <c r="B82" s="32" t="s">
        <v>82</v>
      </c>
      <c r="C82" s="58">
        <v>0</v>
      </c>
      <c r="D82" s="58">
        <v>2.4525857999999996</v>
      </c>
      <c r="E82" s="58">
        <v>0</v>
      </c>
      <c r="F82" s="34">
        <v>2.4525857999999996</v>
      </c>
      <c r="G82" s="55">
        <v>0</v>
      </c>
      <c r="H82" s="33">
        <v>0</v>
      </c>
      <c r="I82" s="33">
        <v>0</v>
      </c>
      <c r="J82" s="33">
        <v>0</v>
      </c>
      <c r="K82" s="33">
        <v>0</v>
      </c>
      <c r="L82" s="33">
        <v>2.7498511468890003E-2</v>
      </c>
      <c r="M82" s="33">
        <v>0</v>
      </c>
      <c r="N82" s="33">
        <v>2.2256118960000002</v>
      </c>
      <c r="O82" s="33">
        <v>0</v>
      </c>
      <c r="P82" s="33">
        <v>0</v>
      </c>
      <c r="Q82" s="35">
        <v>0</v>
      </c>
      <c r="R82" s="34">
        <v>2.2531104074688901</v>
      </c>
      <c r="S82" s="33">
        <v>5.6345743404850008</v>
      </c>
      <c r="T82" s="33">
        <v>0</v>
      </c>
      <c r="U82" s="33">
        <v>0</v>
      </c>
      <c r="V82" s="34">
        <v>5.6345743404850008</v>
      </c>
      <c r="W82" s="34">
        <v>10.340270547953887</v>
      </c>
      <c r="X82" s="33">
        <v>0.15576200000000001</v>
      </c>
      <c r="Y82" s="33">
        <v>1.4016358400000001E-2</v>
      </c>
      <c r="Z82" s="33">
        <v>0</v>
      </c>
      <c r="AA82" s="33">
        <v>4.2883110000000002</v>
      </c>
      <c r="AB82" s="33">
        <v>0</v>
      </c>
      <c r="AC82" s="34">
        <v>14.798359906353886</v>
      </c>
    </row>
    <row r="83" spans="1:29" s="8" customFormat="1" ht="12" customHeight="1" x14ac:dyDescent="0.2">
      <c r="A83" s="26"/>
      <c r="B83" s="27" t="s">
        <v>73</v>
      </c>
      <c r="C83" s="9">
        <v>0</v>
      </c>
      <c r="D83" s="9">
        <v>0</v>
      </c>
      <c r="E83" s="9">
        <v>0</v>
      </c>
      <c r="F83" s="15">
        <v>0</v>
      </c>
      <c r="G83" s="9">
        <v>0</v>
      </c>
      <c r="H83" s="9">
        <v>0</v>
      </c>
      <c r="I83" s="9">
        <v>0</v>
      </c>
      <c r="J83" s="9">
        <v>0</v>
      </c>
      <c r="K83" s="9">
        <v>0</v>
      </c>
      <c r="L83" s="9">
        <v>0</v>
      </c>
      <c r="M83" s="9">
        <v>0</v>
      </c>
      <c r="N83" s="9">
        <v>0</v>
      </c>
      <c r="O83" s="9">
        <v>0</v>
      </c>
      <c r="P83" s="9">
        <v>0</v>
      </c>
      <c r="Q83" s="9">
        <v>0</v>
      </c>
      <c r="R83" s="15">
        <v>0</v>
      </c>
      <c r="S83" s="9">
        <v>0</v>
      </c>
      <c r="T83" s="9">
        <v>0</v>
      </c>
      <c r="U83" s="9">
        <v>0</v>
      </c>
      <c r="V83" s="15">
        <v>0</v>
      </c>
      <c r="W83" s="18">
        <v>0</v>
      </c>
      <c r="X83" s="9">
        <v>0</v>
      </c>
      <c r="Y83" s="9"/>
      <c r="Z83" s="9">
        <v>0</v>
      </c>
      <c r="AA83" s="9">
        <v>0</v>
      </c>
      <c r="AB83" s="9">
        <v>0</v>
      </c>
      <c r="AC83" s="15">
        <v>0</v>
      </c>
    </row>
    <row r="84" spans="1:29" s="8" customFormat="1" ht="12" customHeight="1" x14ac:dyDescent="0.2">
      <c r="A84" s="26"/>
      <c r="B84" s="27" t="s">
        <v>74</v>
      </c>
      <c r="C84" s="9">
        <v>0</v>
      </c>
      <c r="D84" s="9">
        <v>0</v>
      </c>
      <c r="E84" s="9">
        <v>0</v>
      </c>
      <c r="F84" s="15">
        <v>0</v>
      </c>
      <c r="G84" s="9">
        <v>0</v>
      </c>
      <c r="H84" s="9">
        <v>0</v>
      </c>
      <c r="I84" s="9">
        <v>0</v>
      </c>
      <c r="J84" s="9">
        <v>0</v>
      </c>
      <c r="K84" s="9">
        <v>0</v>
      </c>
      <c r="L84" s="9">
        <v>0</v>
      </c>
      <c r="M84" s="9">
        <v>0</v>
      </c>
      <c r="N84" s="9">
        <v>0.201233</v>
      </c>
      <c r="O84" s="9">
        <v>0</v>
      </c>
      <c r="P84" s="9">
        <v>0</v>
      </c>
      <c r="Q84" s="9">
        <v>0</v>
      </c>
      <c r="R84" s="15">
        <v>0.201233</v>
      </c>
      <c r="S84" s="9">
        <v>1.63122632611</v>
      </c>
      <c r="T84" s="9">
        <v>0</v>
      </c>
      <c r="U84" s="9">
        <v>0</v>
      </c>
      <c r="V84" s="15">
        <v>1.63122632611</v>
      </c>
      <c r="W84" s="18">
        <v>1.83245932611</v>
      </c>
      <c r="X84" s="9">
        <v>0</v>
      </c>
      <c r="Y84" s="9"/>
      <c r="Z84" s="9">
        <v>0</v>
      </c>
      <c r="AA84" s="9">
        <v>0.59685100000000002</v>
      </c>
      <c r="AB84" s="9">
        <v>0</v>
      </c>
      <c r="AC84" s="15">
        <v>2.42931032611</v>
      </c>
    </row>
    <row r="85" spans="1:29" s="8" customFormat="1" ht="12" customHeight="1" x14ac:dyDescent="0.2">
      <c r="A85" s="26"/>
      <c r="B85" s="27" t="s">
        <v>75</v>
      </c>
      <c r="C85" s="9">
        <v>0</v>
      </c>
      <c r="D85" s="9">
        <v>0</v>
      </c>
      <c r="E85" s="9">
        <v>0</v>
      </c>
      <c r="F85" s="15">
        <v>0</v>
      </c>
      <c r="G85" s="9">
        <v>0</v>
      </c>
      <c r="H85" s="9">
        <v>0</v>
      </c>
      <c r="I85" s="9">
        <v>0</v>
      </c>
      <c r="J85" s="9">
        <v>0</v>
      </c>
      <c r="K85" s="9">
        <v>0</v>
      </c>
      <c r="L85" s="9">
        <v>8.2696404895199992E-3</v>
      </c>
      <c r="M85" s="9">
        <v>0</v>
      </c>
      <c r="N85" s="9">
        <v>2.1926160000000001E-3</v>
      </c>
      <c r="O85" s="9">
        <v>0</v>
      </c>
      <c r="P85" s="9">
        <v>0</v>
      </c>
      <c r="Q85" s="9">
        <v>0</v>
      </c>
      <c r="R85" s="15">
        <v>1.0462256489519999E-2</v>
      </c>
      <c r="S85" s="9">
        <v>1.5739181751320002</v>
      </c>
      <c r="T85" s="9">
        <v>0</v>
      </c>
      <c r="U85" s="9">
        <v>0</v>
      </c>
      <c r="V85" s="15">
        <v>1.5739181751320002</v>
      </c>
      <c r="W85" s="18">
        <v>1.5843804316215202</v>
      </c>
      <c r="X85" s="9">
        <v>0.15576200000000001</v>
      </c>
      <c r="Y85" s="9"/>
      <c r="Z85" s="9">
        <v>0</v>
      </c>
      <c r="AA85" s="9">
        <v>3.6914600000000002</v>
      </c>
      <c r="AB85" s="9">
        <v>0</v>
      </c>
      <c r="AC85" s="15">
        <v>5.4316024316215206</v>
      </c>
    </row>
    <row r="86" spans="1:29" s="8" customFormat="1" ht="12" customHeight="1" x14ac:dyDescent="0.2">
      <c r="A86" s="26"/>
      <c r="B86" s="43" t="s">
        <v>83</v>
      </c>
      <c r="C86" s="9">
        <v>0</v>
      </c>
      <c r="D86" s="9">
        <v>1.1829288999999998</v>
      </c>
      <c r="E86" s="9">
        <v>0</v>
      </c>
      <c r="F86" s="15">
        <v>1.1829288999999998</v>
      </c>
      <c r="G86" s="9">
        <v>0</v>
      </c>
      <c r="H86" s="9">
        <v>0</v>
      </c>
      <c r="I86" s="9">
        <v>0</v>
      </c>
      <c r="J86" s="9">
        <v>0</v>
      </c>
      <c r="K86" s="9">
        <v>0</v>
      </c>
      <c r="L86" s="9">
        <v>0</v>
      </c>
      <c r="M86" s="9">
        <v>0</v>
      </c>
      <c r="N86" s="9">
        <v>2.0221862800000001</v>
      </c>
      <c r="O86" s="9">
        <v>0</v>
      </c>
      <c r="P86" s="9">
        <v>0</v>
      </c>
      <c r="Q86" s="9">
        <v>0</v>
      </c>
      <c r="R86" s="15">
        <v>2.0221862800000001</v>
      </c>
      <c r="S86" s="9">
        <v>2.347956718107</v>
      </c>
      <c r="T86" s="9">
        <v>0</v>
      </c>
      <c r="U86" s="9">
        <v>0</v>
      </c>
      <c r="V86" s="15">
        <v>2.347956718107</v>
      </c>
      <c r="W86" s="18">
        <v>5.5530718981069995</v>
      </c>
      <c r="X86" s="9">
        <v>0</v>
      </c>
      <c r="Y86" s="9"/>
      <c r="Z86" s="9">
        <v>0</v>
      </c>
      <c r="AA86" s="9">
        <v>0</v>
      </c>
      <c r="AB86" s="9">
        <v>0</v>
      </c>
      <c r="AC86" s="15">
        <v>5.5530718981069995</v>
      </c>
    </row>
    <row r="87" spans="1:29" s="8" customFormat="1" ht="12" customHeight="1" x14ac:dyDescent="0.2">
      <c r="A87" s="26"/>
      <c r="B87" s="27" t="s">
        <v>77</v>
      </c>
      <c r="C87" s="9">
        <v>0</v>
      </c>
      <c r="D87" s="9">
        <v>1.2696569</v>
      </c>
      <c r="E87" s="9">
        <v>0</v>
      </c>
      <c r="F87" s="15">
        <v>1.2696569</v>
      </c>
      <c r="G87" s="9">
        <v>0</v>
      </c>
      <c r="H87" s="9">
        <v>0</v>
      </c>
      <c r="I87" s="9">
        <v>0</v>
      </c>
      <c r="J87" s="9">
        <v>0</v>
      </c>
      <c r="K87" s="9">
        <v>0</v>
      </c>
      <c r="L87" s="9">
        <v>0</v>
      </c>
      <c r="M87" s="9">
        <v>0</v>
      </c>
      <c r="N87" s="9">
        <v>0</v>
      </c>
      <c r="O87" s="9">
        <v>0</v>
      </c>
      <c r="P87" s="9">
        <v>0</v>
      </c>
      <c r="Q87" s="9">
        <v>0</v>
      </c>
      <c r="R87" s="15">
        <v>0</v>
      </c>
      <c r="S87" s="9">
        <v>0</v>
      </c>
      <c r="T87" s="9">
        <v>0</v>
      </c>
      <c r="U87" s="9">
        <v>0</v>
      </c>
      <c r="V87" s="15">
        <v>0</v>
      </c>
      <c r="W87" s="18">
        <v>1.2696569</v>
      </c>
      <c r="Y87" s="9">
        <v>1.4016358400000001E-2</v>
      </c>
      <c r="Z87" s="9">
        <v>0</v>
      </c>
      <c r="AA87" s="9">
        <v>0</v>
      </c>
      <c r="AB87" s="9">
        <v>0</v>
      </c>
      <c r="AC87" s="15">
        <v>1.2836732583999999</v>
      </c>
    </row>
    <row r="88" spans="1:29" s="8" customFormat="1" ht="12" customHeight="1" x14ac:dyDescent="0.2">
      <c r="A88" s="26"/>
      <c r="B88" s="27" t="s">
        <v>78</v>
      </c>
      <c r="C88" s="9">
        <v>0</v>
      </c>
      <c r="D88" s="9">
        <v>0</v>
      </c>
      <c r="E88" s="9">
        <v>0</v>
      </c>
      <c r="F88" s="15">
        <v>0</v>
      </c>
      <c r="G88" s="9">
        <v>0</v>
      </c>
      <c r="H88" s="9">
        <v>0</v>
      </c>
      <c r="I88" s="9">
        <v>0</v>
      </c>
      <c r="J88" s="9">
        <v>0</v>
      </c>
      <c r="K88" s="9">
        <v>0</v>
      </c>
      <c r="L88" s="9">
        <v>7.84594022265E-3</v>
      </c>
      <c r="M88" s="9">
        <v>0</v>
      </c>
      <c r="N88" s="9">
        <v>0</v>
      </c>
      <c r="O88" s="9">
        <v>0</v>
      </c>
      <c r="P88" s="9">
        <v>0</v>
      </c>
      <c r="Q88" s="9">
        <v>0</v>
      </c>
      <c r="R88" s="15">
        <v>7.84594022265E-3</v>
      </c>
      <c r="S88" s="9">
        <v>2.8156803136000001E-2</v>
      </c>
      <c r="T88" s="9">
        <v>0</v>
      </c>
      <c r="U88" s="9">
        <v>0</v>
      </c>
      <c r="V88" s="15">
        <v>2.8156803136000001E-2</v>
      </c>
      <c r="W88" s="18">
        <v>3.6002743358650002E-2</v>
      </c>
      <c r="X88" s="9">
        <v>0</v>
      </c>
      <c r="Y88" s="9"/>
      <c r="Z88" s="9">
        <v>0</v>
      </c>
      <c r="AA88" s="9">
        <v>0</v>
      </c>
      <c r="AB88" s="9">
        <v>0</v>
      </c>
      <c r="AC88" s="15">
        <v>3.6002743358650002E-2</v>
      </c>
    </row>
    <row r="89" spans="1:29" s="8" customFormat="1" ht="12" customHeight="1" x14ac:dyDescent="0.2">
      <c r="A89" s="26"/>
      <c r="B89" s="27" t="s">
        <v>79</v>
      </c>
      <c r="C89" s="9">
        <v>0</v>
      </c>
      <c r="D89" s="9">
        <v>0</v>
      </c>
      <c r="E89" s="9">
        <v>0</v>
      </c>
      <c r="F89" s="15">
        <v>0</v>
      </c>
      <c r="G89" s="9">
        <v>0</v>
      </c>
      <c r="H89" s="9">
        <v>0</v>
      </c>
      <c r="I89" s="9">
        <v>0</v>
      </c>
      <c r="J89" s="9">
        <v>0</v>
      </c>
      <c r="K89" s="9">
        <v>0</v>
      </c>
      <c r="L89" s="9">
        <v>1.0122754426920001E-2</v>
      </c>
      <c r="M89" s="9">
        <v>0</v>
      </c>
      <c r="N89" s="9">
        <v>0</v>
      </c>
      <c r="O89" s="9">
        <v>0</v>
      </c>
      <c r="P89" s="9">
        <v>0</v>
      </c>
      <c r="Q89" s="9">
        <v>0</v>
      </c>
      <c r="R89" s="15">
        <v>1.0122754426920001E-2</v>
      </c>
      <c r="S89" s="9">
        <v>0</v>
      </c>
      <c r="T89" s="9">
        <v>0</v>
      </c>
      <c r="U89" s="9">
        <v>0</v>
      </c>
      <c r="V89" s="15">
        <v>0</v>
      </c>
      <c r="W89" s="18">
        <v>1.0122754426920001E-2</v>
      </c>
      <c r="X89" s="9">
        <v>0</v>
      </c>
      <c r="Y89" s="9"/>
      <c r="Z89" s="9">
        <v>0</v>
      </c>
      <c r="AA89" s="9">
        <v>0</v>
      </c>
      <c r="AB89" s="9">
        <v>0</v>
      </c>
      <c r="AC89" s="15">
        <v>1.0122754426920001E-2</v>
      </c>
    </row>
    <row r="90" spans="1:29" s="8" customFormat="1" ht="12" customHeight="1" x14ac:dyDescent="0.2">
      <c r="A90" s="26"/>
      <c r="B90" s="27" t="s">
        <v>80</v>
      </c>
      <c r="C90" s="9">
        <v>0</v>
      </c>
      <c r="D90" s="9">
        <v>0</v>
      </c>
      <c r="E90" s="9">
        <v>0</v>
      </c>
      <c r="F90" s="15">
        <v>0</v>
      </c>
      <c r="G90" s="9">
        <v>0</v>
      </c>
      <c r="H90" s="9">
        <v>0</v>
      </c>
      <c r="I90" s="9">
        <v>0</v>
      </c>
      <c r="J90" s="9">
        <v>0</v>
      </c>
      <c r="K90" s="9">
        <v>0</v>
      </c>
      <c r="L90" s="9">
        <v>1.2601763298E-3</v>
      </c>
      <c r="M90" s="9">
        <v>0</v>
      </c>
      <c r="N90" s="9">
        <v>0</v>
      </c>
      <c r="O90" s="9">
        <v>0</v>
      </c>
      <c r="P90" s="9">
        <v>0</v>
      </c>
      <c r="Q90" s="9">
        <v>0</v>
      </c>
      <c r="R90" s="15">
        <v>1.2601763298E-3</v>
      </c>
      <c r="S90" s="9">
        <v>5.3316318000000001E-2</v>
      </c>
      <c r="T90" s="9">
        <v>0</v>
      </c>
      <c r="U90" s="9">
        <v>0</v>
      </c>
      <c r="V90" s="15">
        <v>5.3316318000000001E-2</v>
      </c>
      <c r="W90" s="18">
        <v>5.4576494329800003E-2</v>
      </c>
      <c r="X90" s="9">
        <v>0</v>
      </c>
      <c r="Y90" s="9"/>
      <c r="Z90" s="9">
        <v>0</v>
      </c>
      <c r="AA90" s="9">
        <v>0</v>
      </c>
      <c r="AB90" s="9">
        <v>0</v>
      </c>
      <c r="AC90" s="15">
        <v>5.4576494329800003E-2</v>
      </c>
    </row>
    <row r="91" spans="1:29" s="8" customFormat="1" ht="12" customHeight="1" x14ac:dyDescent="0.2">
      <c r="A91" s="26"/>
      <c r="B91" s="27" t="s">
        <v>84</v>
      </c>
      <c r="C91" s="9">
        <v>0</v>
      </c>
      <c r="D91" s="9">
        <v>0</v>
      </c>
      <c r="E91" s="9">
        <v>0</v>
      </c>
      <c r="F91" s="15">
        <v>0</v>
      </c>
      <c r="G91" s="9">
        <v>0</v>
      </c>
      <c r="H91" s="9">
        <v>0</v>
      </c>
      <c r="I91" s="9">
        <v>0</v>
      </c>
      <c r="J91" s="9">
        <v>0</v>
      </c>
      <c r="K91" s="9">
        <v>0</v>
      </c>
      <c r="L91" s="9">
        <v>0</v>
      </c>
      <c r="M91" s="9">
        <v>0</v>
      </c>
      <c r="N91" s="9">
        <v>0</v>
      </c>
      <c r="O91" s="9">
        <v>0</v>
      </c>
      <c r="P91" s="9">
        <v>0</v>
      </c>
      <c r="Q91" s="9">
        <v>0</v>
      </c>
      <c r="R91" s="15">
        <v>0</v>
      </c>
      <c r="S91" s="9">
        <v>0</v>
      </c>
      <c r="T91" s="9">
        <v>0</v>
      </c>
      <c r="U91" s="9">
        <v>0</v>
      </c>
      <c r="V91" s="15">
        <v>0</v>
      </c>
      <c r="W91" s="18">
        <v>0</v>
      </c>
      <c r="X91" s="9">
        <v>0</v>
      </c>
      <c r="Y91" s="9"/>
      <c r="Z91" s="9">
        <v>0</v>
      </c>
      <c r="AA91" s="9">
        <v>0</v>
      </c>
      <c r="AB91" s="9">
        <v>0</v>
      </c>
      <c r="AC91" s="15">
        <v>0</v>
      </c>
    </row>
    <row r="92" spans="1:29" s="8" customFormat="1" ht="12" customHeight="1" x14ac:dyDescent="0.2">
      <c r="A92" s="45" t="s">
        <v>111</v>
      </c>
      <c r="B92" s="32"/>
      <c r="C92" s="33">
        <v>0</v>
      </c>
      <c r="D92" s="33">
        <v>5.0686854815650308</v>
      </c>
      <c r="E92" s="33">
        <v>0</v>
      </c>
      <c r="F92" s="34">
        <v>5.0686854815650308</v>
      </c>
      <c r="G92" s="33">
        <v>0</v>
      </c>
      <c r="H92" s="33">
        <v>0</v>
      </c>
      <c r="I92" s="33">
        <v>6.9549174680774328</v>
      </c>
      <c r="J92" s="33">
        <v>0.62675178795335396</v>
      </c>
      <c r="K92" s="33">
        <v>0</v>
      </c>
      <c r="L92" s="33">
        <v>142.9122734793126</v>
      </c>
      <c r="M92" s="33">
        <v>0</v>
      </c>
      <c r="N92" s="33">
        <v>13.131038755851439</v>
      </c>
      <c r="O92" s="33">
        <v>0</v>
      </c>
      <c r="P92" s="33">
        <v>0</v>
      </c>
      <c r="Q92" s="33">
        <v>0.84638799076212468</v>
      </c>
      <c r="R92" s="34">
        <v>164.47136948195697</v>
      </c>
      <c r="S92" s="33">
        <v>116.35412211206403</v>
      </c>
      <c r="T92" s="33">
        <v>0</v>
      </c>
      <c r="U92" s="33">
        <v>0</v>
      </c>
      <c r="V92" s="34">
        <v>116.35412211206403</v>
      </c>
      <c r="W92" s="34">
        <v>285.89417707558601</v>
      </c>
      <c r="X92" s="33">
        <v>1.2990852889</v>
      </c>
      <c r="Y92" s="33">
        <v>7.4512609446899312</v>
      </c>
      <c r="Z92" s="33">
        <v>69.774358285268065</v>
      </c>
      <c r="AA92" s="33">
        <v>0.52374844290584155</v>
      </c>
      <c r="AB92" s="33">
        <v>0</v>
      </c>
      <c r="AC92" s="34">
        <v>364.94263003734989</v>
      </c>
    </row>
    <row r="93" spans="1:29" s="8" customFormat="1" ht="12" customHeight="1" x14ac:dyDescent="0.2">
      <c r="A93" s="28"/>
      <c r="B93" s="59" t="s">
        <v>86</v>
      </c>
      <c r="C93" s="9">
        <v>0</v>
      </c>
      <c r="D93" s="9">
        <v>4.6278254741383691</v>
      </c>
      <c r="E93" s="9">
        <v>0</v>
      </c>
      <c r="F93" s="15">
        <v>4.6278254741383691</v>
      </c>
      <c r="G93" s="9">
        <v>0</v>
      </c>
      <c r="H93" s="9">
        <v>0</v>
      </c>
      <c r="I93" s="9">
        <v>6.9247089478004078</v>
      </c>
      <c r="J93" s="9">
        <v>0.53481241396560453</v>
      </c>
      <c r="K93" s="9">
        <v>0</v>
      </c>
      <c r="L93" s="9">
        <v>127.68020326269999</v>
      </c>
      <c r="M93" s="9">
        <v>0</v>
      </c>
      <c r="N93" s="9">
        <v>0.39554054284214235</v>
      </c>
      <c r="O93" s="9">
        <v>0</v>
      </c>
      <c r="P93" s="9">
        <v>0</v>
      </c>
      <c r="Q93" s="9">
        <v>0</v>
      </c>
      <c r="R93" s="15">
        <v>135.53526516730815</v>
      </c>
      <c r="S93" s="9">
        <v>113.47463802052781</v>
      </c>
      <c r="T93" s="9">
        <v>0</v>
      </c>
      <c r="U93" s="9">
        <v>0</v>
      </c>
      <c r="V93" s="15">
        <v>113.47463802052781</v>
      </c>
      <c r="W93" s="18">
        <v>253.63772866197434</v>
      </c>
      <c r="X93" s="9">
        <v>1.2990852889</v>
      </c>
      <c r="Y93" s="9">
        <v>7.4512609446899312</v>
      </c>
      <c r="Z93" s="9">
        <v>65.843673735411897</v>
      </c>
      <c r="AA93" s="9">
        <v>0</v>
      </c>
      <c r="AB93" s="9">
        <v>0</v>
      </c>
      <c r="AC93" s="15">
        <v>328.23174863097614</v>
      </c>
    </row>
    <row r="94" spans="1:29" s="8" customFormat="1" ht="12" customHeight="1" x14ac:dyDescent="0.2">
      <c r="A94" s="28"/>
      <c r="B94" s="60" t="s">
        <v>126</v>
      </c>
      <c r="C94" s="9"/>
      <c r="D94" s="9">
        <v>1.4322391956E-2</v>
      </c>
      <c r="E94" s="9"/>
      <c r="F94" s="15">
        <v>1.4322391956E-2</v>
      </c>
      <c r="G94" s="9"/>
      <c r="H94" s="9"/>
      <c r="I94" s="9">
        <v>0.41517431676870625</v>
      </c>
      <c r="J94" s="9">
        <v>3.0840700528539577E-3</v>
      </c>
      <c r="K94" s="9"/>
      <c r="L94" s="9">
        <v>20.946310434642534</v>
      </c>
      <c r="M94" s="9"/>
      <c r="N94" s="9">
        <v>0.39554054284214235</v>
      </c>
      <c r="O94" s="9"/>
      <c r="P94" s="9"/>
      <c r="Q94" s="9"/>
      <c r="R94" s="15">
        <v>21.760109364306235</v>
      </c>
      <c r="S94" s="9">
        <v>31.935642020527805</v>
      </c>
      <c r="T94" s="9"/>
      <c r="U94" s="9"/>
      <c r="V94" s="15">
        <v>31.935642020527805</v>
      </c>
      <c r="W94" s="18">
        <v>53.71007377679004</v>
      </c>
      <c r="X94" s="9">
        <v>1.2990852889</v>
      </c>
      <c r="Y94" s="9">
        <v>2.5072000000000001E-2</v>
      </c>
      <c r="Z94" s="9">
        <v>30.095673735411896</v>
      </c>
      <c r="AB94" s="9"/>
      <c r="AC94" s="15">
        <v>85.129904801101929</v>
      </c>
    </row>
    <row r="95" spans="1:29" s="67" customFormat="1" ht="12" customHeight="1" x14ac:dyDescent="0.2">
      <c r="A95" s="62"/>
      <c r="B95" s="63" t="s">
        <v>120</v>
      </c>
      <c r="C95" s="117">
        <f>'[3]opdeling tertiair'!D72</f>
        <v>0</v>
      </c>
      <c r="D95" s="117">
        <f>'[3]opdeling tertiair'!E72</f>
        <v>3.8090000000000004E-4</v>
      </c>
      <c r="E95" s="117">
        <f>'[3]opdeling tertiair'!F72</f>
        <v>0</v>
      </c>
      <c r="F95" s="65">
        <f>'[3]opdeling tertiair'!G72</f>
        <v>3.8090000000000004E-4</v>
      </c>
      <c r="G95" s="117">
        <f>'[3]opdeling tertiair'!H72</f>
        <v>0</v>
      </c>
      <c r="H95" s="117">
        <f>'[3]opdeling tertiair'!I72</f>
        <v>0</v>
      </c>
      <c r="I95" s="117">
        <f>'[3]opdeling tertiair'!J72</f>
        <v>0.28539418621654217</v>
      </c>
      <c r="J95" s="117">
        <f>'[3]opdeling tertiair'!K72</f>
        <v>0</v>
      </c>
      <c r="K95" s="117">
        <f>'[3]opdeling tertiair'!L72</f>
        <v>0</v>
      </c>
      <c r="L95" s="117">
        <f>'[3]opdeling tertiair'!M72</f>
        <v>1.7437308729524006</v>
      </c>
      <c r="M95" s="117">
        <f>'[3]opdeling tertiair'!N72</f>
        <v>0</v>
      </c>
      <c r="N95" s="117">
        <f>'[3]opdeling tertiair'!O72</f>
        <v>0</v>
      </c>
      <c r="O95" s="117">
        <f>'[3]opdeling tertiair'!P72</f>
        <v>0</v>
      </c>
      <c r="P95" s="117">
        <f>'[3]opdeling tertiair'!Q72</f>
        <v>0</v>
      </c>
      <c r="Q95" s="117">
        <f>'[3]opdeling tertiair'!R72</f>
        <v>0</v>
      </c>
      <c r="R95" s="65">
        <f>'[3]opdeling tertiair'!S72</f>
        <v>2.0291250591689427</v>
      </c>
      <c r="S95" s="117">
        <f>'[3]opdeling tertiair'!T72</f>
        <v>2.8786309486983273</v>
      </c>
      <c r="T95" s="117">
        <f>'[3]opdeling tertiair'!U72</f>
        <v>0</v>
      </c>
      <c r="U95" s="117">
        <f>'[3]opdeling tertiair'!V72</f>
        <v>0</v>
      </c>
      <c r="V95" s="65">
        <f>'[3]opdeling tertiair'!W72</f>
        <v>2.8786309486983273</v>
      </c>
      <c r="W95" s="66">
        <f>'[3]opdeling tertiair'!X72</f>
        <v>4.9081369078672701</v>
      </c>
      <c r="X95" s="117">
        <f>'[3]opdeling tertiair'!Y72</f>
        <v>0</v>
      </c>
      <c r="Y95" s="117">
        <f>'[3]opdeling tertiair'!Z72</f>
        <v>0</v>
      </c>
      <c r="Z95" s="117">
        <f>'[3]opdeling tertiair'!AA72</f>
        <v>4.1428626800285597</v>
      </c>
      <c r="AA95" s="117">
        <f>'[3]opdeling tertiair'!AB72</f>
        <v>0</v>
      </c>
      <c r="AB95" s="117">
        <f>'[3]opdeling tertiair'!AC72</f>
        <v>0</v>
      </c>
      <c r="AC95" s="65">
        <f>'[3]opdeling tertiair'!AD72</f>
        <v>9.0509995878958307</v>
      </c>
    </row>
    <row r="96" spans="1:29" s="67" customFormat="1" ht="12" customHeight="1" x14ac:dyDescent="0.2">
      <c r="A96" s="62"/>
      <c r="B96" s="63" t="s">
        <v>121</v>
      </c>
      <c r="C96" s="117">
        <f>'[3]opdeling tertiair'!D73</f>
        <v>0</v>
      </c>
      <c r="D96" s="117">
        <f>'[3]opdeling tertiair'!E73</f>
        <v>1.3023264000000001E-2</v>
      </c>
      <c r="E96" s="117">
        <f>'[3]opdeling tertiair'!F73</f>
        <v>0</v>
      </c>
      <c r="F96" s="65">
        <f>'[3]opdeling tertiair'!G73</f>
        <v>1.3023264000000001E-2</v>
      </c>
      <c r="G96" s="117">
        <f>'[3]opdeling tertiair'!H73</f>
        <v>0</v>
      </c>
      <c r="H96" s="117">
        <f>'[3]opdeling tertiair'!I73</f>
        <v>0</v>
      </c>
      <c r="I96" s="117">
        <f>'[3]opdeling tertiair'!J73</f>
        <v>1.7735236007236097E-3</v>
      </c>
      <c r="J96" s="117">
        <f>'[3]opdeling tertiair'!K73</f>
        <v>0</v>
      </c>
      <c r="K96" s="117">
        <f>'[3]opdeling tertiair'!L73</f>
        <v>0</v>
      </c>
      <c r="L96" s="117">
        <f>'[3]opdeling tertiair'!M73</f>
        <v>1.3015870422343783</v>
      </c>
      <c r="M96" s="117">
        <f>'[3]opdeling tertiair'!N73</f>
        <v>0</v>
      </c>
      <c r="N96" s="117">
        <f>'[3]opdeling tertiair'!O73</f>
        <v>0</v>
      </c>
      <c r="O96" s="117">
        <f>'[3]opdeling tertiair'!P73</f>
        <v>0</v>
      </c>
      <c r="P96" s="117">
        <f>'[3]opdeling tertiair'!Q73</f>
        <v>0</v>
      </c>
      <c r="Q96" s="117">
        <f>'[3]opdeling tertiair'!R73</f>
        <v>0</v>
      </c>
      <c r="R96" s="65">
        <f>'[3]opdeling tertiair'!S73</f>
        <v>1.303360565835102</v>
      </c>
      <c r="S96" s="117">
        <f>'[3]opdeling tertiair'!T73</f>
        <v>4.0114063895417731</v>
      </c>
      <c r="T96" s="117">
        <f>'[3]opdeling tertiair'!U73</f>
        <v>0</v>
      </c>
      <c r="U96" s="117">
        <f>'[3]opdeling tertiair'!V73</f>
        <v>0</v>
      </c>
      <c r="V96" s="65">
        <f>'[3]opdeling tertiair'!W73</f>
        <v>4.0114063895417731</v>
      </c>
      <c r="W96" s="66">
        <f>'[3]opdeling tertiair'!X73</f>
        <v>5.3277902193768751</v>
      </c>
      <c r="X96" s="117">
        <f>'[3]opdeling tertiair'!Y73</f>
        <v>0</v>
      </c>
      <c r="Y96" s="117">
        <f>'[3]opdeling tertiair'!Z73</f>
        <v>0</v>
      </c>
      <c r="Z96" s="117">
        <f>'[3]opdeling tertiair'!AA73</f>
        <v>2.4309745691158549</v>
      </c>
      <c r="AA96" s="117">
        <f>'[3]opdeling tertiair'!AB73</f>
        <v>0</v>
      </c>
      <c r="AB96" s="117">
        <f>'[3]opdeling tertiair'!AC73</f>
        <v>0</v>
      </c>
      <c r="AC96" s="65">
        <f>'[3]opdeling tertiair'!AD73</f>
        <v>7.75876478849273</v>
      </c>
    </row>
    <row r="97" spans="1:29" s="67" customFormat="1" ht="12" customHeight="1" x14ac:dyDescent="0.2">
      <c r="A97" s="62"/>
      <c r="B97" s="63" t="s">
        <v>122</v>
      </c>
      <c r="C97" s="117">
        <f>'[3]opdeling tertiair'!D74</f>
        <v>0</v>
      </c>
      <c r="D97" s="117">
        <f>'[3]opdeling tertiair'!E74</f>
        <v>0</v>
      </c>
      <c r="E97" s="117">
        <f>'[3]opdeling tertiair'!F74</f>
        <v>0</v>
      </c>
      <c r="F97" s="65">
        <f>'[3]opdeling tertiair'!G74</f>
        <v>0</v>
      </c>
      <c r="G97" s="117">
        <f>'[3]opdeling tertiair'!H74</f>
        <v>0</v>
      </c>
      <c r="H97" s="117">
        <f>'[3]opdeling tertiair'!I74</f>
        <v>0</v>
      </c>
      <c r="I97" s="117">
        <f>'[3]opdeling tertiair'!J74</f>
        <v>3.1373394322631739E-3</v>
      </c>
      <c r="J97" s="117">
        <f>'[3]opdeling tertiair'!K74</f>
        <v>0</v>
      </c>
      <c r="K97" s="117">
        <f>'[3]opdeling tertiair'!L74</f>
        <v>0</v>
      </c>
      <c r="L97" s="117">
        <f>'[3]opdeling tertiair'!M74</f>
        <v>4.3147042586549977</v>
      </c>
      <c r="M97" s="117">
        <f>'[3]opdeling tertiair'!N74</f>
        <v>0</v>
      </c>
      <c r="N97" s="117">
        <f>'[3]opdeling tertiair'!O74</f>
        <v>0</v>
      </c>
      <c r="O97" s="117">
        <f>'[3]opdeling tertiair'!P74</f>
        <v>0</v>
      </c>
      <c r="P97" s="117">
        <f>'[3]opdeling tertiair'!Q74</f>
        <v>0</v>
      </c>
      <c r="Q97" s="117">
        <f>'[3]opdeling tertiair'!R74</f>
        <v>0</v>
      </c>
      <c r="R97" s="65">
        <f>'[3]opdeling tertiair'!S74</f>
        <v>4.3178415980872611</v>
      </c>
      <c r="S97" s="117">
        <f>'[3]opdeling tertiair'!T74</f>
        <v>4.8257338493733641</v>
      </c>
      <c r="T97" s="117">
        <f>'[3]opdeling tertiair'!U74</f>
        <v>0</v>
      </c>
      <c r="U97" s="117">
        <f>'[3]opdeling tertiair'!V74</f>
        <v>0</v>
      </c>
      <c r="V97" s="65">
        <f>'[3]opdeling tertiair'!W74</f>
        <v>4.8257338493733641</v>
      </c>
      <c r="W97" s="66">
        <f>'[3]opdeling tertiair'!X74</f>
        <v>9.1435754474606252</v>
      </c>
      <c r="X97" s="117">
        <f>'[3]opdeling tertiair'!Y74</f>
        <v>0</v>
      </c>
      <c r="Y97" s="117">
        <f>'[3]opdeling tertiair'!Z74</f>
        <v>0</v>
      </c>
      <c r="Z97" s="117">
        <f>'[3]opdeling tertiair'!AA74</f>
        <v>0.87428473314227773</v>
      </c>
      <c r="AA97" s="117">
        <f>'[3]opdeling tertiair'!AB74</f>
        <v>0</v>
      </c>
      <c r="AB97" s="117">
        <f>'[3]opdeling tertiair'!AC74</f>
        <v>0</v>
      </c>
      <c r="AC97" s="65">
        <f>'[3]opdeling tertiair'!AD74</f>
        <v>10.017860180602902</v>
      </c>
    </row>
    <row r="98" spans="1:29" s="67" customFormat="1" ht="12" customHeight="1" x14ac:dyDescent="0.2">
      <c r="A98" s="62"/>
      <c r="B98" s="63" t="s">
        <v>123</v>
      </c>
      <c r="C98" s="117">
        <f>'[3]opdeling tertiair'!D75</f>
        <v>0</v>
      </c>
      <c r="D98" s="117">
        <f>'[3]opdeling tertiair'!E75</f>
        <v>9.1822795599999995E-4</v>
      </c>
      <c r="E98" s="117">
        <f>'[3]opdeling tertiair'!F75</f>
        <v>0</v>
      </c>
      <c r="F98" s="65">
        <f>'[3]opdeling tertiair'!G75</f>
        <v>9.1822795599999995E-4</v>
      </c>
      <c r="G98" s="117">
        <f>'[3]opdeling tertiair'!H75</f>
        <v>0</v>
      </c>
      <c r="H98" s="117">
        <f>'[3]opdeling tertiair'!I75</f>
        <v>0</v>
      </c>
      <c r="I98" s="117">
        <f>'[3]opdeling tertiair'!J75</f>
        <v>3.5900737009845543E-2</v>
      </c>
      <c r="J98" s="117">
        <f>'[3]opdeling tertiair'!K75</f>
        <v>3.0840700528539577E-3</v>
      </c>
      <c r="K98" s="117">
        <f>'[3]opdeling tertiair'!L75</f>
        <v>0</v>
      </c>
      <c r="L98" s="117">
        <f>'[3]opdeling tertiair'!M75</f>
        <v>8.5929183653172387</v>
      </c>
      <c r="M98" s="117">
        <f>'[3]opdeling tertiair'!N75</f>
        <v>0</v>
      </c>
      <c r="N98" s="117">
        <f>'[3]opdeling tertiair'!O75</f>
        <v>8.9726516180000007E-2</v>
      </c>
      <c r="O98" s="117">
        <f>'[3]opdeling tertiair'!P75</f>
        <v>0</v>
      </c>
      <c r="P98" s="117">
        <f>'[3]opdeling tertiair'!Q75</f>
        <v>0</v>
      </c>
      <c r="Q98" s="117">
        <f>'[3]opdeling tertiair'!R75</f>
        <v>0</v>
      </c>
      <c r="R98" s="65">
        <f>'[3]opdeling tertiair'!S75</f>
        <v>8.7216296885599398</v>
      </c>
      <c r="S98" s="117">
        <f>'[3]opdeling tertiair'!T75</f>
        <v>9.9233725486765376</v>
      </c>
      <c r="T98" s="117">
        <f>'[3]opdeling tertiair'!U75</f>
        <v>0</v>
      </c>
      <c r="U98" s="117">
        <f>'[3]opdeling tertiair'!V75</f>
        <v>0</v>
      </c>
      <c r="V98" s="65">
        <f>'[3]opdeling tertiair'!W75</f>
        <v>9.9233725486765376</v>
      </c>
      <c r="W98" s="66">
        <f>'[3]opdeling tertiair'!X75</f>
        <v>18.645920465192475</v>
      </c>
      <c r="X98" s="117">
        <f>'[3]opdeling tertiair'!Y75</f>
        <v>1.7119999999999999E-5</v>
      </c>
      <c r="Y98" s="117">
        <f>'[3]opdeling tertiair'!Z75</f>
        <v>0</v>
      </c>
      <c r="Z98" s="117">
        <f>'[3]opdeling tertiair'!AA75</f>
        <v>8.8048760111272113</v>
      </c>
      <c r="AA98" s="117">
        <f>'[3]opdeling tertiair'!AB75</f>
        <v>0</v>
      </c>
      <c r="AB98" s="117">
        <f>'[3]opdeling tertiair'!AC75</f>
        <v>0</v>
      </c>
      <c r="AC98" s="65">
        <f>'[3]opdeling tertiair'!AD75</f>
        <v>27.450813596319684</v>
      </c>
    </row>
    <row r="99" spans="1:29" s="67" customFormat="1" ht="12" customHeight="1" x14ac:dyDescent="0.2">
      <c r="A99" s="62"/>
      <c r="B99" s="63" t="s">
        <v>124</v>
      </c>
      <c r="C99" s="117">
        <f>'[3]opdeling tertiair'!D76</f>
        <v>0</v>
      </c>
      <c r="D99" s="117">
        <f>'[3]opdeling tertiair'!E76</f>
        <v>0</v>
      </c>
      <c r="E99" s="117">
        <f>'[3]opdeling tertiair'!F76</f>
        <v>0</v>
      </c>
      <c r="F99" s="65">
        <f>'[3]opdeling tertiair'!G76</f>
        <v>0</v>
      </c>
      <c r="G99" s="117">
        <f>'[3]opdeling tertiair'!H76</f>
        <v>0</v>
      </c>
      <c r="H99" s="117">
        <f>'[3]opdeling tertiair'!I76</f>
        <v>0</v>
      </c>
      <c r="I99" s="117">
        <f>'[3]opdeling tertiair'!J76</f>
        <v>3.3564764169163756E-2</v>
      </c>
      <c r="J99" s="117">
        <f>'[3]opdeling tertiair'!K76</f>
        <v>0</v>
      </c>
      <c r="K99" s="117">
        <f>'[3]opdeling tertiair'!L76</f>
        <v>0</v>
      </c>
      <c r="L99" s="117">
        <f>'[3]opdeling tertiair'!M76</f>
        <v>3.5269970624291176</v>
      </c>
      <c r="M99" s="117">
        <f>'[3]opdeling tertiair'!N76</f>
        <v>0</v>
      </c>
      <c r="N99" s="117">
        <f>'[3]opdeling tertiair'!O76</f>
        <v>0.30502719828974234</v>
      </c>
      <c r="O99" s="117">
        <f>'[3]opdeling tertiair'!P76</f>
        <v>0</v>
      </c>
      <c r="P99" s="117">
        <f>'[3]opdeling tertiair'!Q76</f>
        <v>0</v>
      </c>
      <c r="Q99" s="117">
        <f>'[3]opdeling tertiair'!R76</f>
        <v>0</v>
      </c>
      <c r="R99" s="65">
        <f>'[3]opdeling tertiair'!S76</f>
        <v>3.8655890248880236</v>
      </c>
      <c r="S99" s="117">
        <f>'[3]opdeling tertiair'!T76</f>
        <v>7.5348041642909616</v>
      </c>
      <c r="T99" s="117">
        <f>'[3]opdeling tertiair'!U76</f>
        <v>0</v>
      </c>
      <c r="U99" s="117">
        <f>'[3]opdeling tertiair'!V76</f>
        <v>0</v>
      </c>
      <c r="V99" s="65">
        <f>'[3]opdeling tertiair'!W76</f>
        <v>7.5348041642909616</v>
      </c>
      <c r="W99" s="66">
        <f>'[3]opdeling tertiair'!X76</f>
        <v>11.400393189178985</v>
      </c>
      <c r="X99" s="117">
        <f>'[3]opdeling tertiair'!Y76</f>
        <v>4.3281688999999993E-3</v>
      </c>
      <c r="Y99" s="117">
        <f>'[3]opdeling tertiair'!Z76</f>
        <v>0</v>
      </c>
      <c r="Z99" s="117">
        <f>'[3]opdeling tertiair'!AA76</f>
        <v>10.981463095333332</v>
      </c>
      <c r="AA99" s="117">
        <f>'[3]opdeling tertiair'!AB76</f>
        <v>0</v>
      </c>
      <c r="AB99" s="117">
        <f>'[3]opdeling tertiair'!AC76</f>
        <v>0</v>
      </c>
      <c r="AC99" s="65">
        <f>'[3]opdeling tertiair'!AD76</f>
        <v>22.386184453412319</v>
      </c>
    </row>
    <row r="100" spans="1:29" s="67" customFormat="1" ht="12" customHeight="1" x14ac:dyDescent="0.2">
      <c r="A100" s="62"/>
      <c r="B100" s="63" t="s">
        <v>125</v>
      </c>
      <c r="C100" s="117">
        <f>'[3]opdeling tertiair'!D77</f>
        <v>0</v>
      </c>
      <c r="D100" s="117">
        <f>'[3]opdeling tertiair'!E77</f>
        <v>0</v>
      </c>
      <c r="E100" s="117">
        <f>'[3]opdeling tertiair'!F77</f>
        <v>0</v>
      </c>
      <c r="F100" s="65">
        <f>'[3]opdeling tertiair'!G77</f>
        <v>0</v>
      </c>
      <c r="G100" s="117">
        <f>'[3]opdeling tertiair'!H77</f>
        <v>0</v>
      </c>
      <c r="H100" s="117">
        <f>'[3]opdeling tertiair'!I77</f>
        <v>0</v>
      </c>
      <c r="I100" s="117">
        <f>'[3]opdeling tertiair'!J77</f>
        <v>5.5403766340168012E-2</v>
      </c>
      <c r="J100" s="117">
        <f>'[3]opdeling tertiair'!K77</f>
        <v>0</v>
      </c>
      <c r="K100" s="117">
        <f>'[3]opdeling tertiair'!L77</f>
        <v>0</v>
      </c>
      <c r="L100" s="117">
        <f>'[3]opdeling tertiair'!M77</f>
        <v>1.4663728330544044</v>
      </c>
      <c r="M100" s="117">
        <f>'[3]opdeling tertiair'!N77</f>
        <v>0</v>
      </c>
      <c r="N100" s="117">
        <f>'[3]opdeling tertiair'!O77</f>
        <v>7.8682837239999988E-4</v>
      </c>
      <c r="O100" s="117">
        <f>'[3]opdeling tertiair'!P77</f>
        <v>0</v>
      </c>
      <c r="P100" s="117">
        <f>'[3]opdeling tertiair'!Q77</f>
        <v>0</v>
      </c>
      <c r="Q100" s="117">
        <f>'[3]opdeling tertiair'!R77</f>
        <v>0</v>
      </c>
      <c r="R100" s="65">
        <f>'[3]opdeling tertiair'!S77</f>
        <v>1.5225634277669724</v>
      </c>
      <c r="S100" s="117">
        <f>'[3]opdeling tertiair'!T77</f>
        <v>2.7616941199468426</v>
      </c>
      <c r="T100" s="117">
        <f>'[3]opdeling tertiair'!U77</f>
        <v>0</v>
      </c>
      <c r="U100" s="117">
        <f>'[3]opdeling tertiair'!V77</f>
        <v>0</v>
      </c>
      <c r="V100" s="65">
        <f>'[3]opdeling tertiair'!W77</f>
        <v>2.7616941199468426</v>
      </c>
      <c r="W100" s="66">
        <f>'[3]opdeling tertiair'!X77</f>
        <v>4.284257547713815</v>
      </c>
      <c r="X100" s="117">
        <f>'[3]opdeling tertiair'!Y77</f>
        <v>1.29474</v>
      </c>
      <c r="Y100" s="117">
        <f>'[3]opdeling tertiair'!Z77</f>
        <v>2.5072000000000001E-2</v>
      </c>
      <c r="Z100" s="117">
        <f>'[3]opdeling tertiair'!AA77</f>
        <v>2.8612126466646601</v>
      </c>
      <c r="AA100" s="117">
        <f>'[3]opdeling tertiair'!AB77</f>
        <v>0</v>
      </c>
      <c r="AB100" s="117">
        <f>'[3]opdeling tertiair'!AC77</f>
        <v>0</v>
      </c>
      <c r="AC100" s="65">
        <f>'[3]opdeling tertiair'!AD77</f>
        <v>8.4652821943784744</v>
      </c>
    </row>
    <row r="101" spans="1:29" s="8" customFormat="1" ht="12" customHeight="1" x14ac:dyDescent="0.2">
      <c r="A101" s="28"/>
      <c r="B101" s="68" t="s">
        <v>62</v>
      </c>
      <c r="C101" s="9"/>
      <c r="D101" s="9"/>
      <c r="E101" s="9"/>
      <c r="F101" s="29">
        <v>0</v>
      </c>
      <c r="G101" s="9"/>
      <c r="H101" s="9"/>
      <c r="I101" s="9"/>
      <c r="J101" s="9"/>
      <c r="K101" s="9"/>
      <c r="L101" s="9">
        <v>0.14529689629947001</v>
      </c>
      <c r="M101" s="9"/>
      <c r="N101" s="9"/>
      <c r="O101" s="9"/>
      <c r="P101" s="9"/>
      <c r="Q101" s="9"/>
      <c r="R101" s="29">
        <v>0.14529689629947001</v>
      </c>
      <c r="S101" s="9">
        <v>7.0512871493199999E-2</v>
      </c>
      <c r="T101" s="9"/>
      <c r="U101" s="9"/>
      <c r="V101" s="29">
        <v>7.0512871493199999E-2</v>
      </c>
      <c r="W101" s="18">
        <v>0.21580976779267003</v>
      </c>
      <c r="X101" s="9">
        <v>1.29474</v>
      </c>
      <c r="Y101" s="9">
        <v>2.5071999999999983E-2</v>
      </c>
      <c r="Z101" s="9"/>
      <c r="AA101" s="9"/>
      <c r="AB101" s="9"/>
      <c r="AC101" s="15">
        <v>1.53562176779267</v>
      </c>
    </row>
    <row r="102" spans="1:29" s="8" customFormat="1" ht="12" customHeight="1" x14ac:dyDescent="0.2">
      <c r="A102" s="69"/>
      <c r="B102" s="70" t="s">
        <v>127</v>
      </c>
      <c r="C102" s="58"/>
      <c r="D102" s="58">
        <v>4.613503082182369</v>
      </c>
      <c r="E102" s="58"/>
      <c r="F102" s="34">
        <v>4.613503082182369</v>
      </c>
      <c r="G102" s="58"/>
      <c r="H102" s="58"/>
      <c r="I102" s="58">
        <v>6.5095346310317019</v>
      </c>
      <c r="J102" s="58">
        <v>0.53172834391275059</v>
      </c>
      <c r="K102" s="58"/>
      <c r="L102" s="58">
        <v>106.73389282805746</v>
      </c>
      <c r="M102" s="58"/>
      <c r="N102" s="58"/>
      <c r="O102" s="58"/>
      <c r="P102" s="58"/>
      <c r="Q102" s="58"/>
      <c r="R102" s="34">
        <v>113.77515580300192</v>
      </c>
      <c r="S102" s="58">
        <v>81.538995999999997</v>
      </c>
      <c r="T102" s="58"/>
      <c r="U102" s="58"/>
      <c r="V102" s="34">
        <v>81.538995999999997</v>
      </c>
      <c r="W102" s="35">
        <v>199.9276548851843</v>
      </c>
      <c r="X102" s="71"/>
      <c r="Y102" s="58">
        <v>7.4261889446899314</v>
      </c>
      <c r="Z102" s="58">
        <v>35.747999999999998</v>
      </c>
      <c r="AA102" s="58"/>
      <c r="AB102" s="58"/>
      <c r="AC102" s="34">
        <v>243.10184382987421</v>
      </c>
    </row>
    <row r="103" spans="1:29" s="8" customFormat="1" ht="12" customHeight="1" x14ac:dyDescent="0.2">
      <c r="A103" s="28"/>
      <c r="B103" s="72" t="s">
        <v>87</v>
      </c>
      <c r="C103" s="9"/>
      <c r="D103" s="9">
        <v>0.4408600074266617</v>
      </c>
      <c r="E103" s="9"/>
      <c r="F103" s="15">
        <v>0.4408600074266617</v>
      </c>
      <c r="G103" s="9"/>
      <c r="H103" s="9"/>
      <c r="I103" s="9">
        <v>3.0208520277025058E-2</v>
      </c>
      <c r="J103" s="9">
        <v>9.193937398774947E-2</v>
      </c>
      <c r="K103" s="9"/>
      <c r="L103" s="9">
        <v>15.232070216612618</v>
      </c>
      <c r="M103" s="9"/>
      <c r="N103" s="9">
        <v>12.735498213009295</v>
      </c>
      <c r="O103" s="9"/>
      <c r="P103" s="9"/>
      <c r="Q103" s="9">
        <v>0.84638799076212468</v>
      </c>
      <c r="R103" s="15">
        <v>28.936104314648812</v>
      </c>
      <c r="S103" s="9">
        <v>2.8794840915362205</v>
      </c>
      <c r="T103" s="9"/>
      <c r="U103" s="9"/>
      <c r="V103" s="15">
        <v>2.8794840915362205</v>
      </c>
      <c r="W103" s="18">
        <v>32.256448413611693</v>
      </c>
      <c r="X103" s="9"/>
      <c r="Y103" s="9"/>
      <c r="Z103" s="9">
        <v>3.9306845498561698</v>
      </c>
      <c r="AA103" s="9">
        <v>0</v>
      </c>
      <c r="AB103" s="9"/>
      <c r="AC103" s="15">
        <v>36.18713296346786</v>
      </c>
    </row>
    <row r="104" spans="1:29" s="136" customFormat="1" ht="12" customHeight="1" x14ac:dyDescent="0.2">
      <c r="A104" s="113"/>
      <c r="B104" s="73" t="s">
        <v>113</v>
      </c>
      <c r="C104" s="117"/>
      <c r="D104" s="117"/>
      <c r="E104" s="117"/>
      <c r="F104" s="65">
        <v>0</v>
      </c>
      <c r="G104" s="117"/>
      <c r="H104" s="117"/>
      <c r="I104" s="117"/>
      <c r="J104" s="117"/>
      <c r="K104" s="117"/>
      <c r="L104" s="117">
        <v>6.0131594554271999</v>
      </c>
      <c r="M104" s="117"/>
      <c r="N104" s="117"/>
      <c r="O104" s="117"/>
      <c r="P104" s="117"/>
      <c r="Q104" s="117"/>
      <c r="R104" s="65">
        <v>6.0131594554271999</v>
      </c>
      <c r="S104" s="117"/>
      <c r="T104" s="117"/>
      <c r="U104" s="117"/>
      <c r="V104" s="65">
        <v>0</v>
      </c>
      <c r="W104" s="66">
        <v>6.0131594554271999</v>
      </c>
      <c r="X104" s="117"/>
      <c r="Y104" s="117"/>
      <c r="Z104" s="117">
        <v>1.51338043008</v>
      </c>
      <c r="AA104" s="117"/>
      <c r="AB104" s="117"/>
      <c r="AC104" s="65">
        <v>7.5265398855071997</v>
      </c>
    </row>
    <row r="105" spans="1:29" s="136" customFormat="1" ht="12" customHeight="1" x14ac:dyDescent="0.2">
      <c r="A105" s="113"/>
      <c r="B105" s="73" t="s">
        <v>114</v>
      </c>
      <c r="C105" s="117"/>
      <c r="D105" s="117"/>
      <c r="E105" s="117"/>
      <c r="F105" s="65">
        <v>0</v>
      </c>
      <c r="G105" s="117"/>
      <c r="H105" s="117"/>
      <c r="I105" s="117"/>
      <c r="J105" s="117"/>
      <c r="K105" s="117"/>
      <c r="L105" s="117">
        <v>1.3077557657100001</v>
      </c>
      <c r="M105" s="117"/>
      <c r="N105" s="117"/>
      <c r="O105" s="117"/>
      <c r="P105" s="117"/>
      <c r="Q105" s="117"/>
      <c r="R105" s="65">
        <v>1.3077557657100001</v>
      </c>
      <c r="S105" s="117"/>
      <c r="T105" s="117"/>
      <c r="U105" s="117"/>
      <c r="V105" s="65">
        <v>0</v>
      </c>
      <c r="W105" s="66">
        <v>1.3077557657100001</v>
      </c>
      <c r="X105" s="117"/>
      <c r="Y105" s="117"/>
      <c r="Z105" s="117">
        <v>0.37186120967400005</v>
      </c>
      <c r="AA105" s="117"/>
      <c r="AB105" s="117"/>
      <c r="AC105" s="65">
        <v>1.679616975384</v>
      </c>
    </row>
    <row r="106" spans="1:29" s="136" customFormat="1" ht="12" customHeight="1" x14ac:dyDescent="0.2">
      <c r="A106" s="113"/>
      <c r="B106" s="73" t="s">
        <v>115</v>
      </c>
      <c r="C106" s="117"/>
      <c r="D106" s="117">
        <v>0.4408600074266617</v>
      </c>
      <c r="E106" s="117"/>
      <c r="F106" s="65">
        <v>0.4408600074266617</v>
      </c>
      <c r="G106" s="117"/>
      <c r="H106" s="117"/>
      <c r="I106" s="117">
        <v>3.0206762589928059E-2</v>
      </c>
      <c r="J106" s="117"/>
      <c r="K106" s="117"/>
      <c r="L106" s="117">
        <v>2.6680609681318681</v>
      </c>
      <c r="M106" s="117"/>
      <c r="N106" s="117">
        <v>12.735498213009295</v>
      </c>
      <c r="O106" s="117"/>
      <c r="P106" s="117"/>
      <c r="Q106" s="117">
        <v>0.84638799076212468</v>
      </c>
      <c r="R106" s="65">
        <v>16.280153934493217</v>
      </c>
      <c r="S106" s="117">
        <v>2.8794840915362205</v>
      </c>
      <c r="T106" s="117"/>
      <c r="U106" s="117"/>
      <c r="V106" s="65">
        <v>2.8794840915362205</v>
      </c>
      <c r="W106" s="66">
        <v>19.600498033456098</v>
      </c>
      <c r="X106" s="117"/>
      <c r="Y106" s="117"/>
      <c r="Z106" s="117">
        <v>1.89039830983017</v>
      </c>
      <c r="AA106" s="117"/>
      <c r="AB106" s="117"/>
      <c r="AC106" s="65">
        <v>21.49089634328627</v>
      </c>
    </row>
    <row r="107" spans="1:29" s="136" customFormat="1" ht="12" customHeight="1" x14ac:dyDescent="0.2">
      <c r="A107" s="113"/>
      <c r="B107" s="73" t="s">
        <v>116</v>
      </c>
      <c r="C107" s="117"/>
      <c r="D107" s="117"/>
      <c r="E107" s="117"/>
      <c r="F107" s="65">
        <v>0</v>
      </c>
      <c r="G107" s="117"/>
      <c r="H107" s="117"/>
      <c r="I107" s="117"/>
      <c r="J107" s="117"/>
      <c r="K107" s="117"/>
      <c r="L107" s="117">
        <v>1.172637141456</v>
      </c>
      <c r="M107" s="117"/>
      <c r="N107" s="117"/>
      <c r="O107" s="117"/>
      <c r="P107" s="117"/>
      <c r="Q107" s="117"/>
      <c r="R107" s="65">
        <v>1.172637141456</v>
      </c>
      <c r="S107" s="117"/>
      <c r="T107" s="117"/>
      <c r="U107" s="117"/>
      <c r="V107" s="65">
        <v>0</v>
      </c>
      <c r="W107" s="66">
        <v>1.172637141456</v>
      </c>
      <c r="X107" s="117"/>
      <c r="Y107" s="117"/>
      <c r="Z107" s="117">
        <v>0.15499490385600001</v>
      </c>
      <c r="AA107" s="117"/>
      <c r="AB107" s="117"/>
      <c r="AC107" s="65">
        <v>1.3276320453119999</v>
      </c>
    </row>
    <row r="108" spans="1:29" s="136" customFormat="1" ht="12" customHeight="1" x14ac:dyDescent="0.2">
      <c r="A108" s="113"/>
      <c r="B108" s="73" t="s">
        <v>117</v>
      </c>
      <c r="C108" s="117"/>
      <c r="D108" s="117"/>
      <c r="E108" s="117"/>
      <c r="F108" s="65">
        <v>0</v>
      </c>
      <c r="G108" s="117"/>
      <c r="H108" s="117"/>
      <c r="I108" s="117"/>
      <c r="J108" s="117"/>
      <c r="K108" s="117"/>
      <c r="L108" s="117">
        <v>4.0597193673943872</v>
      </c>
      <c r="M108" s="117"/>
      <c r="N108" s="117"/>
      <c r="O108" s="117"/>
      <c r="P108" s="117"/>
      <c r="Q108" s="117"/>
      <c r="R108" s="65">
        <v>4.0597193673943872</v>
      </c>
      <c r="S108" s="117"/>
      <c r="T108" s="117"/>
      <c r="U108" s="117"/>
      <c r="V108" s="65">
        <v>0</v>
      </c>
      <c r="W108" s="66">
        <v>4.0597193673943872</v>
      </c>
      <c r="X108" s="117"/>
      <c r="Y108" s="117"/>
      <c r="Z108" s="117"/>
      <c r="AA108" s="117"/>
      <c r="AB108" s="117"/>
      <c r="AC108" s="65">
        <v>4.0597193673943872</v>
      </c>
    </row>
    <row r="109" spans="1:29" s="136" customFormat="1" ht="12" customHeight="1" x14ac:dyDescent="0.2">
      <c r="A109" s="113"/>
      <c r="B109" s="73" t="s">
        <v>118</v>
      </c>
      <c r="C109" s="117"/>
      <c r="D109" s="117"/>
      <c r="E109" s="117"/>
      <c r="F109" s="65">
        <v>0</v>
      </c>
      <c r="G109" s="117"/>
      <c r="H109" s="117"/>
      <c r="I109" s="117">
        <v>1.7576870969999998E-6</v>
      </c>
      <c r="J109" s="117">
        <v>8.8916527805553633E-2</v>
      </c>
      <c r="K109" s="117"/>
      <c r="L109" s="117">
        <v>7.2018268855927794E-3</v>
      </c>
      <c r="M109" s="117"/>
      <c r="N109" s="117"/>
      <c r="O109" s="117"/>
      <c r="P109" s="117"/>
      <c r="Q109" s="117"/>
      <c r="R109" s="65">
        <v>9.6120112378243402E-2</v>
      </c>
      <c r="S109" s="117"/>
      <c r="T109" s="117"/>
      <c r="U109" s="117"/>
      <c r="V109" s="65">
        <v>0</v>
      </c>
      <c r="W109" s="66">
        <v>9.6120112378243402E-2</v>
      </c>
      <c r="X109" s="117"/>
      <c r="Y109" s="117"/>
      <c r="Z109" s="117"/>
      <c r="AA109" s="117"/>
      <c r="AB109" s="117"/>
      <c r="AC109" s="65">
        <v>9.6120112378243402E-2</v>
      </c>
    </row>
    <row r="110" spans="1:29" s="136" customFormat="1" ht="12" customHeight="1" x14ac:dyDescent="0.2">
      <c r="A110" s="113"/>
      <c r="B110" s="74" t="s">
        <v>119</v>
      </c>
      <c r="C110" s="117"/>
      <c r="D110" s="117"/>
      <c r="E110" s="117"/>
      <c r="F110" s="65">
        <v>0</v>
      </c>
      <c r="G110" s="117"/>
      <c r="H110" s="117"/>
      <c r="I110" s="117"/>
      <c r="J110" s="117">
        <v>3.0228461821958401E-3</v>
      </c>
      <c r="K110" s="117"/>
      <c r="L110" s="117">
        <v>3.5356916075696999E-3</v>
      </c>
      <c r="M110" s="117"/>
      <c r="N110" s="117"/>
      <c r="O110" s="117"/>
      <c r="P110" s="117"/>
      <c r="Q110" s="117"/>
      <c r="R110" s="65">
        <v>6.55853778976554E-3</v>
      </c>
      <c r="S110" s="117"/>
      <c r="T110" s="117"/>
      <c r="U110" s="117"/>
      <c r="V110" s="65">
        <v>0</v>
      </c>
      <c r="W110" s="66">
        <v>6.55853778976554E-3</v>
      </c>
      <c r="X110" s="117"/>
      <c r="Y110" s="117"/>
      <c r="Z110" s="117">
        <v>4.9696416000000005E-5</v>
      </c>
      <c r="AA110" s="117"/>
      <c r="AB110" s="117"/>
      <c r="AC110" s="65">
        <v>6.6082342057655402E-3</v>
      </c>
    </row>
    <row r="111" spans="1:29" s="8" customFormat="1" ht="12" customHeight="1" x14ac:dyDescent="0.2">
      <c r="A111" s="31" t="s">
        <v>88</v>
      </c>
      <c r="B111" s="32"/>
      <c r="C111" s="33">
        <v>0</v>
      </c>
      <c r="D111" s="33">
        <v>0</v>
      </c>
      <c r="E111" s="33">
        <v>0</v>
      </c>
      <c r="F111" s="34">
        <v>0</v>
      </c>
      <c r="G111" s="33">
        <v>0</v>
      </c>
      <c r="H111" s="33">
        <v>0</v>
      </c>
      <c r="I111" s="33">
        <v>1.6684892411157848</v>
      </c>
      <c r="J111" s="33">
        <v>48.765508418428524</v>
      </c>
      <c r="K111" s="33">
        <v>0.10368101537866189</v>
      </c>
      <c r="L111" s="33">
        <v>130.77530462355034</v>
      </c>
      <c r="M111" s="33">
        <v>0</v>
      </c>
      <c r="N111" s="33">
        <v>0.14538025569654919</v>
      </c>
      <c r="O111" s="33">
        <v>0</v>
      </c>
      <c r="P111" s="33">
        <v>0</v>
      </c>
      <c r="Q111" s="33">
        <v>0</v>
      </c>
      <c r="R111" s="34">
        <v>181.45836355416986</v>
      </c>
      <c r="S111" s="33">
        <v>1.950107937190408</v>
      </c>
      <c r="T111" s="33">
        <v>0</v>
      </c>
      <c r="U111" s="33">
        <v>0</v>
      </c>
      <c r="V111" s="34">
        <v>1.950107937190408</v>
      </c>
      <c r="W111" s="34">
        <v>183.40847149136027</v>
      </c>
      <c r="X111" s="33">
        <v>0</v>
      </c>
      <c r="Y111" s="33"/>
      <c r="Z111" s="33">
        <v>2.8058829145490458</v>
      </c>
      <c r="AA111" s="33">
        <v>0</v>
      </c>
      <c r="AB111" s="33">
        <v>0</v>
      </c>
      <c r="AC111" s="34">
        <v>186.21435440590932</v>
      </c>
    </row>
    <row r="112" spans="1:29" s="8" customFormat="1" ht="12" customHeight="1" x14ac:dyDescent="0.2">
      <c r="A112" s="75"/>
      <c r="B112" s="76" t="s">
        <v>89</v>
      </c>
      <c r="C112" s="9"/>
      <c r="D112" s="9"/>
      <c r="E112" s="9"/>
      <c r="F112" s="12"/>
      <c r="G112" s="9"/>
      <c r="H112" s="9"/>
      <c r="I112" s="9">
        <v>1.6684892411157848</v>
      </c>
      <c r="J112" s="9">
        <v>48.699675392932434</v>
      </c>
      <c r="K112" s="9"/>
      <c r="L112" s="9">
        <v>125.47791122580792</v>
      </c>
      <c r="M112" s="9"/>
      <c r="N112" s="9"/>
      <c r="O112" s="9"/>
      <c r="P112" s="9"/>
      <c r="Q112" s="9"/>
      <c r="R112" s="12">
        <v>175.84607585985614</v>
      </c>
      <c r="S112" s="9">
        <v>0</v>
      </c>
      <c r="T112" s="9"/>
      <c r="U112" s="9"/>
      <c r="V112" s="12">
        <v>0</v>
      </c>
      <c r="W112" s="12">
        <v>175.84607585985614</v>
      </c>
      <c r="X112" s="9"/>
      <c r="Y112" s="9">
        <v>0</v>
      </c>
      <c r="Z112" s="9">
        <v>1.5153066838182524E-4</v>
      </c>
      <c r="AA112" s="9"/>
      <c r="AB112" s="9"/>
      <c r="AC112" s="12">
        <v>175.84622739052452</v>
      </c>
    </row>
    <row r="113" spans="1:29" s="8" customFormat="1" ht="12" customHeight="1" x14ac:dyDescent="0.2">
      <c r="A113" s="28"/>
      <c r="B113" s="43" t="s">
        <v>90</v>
      </c>
      <c r="C113" s="9"/>
      <c r="D113" s="9"/>
      <c r="E113" s="9"/>
      <c r="F113" s="15"/>
      <c r="G113" s="9"/>
      <c r="H113" s="9"/>
      <c r="I113" s="9"/>
      <c r="J113" s="9"/>
      <c r="K113" s="9"/>
      <c r="L113" s="9">
        <v>1.1407865946317539</v>
      </c>
      <c r="M113" s="9"/>
      <c r="N113" s="9"/>
      <c r="O113" s="9"/>
      <c r="P113" s="9"/>
      <c r="Q113" s="9"/>
      <c r="R113" s="15">
        <v>1.1407865946317539</v>
      </c>
      <c r="S113" s="9"/>
      <c r="T113" s="9"/>
      <c r="U113" s="9"/>
      <c r="V113" s="15">
        <v>0</v>
      </c>
      <c r="W113" s="15">
        <v>1.1407865946317539</v>
      </c>
      <c r="X113" s="9"/>
      <c r="Y113" s="9"/>
      <c r="Z113" s="9">
        <v>2.795651383880664</v>
      </c>
      <c r="AA113" s="9"/>
      <c r="AB113" s="9"/>
      <c r="AC113" s="15">
        <v>3.9364379785124179</v>
      </c>
    </row>
    <row r="114" spans="1:29" s="8" customFormat="1" ht="12" customHeight="1" x14ac:dyDescent="0.2">
      <c r="A114" s="28"/>
      <c r="B114" s="43" t="s">
        <v>91</v>
      </c>
      <c r="C114" s="9"/>
      <c r="D114" s="9"/>
      <c r="E114" s="9"/>
      <c r="F114" s="15"/>
      <c r="G114" s="9"/>
      <c r="H114" s="9"/>
      <c r="I114" s="9"/>
      <c r="J114" s="9">
        <v>6.5833025496086953E-2</v>
      </c>
      <c r="K114" s="9">
        <v>0.10368101537866189</v>
      </c>
      <c r="L114" s="9"/>
      <c r="M114" s="9"/>
      <c r="N114" s="9"/>
      <c r="O114" s="9"/>
      <c r="P114" s="9"/>
      <c r="Q114" s="9"/>
      <c r="R114" s="15">
        <v>0.16951404087474886</v>
      </c>
      <c r="S114" s="9"/>
      <c r="T114" s="9"/>
      <c r="U114" s="9"/>
      <c r="V114" s="15">
        <v>0</v>
      </c>
      <c r="W114" s="15">
        <v>0.16951404087474886</v>
      </c>
      <c r="X114" s="9"/>
      <c r="Y114" s="9"/>
      <c r="Z114" s="9"/>
      <c r="AA114" s="9"/>
      <c r="AB114" s="9"/>
      <c r="AC114" s="15">
        <v>0.16951404087474886</v>
      </c>
    </row>
    <row r="115" spans="1:29" s="8" customFormat="1" ht="12" customHeight="1" x14ac:dyDescent="0.2">
      <c r="A115" s="28"/>
      <c r="B115" s="27" t="s">
        <v>92</v>
      </c>
      <c r="C115" s="9"/>
      <c r="D115" s="9"/>
      <c r="E115" s="9"/>
      <c r="F115" s="15"/>
      <c r="G115" s="9"/>
      <c r="H115" s="9"/>
      <c r="I115" s="9"/>
      <c r="J115" s="9"/>
      <c r="K115" s="9"/>
      <c r="L115" s="9">
        <v>4.1566068031106678</v>
      </c>
      <c r="M115" s="9"/>
      <c r="N115" s="9">
        <v>0.14538025569654919</v>
      </c>
      <c r="O115" s="9"/>
      <c r="P115" s="9"/>
      <c r="Q115" s="9"/>
      <c r="R115" s="15">
        <v>4.3019870588072173</v>
      </c>
      <c r="S115" s="9"/>
      <c r="T115" s="9"/>
      <c r="U115" s="9"/>
      <c r="V115" s="15">
        <v>0</v>
      </c>
      <c r="W115" s="15">
        <v>4.3019870588072173</v>
      </c>
      <c r="X115" s="9"/>
      <c r="Y115" s="9"/>
      <c r="Z115" s="9"/>
      <c r="AA115" s="9"/>
      <c r="AB115" s="9"/>
      <c r="AC115" s="15">
        <v>4.3019870588072173</v>
      </c>
    </row>
    <row r="116" spans="1:29" s="8" customFormat="1" ht="12" customHeight="1" x14ac:dyDescent="0.2">
      <c r="A116" s="28"/>
      <c r="B116" s="27" t="s">
        <v>93</v>
      </c>
      <c r="C116" s="9"/>
      <c r="D116" s="9"/>
      <c r="E116" s="9"/>
      <c r="F116" s="15"/>
      <c r="G116" s="9"/>
      <c r="H116" s="9"/>
      <c r="I116" s="9"/>
      <c r="J116" s="9"/>
      <c r="K116" s="9"/>
      <c r="L116" s="9"/>
      <c r="M116" s="9"/>
      <c r="N116" s="9"/>
      <c r="O116" s="9"/>
      <c r="P116" s="9"/>
      <c r="Q116" s="9"/>
      <c r="R116" s="15">
        <v>0</v>
      </c>
      <c r="S116" s="9">
        <v>1.950107937190408</v>
      </c>
      <c r="T116" s="9"/>
      <c r="U116" s="9"/>
      <c r="V116" s="15">
        <v>1.950107937190408</v>
      </c>
      <c r="W116" s="15">
        <v>1.950107937190408</v>
      </c>
      <c r="X116" s="9"/>
      <c r="Y116" s="9"/>
      <c r="Z116" s="9">
        <v>1.0079999999999999E-2</v>
      </c>
      <c r="AA116" s="9"/>
      <c r="AB116" s="9"/>
      <c r="AC116" s="15">
        <v>1.9601879371904081</v>
      </c>
    </row>
    <row r="117" spans="1:29" s="8" customFormat="1" ht="12" customHeight="1" x14ac:dyDescent="0.2">
      <c r="A117" s="48"/>
      <c r="B117" s="127"/>
      <c r="F117" s="125"/>
      <c r="J117" s="9"/>
      <c r="Q117" s="139"/>
      <c r="R117" s="125"/>
      <c r="S117" s="6"/>
      <c r="V117" s="125"/>
      <c r="W117" s="125"/>
      <c r="Z117" s="9"/>
      <c r="AC117" s="125"/>
    </row>
    <row r="118" spans="1:29" s="137" customFormat="1" ht="12" customHeight="1" x14ac:dyDescent="0.2">
      <c r="A118" s="78" t="s">
        <v>94</v>
      </c>
      <c r="B118" s="128"/>
      <c r="C118" s="80"/>
      <c r="D118" s="80"/>
      <c r="E118" s="80"/>
      <c r="F118" s="81"/>
      <c r="G118" s="80"/>
      <c r="H118" s="80"/>
      <c r="I118" s="80">
        <v>0.1198040061195413</v>
      </c>
      <c r="J118" s="80">
        <v>0.80501522064142206</v>
      </c>
      <c r="K118" s="80"/>
      <c r="L118" s="80">
        <v>8.8763766554271335</v>
      </c>
      <c r="M118" s="80"/>
      <c r="N118" s="80"/>
      <c r="O118" s="80"/>
      <c r="P118" s="80"/>
      <c r="Q118" s="80"/>
      <c r="R118" s="82">
        <v>9.8011958821880967</v>
      </c>
      <c r="S118" s="80"/>
      <c r="T118" s="80"/>
      <c r="U118" s="80"/>
      <c r="V118" s="81"/>
      <c r="W118" s="81"/>
      <c r="X118" s="80"/>
      <c r="Y118" s="80"/>
      <c r="Z118" s="80">
        <v>7.6503151792529506E-2</v>
      </c>
      <c r="AA118" s="80"/>
      <c r="AB118" s="80"/>
      <c r="AC118" s="81">
        <v>9.8776990339806261</v>
      </c>
    </row>
    <row r="119" spans="1:29" s="138" customFormat="1" ht="12" customHeight="1" x14ac:dyDescent="0.2">
      <c r="A119" s="84" t="s">
        <v>95</v>
      </c>
      <c r="B119" s="129"/>
      <c r="C119" s="86"/>
      <c r="D119" s="86"/>
      <c r="E119" s="86"/>
      <c r="F119" s="87"/>
      <c r="G119" s="86"/>
      <c r="H119" s="86"/>
      <c r="I119" s="86">
        <v>0.11822190748918529</v>
      </c>
      <c r="J119" s="86">
        <v>0.17826343268806802</v>
      </c>
      <c r="K119" s="86"/>
      <c r="L119" s="86">
        <v>4.2990384843642468</v>
      </c>
      <c r="M119" s="86"/>
      <c r="N119" s="86"/>
      <c r="O119" s="86"/>
      <c r="P119" s="86"/>
      <c r="Q119" s="86"/>
      <c r="R119" s="88">
        <v>4.5955238245415</v>
      </c>
      <c r="S119" s="86"/>
      <c r="T119" s="86"/>
      <c r="U119" s="86"/>
      <c r="V119" s="87"/>
      <c r="W119" s="87"/>
      <c r="X119" s="86"/>
      <c r="Y119" s="86"/>
      <c r="Z119" s="86">
        <v>3.0948764862016757E-2</v>
      </c>
      <c r="AA119" s="86"/>
      <c r="AB119" s="86"/>
      <c r="AC119" s="87">
        <v>4.6264725894035168</v>
      </c>
    </row>
    <row r="120" spans="1:29" s="138" customFormat="1" ht="12" customHeight="1" x14ac:dyDescent="0.2">
      <c r="A120" s="84" t="s">
        <v>96</v>
      </c>
      <c r="B120" s="129"/>
      <c r="C120" s="86"/>
      <c r="D120" s="86"/>
      <c r="E120" s="86"/>
      <c r="F120" s="87"/>
      <c r="G120" s="86"/>
      <c r="H120" s="86"/>
      <c r="I120" s="86">
        <v>1.5803409432590184E-3</v>
      </c>
      <c r="J120" s="86">
        <v>3.0840700528539573E-3</v>
      </c>
      <c r="K120" s="86"/>
      <c r="L120" s="86">
        <v>0.52912652156486029</v>
      </c>
      <c r="M120" s="86"/>
      <c r="N120" s="86"/>
      <c r="O120" s="86"/>
      <c r="P120" s="86"/>
      <c r="Q120" s="86"/>
      <c r="R120" s="88">
        <v>0.53379093256097321</v>
      </c>
      <c r="S120" s="86"/>
      <c r="T120" s="86"/>
      <c r="U120" s="86"/>
      <c r="V120" s="87"/>
      <c r="W120" s="87"/>
      <c r="X120" s="86"/>
      <c r="Y120" s="86"/>
      <c r="Z120" s="86">
        <v>2.4595822517177405E-3</v>
      </c>
      <c r="AA120" s="86"/>
      <c r="AB120" s="86"/>
      <c r="AC120" s="87">
        <v>0.53625051481269093</v>
      </c>
    </row>
    <row r="121" spans="1:29" s="138" customFormat="1" ht="12" customHeight="1" x14ac:dyDescent="0.2">
      <c r="A121" s="84" t="s">
        <v>97</v>
      </c>
      <c r="B121" s="129"/>
      <c r="C121" s="86"/>
      <c r="D121" s="86"/>
      <c r="E121" s="86"/>
      <c r="F121" s="87"/>
      <c r="G121" s="86"/>
      <c r="H121" s="86"/>
      <c r="I121" s="86"/>
      <c r="J121" s="86">
        <v>0.53172834391275059</v>
      </c>
      <c r="K121" s="86"/>
      <c r="L121" s="86"/>
      <c r="M121" s="86"/>
      <c r="N121" s="86"/>
      <c r="O121" s="86"/>
      <c r="P121" s="86"/>
      <c r="Q121" s="86"/>
      <c r="R121" s="88">
        <v>0.53172834391275059</v>
      </c>
      <c r="S121" s="86"/>
      <c r="T121" s="86"/>
      <c r="U121" s="86"/>
      <c r="V121" s="87"/>
      <c r="W121" s="87"/>
      <c r="X121" s="86"/>
      <c r="Y121" s="86"/>
      <c r="Z121" s="86">
        <v>4.3045108262795E-2</v>
      </c>
      <c r="AA121" s="86"/>
      <c r="AB121" s="86"/>
      <c r="AC121" s="87">
        <v>0.57477345217554554</v>
      </c>
    </row>
    <row r="122" spans="1:29" s="138" customFormat="1" ht="12" customHeight="1" x14ac:dyDescent="0.2">
      <c r="A122" s="92" t="s">
        <v>98</v>
      </c>
      <c r="B122" s="130"/>
      <c r="C122" s="94"/>
      <c r="D122" s="94"/>
      <c r="E122" s="94"/>
      <c r="F122" s="95"/>
      <c r="G122" s="94"/>
      <c r="H122" s="94"/>
      <c r="I122" s="94">
        <v>1.7576870969999998E-6</v>
      </c>
      <c r="J122" s="94">
        <v>9.193937398774947E-2</v>
      </c>
      <c r="K122" s="94"/>
      <c r="L122" s="94">
        <v>4.0482116494980254</v>
      </c>
      <c r="M122" s="94"/>
      <c r="N122" s="94"/>
      <c r="O122" s="94"/>
      <c r="P122" s="94"/>
      <c r="Q122" s="94"/>
      <c r="R122" s="96">
        <v>4.1401527811728718</v>
      </c>
      <c r="S122" s="94"/>
      <c r="T122" s="94"/>
      <c r="U122" s="94"/>
      <c r="V122" s="95"/>
      <c r="W122" s="95"/>
      <c r="X122" s="94"/>
      <c r="Y122" s="94"/>
      <c r="Z122" s="94">
        <v>4.9696416000000005E-5</v>
      </c>
      <c r="AA122" s="94"/>
      <c r="AB122" s="94"/>
      <c r="AC122" s="95">
        <v>4.1402024775888719</v>
      </c>
    </row>
    <row r="123" spans="1:29" s="5" customFormat="1" x14ac:dyDescent="0.2">
      <c r="A123" s="3"/>
      <c r="B123" s="3"/>
      <c r="C123" s="8"/>
      <c r="D123" s="8"/>
      <c r="E123" s="8"/>
      <c r="F123" s="8"/>
      <c r="G123" s="8"/>
      <c r="H123" s="8"/>
      <c r="I123" s="8"/>
      <c r="J123" s="8"/>
      <c r="K123" s="8"/>
      <c r="L123" s="8"/>
      <c r="M123" s="8"/>
      <c r="N123" s="8"/>
      <c r="O123" s="8"/>
      <c r="P123" s="8"/>
      <c r="Q123" s="123"/>
      <c r="R123" s="123"/>
      <c r="S123" s="123"/>
      <c r="T123" s="8"/>
      <c r="U123" s="8"/>
      <c r="V123" s="8"/>
      <c r="W123" s="8"/>
      <c r="X123" s="8"/>
      <c r="Y123" s="8"/>
      <c r="Z123" s="8"/>
      <c r="AA123" s="8"/>
      <c r="AB123" s="8"/>
      <c r="AC123" s="8"/>
    </row>
    <row r="124" spans="1:29" s="5" customFormat="1" x14ac:dyDescent="0.2">
      <c r="A124" s="3"/>
      <c r="B124" s="3"/>
      <c r="C124" s="8"/>
      <c r="D124" s="8"/>
      <c r="E124" s="8"/>
      <c r="F124" s="8"/>
      <c r="G124" s="8"/>
      <c r="H124" s="8"/>
      <c r="I124" s="8"/>
      <c r="J124" s="8"/>
      <c r="K124" s="8"/>
      <c r="L124" s="8"/>
      <c r="M124" s="8"/>
      <c r="N124" s="8"/>
      <c r="O124" s="8"/>
      <c r="P124" s="8"/>
      <c r="Q124" s="140"/>
      <c r="R124" s="123"/>
      <c r="S124" s="123"/>
      <c r="T124" s="8"/>
      <c r="U124" s="8"/>
      <c r="V124" s="8"/>
      <c r="W124" s="8"/>
      <c r="X124" s="8"/>
      <c r="Y124" s="8"/>
      <c r="Z124" s="8"/>
      <c r="AA124" s="8"/>
      <c r="AB124" s="8"/>
      <c r="AC124" s="8"/>
    </row>
    <row r="125" spans="1:29" x14ac:dyDescent="0.2">
      <c r="Q125" s="141"/>
      <c r="R125" s="123"/>
      <c r="S125" s="123"/>
    </row>
    <row r="126" spans="1:29" x14ac:dyDescent="0.2">
      <c r="Q126" s="141"/>
      <c r="R126" s="123"/>
      <c r="S126" s="123"/>
    </row>
    <row r="127" spans="1:29" x14ac:dyDescent="0.2">
      <c r="Q127" s="141"/>
      <c r="R127" s="123"/>
      <c r="S127" s="123"/>
    </row>
    <row r="128" spans="1:29" x14ac:dyDescent="0.2">
      <c r="Q128" s="139"/>
      <c r="R128" s="123"/>
      <c r="S128" s="123"/>
    </row>
    <row r="129" spans="17:19" x14ac:dyDescent="0.2">
      <c r="Q129" s="141"/>
      <c r="R129" s="123"/>
      <c r="S129" s="123"/>
    </row>
    <row r="130" spans="17:19" x14ac:dyDescent="0.2">
      <c r="Q130" s="141"/>
      <c r="R130" s="123"/>
      <c r="S130" s="123"/>
    </row>
    <row r="131" spans="17:19" x14ac:dyDescent="0.2">
      <c r="Q131" s="141"/>
      <c r="R131" s="123"/>
      <c r="S131" s="123"/>
    </row>
    <row r="132" spans="17:19" x14ac:dyDescent="0.2">
      <c r="Q132" s="141"/>
      <c r="R132" s="123"/>
      <c r="S132" s="123"/>
    </row>
    <row r="133" spans="17:19" x14ac:dyDescent="0.2">
      <c r="Q133" s="141"/>
      <c r="R133" s="123"/>
      <c r="S133" s="123"/>
    </row>
    <row r="134" spans="17:19" x14ac:dyDescent="0.2">
      <c r="Q134" s="123"/>
      <c r="R134" s="123"/>
      <c r="S134" s="123"/>
    </row>
  </sheetData>
  <mergeCells count="1">
    <mergeCell ref="A1:B4"/>
  </mergeCells>
  <pageMargins left="0.74803149606299213" right="0.74803149606299213" top="0.98425196850393704" bottom="0.98425196850393704" header="0.51181102362204722" footer="0.51181102362204722"/>
  <pageSetup paperSize="9" scale="31"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C144"/>
  <sheetViews>
    <sheetView showGridLines="0" showZeros="0" zoomScale="70" zoomScaleNormal="70" workbookViewId="0">
      <pane xSplit="2" ySplit="4" topLeftCell="C5" activePane="bottomRight" state="frozen"/>
      <selection activeCell="Q150" sqref="Q150"/>
      <selection pane="topRight" activeCell="Q150" sqref="Q150"/>
      <selection pane="bottomLeft" activeCell="Q150" sqref="Q150"/>
      <selection pane="bottomRight" activeCell="AC120" sqref="A1:AC120"/>
    </sheetView>
  </sheetViews>
  <sheetFormatPr defaultColWidth="7.85546875" defaultRowHeight="12" x14ac:dyDescent="0.2"/>
  <cols>
    <col min="1" max="1" width="7.85546875" style="99" customWidth="1"/>
    <col min="2" max="2" width="55.7109375" style="99" customWidth="1"/>
    <col min="3" max="29" width="10.7109375" style="183" customWidth="1"/>
    <col min="30" max="256" width="7.85546875" style="99"/>
    <col min="257" max="257" width="5.7109375" style="99" customWidth="1"/>
    <col min="258" max="258" width="34.5703125" style="99" customWidth="1"/>
    <col min="259" max="259" width="9.140625" style="99" customWidth="1"/>
    <col min="260" max="262" width="7.42578125" style="99" customWidth="1"/>
    <col min="263" max="263" width="12.85546875" style="99" bestFit="1" customWidth="1"/>
    <col min="264" max="265" width="7.42578125" style="99" customWidth="1"/>
    <col min="266" max="266" width="8.7109375" style="99" customWidth="1"/>
    <col min="267" max="267" width="8.42578125" style="99" customWidth="1"/>
    <col min="268" max="268" width="10" style="99" bestFit="1" customWidth="1"/>
    <col min="269" max="269" width="11.5703125" style="99" bestFit="1" customWidth="1"/>
    <col min="270" max="270" width="10.42578125" style="99" bestFit="1" customWidth="1"/>
    <col min="271" max="271" width="6.42578125" style="99" bestFit="1" customWidth="1"/>
    <col min="272" max="272" width="11" style="99" bestFit="1" customWidth="1"/>
    <col min="273" max="273" width="12.85546875" style="99" bestFit="1" customWidth="1"/>
    <col min="274" max="274" width="13.140625" style="99" bestFit="1" customWidth="1"/>
    <col min="275" max="275" width="9.140625" style="99" bestFit="1" customWidth="1"/>
    <col min="276" max="277" width="8.7109375" style="99" bestFit="1" customWidth="1"/>
    <col min="278" max="278" width="10.85546875" style="99" bestFit="1" customWidth="1"/>
    <col min="279" max="279" width="15.42578125" style="99" bestFit="1" customWidth="1"/>
    <col min="280" max="280" width="8.85546875" style="99" bestFit="1" customWidth="1"/>
    <col min="281" max="281" width="9.7109375" style="99" bestFit="1" customWidth="1"/>
    <col min="282" max="282" width="12.42578125" style="99" bestFit="1" customWidth="1"/>
    <col min="283" max="283" width="8.140625" style="99" bestFit="1" customWidth="1"/>
    <col min="284" max="284" width="9.7109375" style="99" bestFit="1" customWidth="1"/>
    <col min="285" max="285" width="8.140625" style="99" bestFit="1" customWidth="1"/>
    <col min="286" max="512" width="7.85546875" style="99"/>
    <col min="513" max="513" width="5.7109375" style="99" customWidth="1"/>
    <col min="514" max="514" width="34.5703125" style="99" customWidth="1"/>
    <col min="515" max="515" width="9.140625" style="99" customWidth="1"/>
    <col min="516" max="518" width="7.42578125" style="99" customWidth="1"/>
    <col min="519" max="519" width="12.85546875" style="99" bestFit="1" customWidth="1"/>
    <col min="520" max="521" width="7.42578125" style="99" customWidth="1"/>
    <col min="522" max="522" width="8.7109375" style="99" customWidth="1"/>
    <col min="523" max="523" width="8.42578125" style="99" customWidth="1"/>
    <col min="524" max="524" width="10" style="99" bestFit="1" customWidth="1"/>
    <col min="525" max="525" width="11.5703125" style="99" bestFit="1" customWidth="1"/>
    <col min="526" max="526" width="10.42578125" style="99" bestFit="1" customWidth="1"/>
    <col min="527" max="527" width="6.42578125" style="99" bestFit="1" customWidth="1"/>
    <col min="528" max="528" width="11" style="99" bestFit="1" customWidth="1"/>
    <col min="529" max="529" width="12.85546875" style="99" bestFit="1" customWidth="1"/>
    <col min="530" max="530" width="13.140625" style="99" bestFit="1" customWidth="1"/>
    <col min="531" max="531" width="9.140625" style="99" bestFit="1" customWidth="1"/>
    <col min="532" max="533" width="8.7109375" style="99" bestFit="1" customWidth="1"/>
    <col min="534" max="534" width="10.85546875" style="99" bestFit="1" customWidth="1"/>
    <col min="535" max="535" width="15.42578125" style="99" bestFit="1" customWidth="1"/>
    <col min="536" max="536" width="8.85546875" style="99" bestFit="1" customWidth="1"/>
    <col min="537" max="537" width="9.7109375" style="99" bestFit="1" customWidth="1"/>
    <col min="538" max="538" width="12.42578125" style="99" bestFit="1" customWidth="1"/>
    <col min="539" max="539" width="8.140625" style="99" bestFit="1" customWidth="1"/>
    <col min="540" max="540" width="9.7109375" style="99" bestFit="1" customWidth="1"/>
    <col min="541" max="541" width="8.140625" style="99" bestFit="1" customWidth="1"/>
    <col min="542" max="768" width="7.85546875" style="99"/>
    <col min="769" max="769" width="5.7109375" style="99" customWidth="1"/>
    <col min="770" max="770" width="34.5703125" style="99" customWidth="1"/>
    <col min="771" max="771" width="9.140625" style="99" customWidth="1"/>
    <col min="772" max="774" width="7.42578125" style="99" customWidth="1"/>
    <col min="775" max="775" width="12.85546875" style="99" bestFit="1" customWidth="1"/>
    <col min="776" max="777" width="7.42578125" style="99" customWidth="1"/>
    <col min="778" max="778" width="8.7109375" style="99" customWidth="1"/>
    <col min="779" max="779" width="8.42578125" style="99" customWidth="1"/>
    <col min="780" max="780" width="10" style="99" bestFit="1" customWidth="1"/>
    <col min="781" max="781" width="11.5703125" style="99" bestFit="1" customWidth="1"/>
    <col min="782" max="782" width="10.42578125" style="99" bestFit="1" customWidth="1"/>
    <col min="783" max="783" width="6.42578125" style="99" bestFit="1" customWidth="1"/>
    <col min="784" max="784" width="11" style="99" bestFit="1" customWidth="1"/>
    <col min="785" max="785" width="12.85546875" style="99" bestFit="1" customWidth="1"/>
    <col min="786" max="786" width="13.140625" style="99" bestFit="1" customWidth="1"/>
    <col min="787" max="787" width="9.140625" style="99" bestFit="1" customWidth="1"/>
    <col min="788" max="789" width="8.7109375" style="99" bestFit="1" customWidth="1"/>
    <col min="790" max="790" width="10.85546875" style="99" bestFit="1" customWidth="1"/>
    <col min="791" max="791" width="15.42578125" style="99" bestFit="1" customWidth="1"/>
    <col min="792" max="792" width="8.85546875" style="99" bestFit="1" customWidth="1"/>
    <col min="793" max="793" width="9.7109375" style="99" bestFit="1" customWidth="1"/>
    <col min="794" max="794" width="12.42578125" style="99" bestFit="1" customWidth="1"/>
    <col min="795" max="795" width="8.140625" style="99" bestFit="1" customWidth="1"/>
    <col min="796" max="796" width="9.7109375" style="99" bestFit="1" customWidth="1"/>
    <col min="797" max="797" width="8.140625" style="99" bestFit="1" customWidth="1"/>
    <col min="798" max="1024" width="7.85546875" style="99"/>
    <col min="1025" max="1025" width="5.7109375" style="99" customWidth="1"/>
    <col min="1026" max="1026" width="34.5703125" style="99" customWidth="1"/>
    <col min="1027" max="1027" width="9.140625" style="99" customWidth="1"/>
    <col min="1028" max="1030" width="7.42578125" style="99" customWidth="1"/>
    <col min="1031" max="1031" width="12.85546875" style="99" bestFit="1" customWidth="1"/>
    <col min="1032" max="1033" width="7.42578125" style="99" customWidth="1"/>
    <col min="1034" max="1034" width="8.7109375" style="99" customWidth="1"/>
    <col min="1035" max="1035" width="8.42578125" style="99" customWidth="1"/>
    <col min="1036" max="1036" width="10" style="99" bestFit="1" customWidth="1"/>
    <col min="1037" max="1037" width="11.5703125" style="99" bestFit="1" customWidth="1"/>
    <col min="1038" max="1038" width="10.42578125" style="99" bestFit="1" customWidth="1"/>
    <col min="1039" max="1039" width="6.42578125" style="99" bestFit="1" customWidth="1"/>
    <col min="1040" max="1040" width="11" style="99" bestFit="1" customWidth="1"/>
    <col min="1041" max="1041" width="12.85546875" style="99" bestFit="1" customWidth="1"/>
    <col min="1042" max="1042" width="13.140625" style="99" bestFit="1" customWidth="1"/>
    <col min="1043" max="1043" width="9.140625" style="99" bestFit="1" customWidth="1"/>
    <col min="1044" max="1045" width="8.7109375" style="99" bestFit="1" customWidth="1"/>
    <col min="1046" max="1046" width="10.85546875" style="99" bestFit="1" customWidth="1"/>
    <col min="1047" max="1047" width="15.42578125" style="99" bestFit="1" customWidth="1"/>
    <col min="1048" max="1048" width="8.85546875" style="99" bestFit="1" customWidth="1"/>
    <col min="1049" max="1049" width="9.7109375" style="99" bestFit="1" customWidth="1"/>
    <col min="1050" max="1050" width="12.42578125" style="99" bestFit="1" customWidth="1"/>
    <col min="1051" max="1051" width="8.140625" style="99" bestFit="1" customWidth="1"/>
    <col min="1052" max="1052" width="9.7109375" style="99" bestFit="1" customWidth="1"/>
    <col min="1053" max="1053" width="8.140625" style="99" bestFit="1" customWidth="1"/>
    <col min="1054" max="1280" width="7.85546875" style="99"/>
    <col min="1281" max="1281" width="5.7109375" style="99" customWidth="1"/>
    <col min="1282" max="1282" width="34.5703125" style="99" customWidth="1"/>
    <col min="1283" max="1283" width="9.140625" style="99" customWidth="1"/>
    <col min="1284" max="1286" width="7.42578125" style="99" customWidth="1"/>
    <col min="1287" max="1287" width="12.85546875" style="99" bestFit="1" customWidth="1"/>
    <col min="1288" max="1289" width="7.42578125" style="99" customWidth="1"/>
    <col min="1290" max="1290" width="8.7109375" style="99" customWidth="1"/>
    <col min="1291" max="1291" width="8.42578125" style="99" customWidth="1"/>
    <col min="1292" max="1292" width="10" style="99" bestFit="1" customWidth="1"/>
    <col min="1293" max="1293" width="11.5703125" style="99" bestFit="1" customWidth="1"/>
    <col min="1294" max="1294" width="10.42578125" style="99" bestFit="1" customWidth="1"/>
    <col min="1295" max="1295" width="6.42578125" style="99" bestFit="1" customWidth="1"/>
    <col min="1296" max="1296" width="11" style="99" bestFit="1" customWidth="1"/>
    <col min="1297" max="1297" width="12.85546875" style="99" bestFit="1" customWidth="1"/>
    <col min="1298" max="1298" width="13.140625" style="99" bestFit="1" customWidth="1"/>
    <col min="1299" max="1299" width="9.140625" style="99" bestFit="1" customWidth="1"/>
    <col min="1300" max="1301" width="8.7109375" style="99" bestFit="1" customWidth="1"/>
    <col min="1302" max="1302" width="10.85546875" style="99" bestFit="1" customWidth="1"/>
    <col min="1303" max="1303" width="15.42578125" style="99" bestFit="1" customWidth="1"/>
    <col min="1304" max="1304" width="8.85546875" style="99" bestFit="1" customWidth="1"/>
    <col min="1305" max="1305" width="9.7109375" style="99" bestFit="1" customWidth="1"/>
    <col min="1306" max="1306" width="12.42578125" style="99" bestFit="1" customWidth="1"/>
    <col min="1307" max="1307" width="8.140625" style="99" bestFit="1" customWidth="1"/>
    <col min="1308" max="1308" width="9.7109375" style="99" bestFit="1" customWidth="1"/>
    <col min="1309" max="1309" width="8.140625" style="99" bestFit="1" customWidth="1"/>
    <col min="1310" max="1536" width="7.85546875" style="99"/>
    <col min="1537" max="1537" width="5.7109375" style="99" customWidth="1"/>
    <col min="1538" max="1538" width="34.5703125" style="99" customWidth="1"/>
    <col min="1539" max="1539" width="9.140625" style="99" customWidth="1"/>
    <col min="1540" max="1542" width="7.42578125" style="99" customWidth="1"/>
    <col min="1543" max="1543" width="12.85546875" style="99" bestFit="1" customWidth="1"/>
    <col min="1544" max="1545" width="7.42578125" style="99" customWidth="1"/>
    <col min="1546" max="1546" width="8.7109375" style="99" customWidth="1"/>
    <col min="1547" max="1547" width="8.42578125" style="99" customWidth="1"/>
    <col min="1548" max="1548" width="10" style="99" bestFit="1" customWidth="1"/>
    <col min="1549" max="1549" width="11.5703125" style="99" bestFit="1" customWidth="1"/>
    <col min="1550" max="1550" width="10.42578125" style="99" bestFit="1" customWidth="1"/>
    <col min="1551" max="1551" width="6.42578125" style="99" bestFit="1" customWidth="1"/>
    <col min="1552" max="1552" width="11" style="99" bestFit="1" customWidth="1"/>
    <col min="1553" max="1553" width="12.85546875" style="99" bestFit="1" customWidth="1"/>
    <col min="1554" max="1554" width="13.140625" style="99" bestFit="1" customWidth="1"/>
    <col min="1555" max="1555" width="9.140625" style="99" bestFit="1" customWidth="1"/>
    <col min="1556" max="1557" width="8.7109375" style="99" bestFit="1" customWidth="1"/>
    <col min="1558" max="1558" width="10.85546875" style="99" bestFit="1" customWidth="1"/>
    <col min="1559" max="1559" width="15.42578125" style="99" bestFit="1" customWidth="1"/>
    <col min="1560" max="1560" width="8.85546875" style="99" bestFit="1" customWidth="1"/>
    <col min="1561" max="1561" width="9.7109375" style="99" bestFit="1" customWidth="1"/>
    <col min="1562" max="1562" width="12.42578125" style="99" bestFit="1" customWidth="1"/>
    <col min="1563" max="1563" width="8.140625" style="99" bestFit="1" customWidth="1"/>
    <col min="1564" max="1564" width="9.7109375" style="99" bestFit="1" customWidth="1"/>
    <col min="1565" max="1565" width="8.140625" style="99" bestFit="1" customWidth="1"/>
    <col min="1566" max="1792" width="7.85546875" style="99"/>
    <col min="1793" max="1793" width="5.7109375" style="99" customWidth="1"/>
    <col min="1794" max="1794" width="34.5703125" style="99" customWidth="1"/>
    <col min="1795" max="1795" width="9.140625" style="99" customWidth="1"/>
    <col min="1796" max="1798" width="7.42578125" style="99" customWidth="1"/>
    <col min="1799" max="1799" width="12.85546875" style="99" bestFit="1" customWidth="1"/>
    <col min="1800" max="1801" width="7.42578125" style="99" customWidth="1"/>
    <col min="1802" max="1802" width="8.7109375" style="99" customWidth="1"/>
    <col min="1803" max="1803" width="8.42578125" style="99" customWidth="1"/>
    <col min="1804" max="1804" width="10" style="99" bestFit="1" customWidth="1"/>
    <col min="1805" max="1805" width="11.5703125" style="99" bestFit="1" customWidth="1"/>
    <col min="1806" max="1806" width="10.42578125" style="99" bestFit="1" customWidth="1"/>
    <col min="1807" max="1807" width="6.42578125" style="99" bestFit="1" customWidth="1"/>
    <col min="1808" max="1808" width="11" style="99" bestFit="1" customWidth="1"/>
    <col min="1809" max="1809" width="12.85546875" style="99" bestFit="1" customWidth="1"/>
    <col min="1810" max="1810" width="13.140625" style="99" bestFit="1" customWidth="1"/>
    <col min="1811" max="1811" width="9.140625" style="99" bestFit="1" customWidth="1"/>
    <col min="1812" max="1813" width="8.7109375" style="99" bestFit="1" customWidth="1"/>
    <col min="1814" max="1814" width="10.85546875" style="99" bestFit="1" customWidth="1"/>
    <col min="1815" max="1815" width="15.42578125" style="99" bestFit="1" customWidth="1"/>
    <col min="1816" max="1816" width="8.85546875" style="99" bestFit="1" customWidth="1"/>
    <col min="1817" max="1817" width="9.7109375" style="99" bestFit="1" customWidth="1"/>
    <col min="1818" max="1818" width="12.42578125" style="99" bestFit="1" customWidth="1"/>
    <col min="1819" max="1819" width="8.140625" style="99" bestFit="1" customWidth="1"/>
    <col min="1820" max="1820" width="9.7109375" style="99" bestFit="1" customWidth="1"/>
    <col min="1821" max="1821" width="8.140625" style="99" bestFit="1" customWidth="1"/>
    <col min="1822" max="2048" width="7.85546875" style="99"/>
    <col min="2049" max="2049" width="5.7109375" style="99" customWidth="1"/>
    <col min="2050" max="2050" width="34.5703125" style="99" customWidth="1"/>
    <col min="2051" max="2051" width="9.140625" style="99" customWidth="1"/>
    <col min="2052" max="2054" width="7.42578125" style="99" customWidth="1"/>
    <col min="2055" max="2055" width="12.85546875" style="99" bestFit="1" customWidth="1"/>
    <col min="2056" max="2057" width="7.42578125" style="99" customWidth="1"/>
    <col min="2058" max="2058" width="8.7109375" style="99" customWidth="1"/>
    <col min="2059" max="2059" width="8.42578125" style="99" customWidth="1"/>
    <col min="2060" max="2060" width="10" style="99" bestFit="1" customWidth="1"/>
    <col min="2061" max="2061" width="11.5703125" style="99" bestFit="1" customWidth="1"/>
    <col min="2062" max="2062" width="10.42578125" style="99" bestFit="1" customWidth="1"/>
    <col min="2063" max="2063" width="6.42578125" style="99" bestFit="1" customWidth="1"/>
    <col min="2064" max="2064" width="11" style="99" bestFit="1" customWidth="1"/>
    <col min="2065" max="2065" width="12.85546875" style="99" bestFit="1" customWidth="1"/>
    <col min="2066" max="2066" width="13.140625" style="99" bestFit="1" customWidth="1"/>
    <col min="2067" max="2067" width="9.140625" style="99" bestFit="1" customWidth="1"/>
    <col min="2068" max="2069" width="8.7109375" style="99" bestFit="1" customWidth="1"/>
    <col min="2070" max="2070" width="10.85546875" style="99" bestFit="1" customWidth="1"/>
    <col min="2071" max="2071" width="15.42578125" style="99" bestFit="1" customWidth="1"/>
    <col min="2072" max="2072" width="8.85546875" style="99" bestFit="1" customWidth="1"/>
    <col min="2073" max="2073" width="9.7109375" style="99" bestFit="1" customWidth="1"/>
    <col min="2074" max="2074" width="12.42578125" style="99" bestFit="1" customWidth="1"/>
    <col min="2075" max="2075" width="8.140625" style="99" bestFit="1" customWidth="1"/>
    <col min="2076" max="2076" width="9.7109375" style="99" bestFit="1" customWidth="1"/>
    <col min="2077" max="2077" width="8.140625" style="99" bestFit="1" customWidth="1"/>
    <col min="2078" max="2304" width="7.85546875" style="99"/>
    <col min="2305" max="2305" width="5.7109375" style="99" customWidth="1"/>
    <col min="2306" max="2306" width="34.5703125" style="99" customWidth="1"/>
    <col min="2307" max="2307" width="9.140625" style="99" customWidth="1"/>
    <col min="2308" max="2310" width="7.42578125" style="99" customWidth="1"/>
    <col min="2311" max="2311" width="12.85546875" style="99" bestFit="1" customWidth="1"/>
    <col min="2312" max="2313" width="7.42578125" style="99" customWidth="1"/>
    <col min="2314" max="2314" width="8.7109375" style="99" customWidth="1"/>
    <col min="2315" max="2315" width="8.42578125" style="99" customWidth="1"/>
    <col min="2316" max="2316" width="10" style="99" bestFit="1" customWidth="1"/>
    <col min="2317" max="2317" width="11.5703125" style="99" bestFit="1" customWidth="1"/>
    <col min="2318" max="2318" width="10.42578125" style="99" bestFit="1" customWidth="1"/>
    <col min="2319" max="2319" width="6.42578125" style="99" bestFit="1" customWidth="1"/>
    <col min="2320" max="2320" width="11" style="99" bestFit="1" customWidth="1"/>
    <col min="2321" max="2321" width="12.85546875" style="99" bestFit="1" customWidth="1"/>
    <col min="2322" max="2322" width="13.140625" style="99" bestFit="1" customWidth="1"/>
    <col min="2323" max="2323" width="9.140625" style="99" bestFit="1" customWidth="1"/>
    <col min="2324" max="2325" width="8.7109375" style="99" bestFit="1" customWidth="1"/>
    <col min="2326" max="2326" width="10.85546875" style="99" bestFit="1" customWidth="1"/>
    <col min="2327" max="2327" width="15.42578125" style="99" bestFit="1" customWidth="1"/>
    <col min="2328" max="2328" width="8.85546875" style="99" bestFit="1" customWidth="1"/>
    <col min="2329" max="2329" width="9.7109375" style="99" bestFit="1" customWidth="1"/>
    <col min="2330" max="2330" width="12.42578125" style="99" bestFit="1" customWidth="1"/>
    <col min="2331" max="2331" width="8.140625" style="99" bestFit="1" customWidth="1"/>
    <col min="2332" max="2332" width="9.7109375" style="99" bestFit="1" customWidth="1"/>
    <col min="2333" max="2333" width="8.140625" style="99" bestFit="1" customWidth="1"/>
    <col min="2334" max="2560" width="7.85546875" style="99"/>
    <col min="2561" max="2561" width="5.7109375" style="99" customWidth="1"/>
    <col min="2562" max="2562" width="34.5703125" style="99" customWidth="1"/>
    <col min="2563" max="2563" width="9.140625" style="99" customWidth="1"/>
    <col min="2564" max="2566" width="7.42578125" style="99" customWidth="1"/>
    <col min="2567" max="2567" width="12.85546875" style="99" bestFit="1" customWidth="1"/>
    <col min="2568" max="2569" width="7.42578125" style="99" customWidth="1"/>
    <col min="2570" max="2570" width="8.7109375" style="99" customWidth="1"/>
    <col min="2571" max="2571" width="8.42578125" style="99" customWidth="1"/>
    <col min="2572" max="2572" width="10" style="99" bestFit="1" customWidth="1"/>
    <col min="2573" max="2573" width="11.5703125" style="99" bestFit="1" customWidth="1"/>
    <col min="2574" max="2574" width="10.42578125" style="99" bestFit="1" customWidth="1"/>
    <col min="2575" max="2575" width="6.42578125" style="99" bestFit="1" customWidth="1"/>
    <col min="2576" max="2576" width="11" style="99" bestFit="1" customWidth="1"/>
    <col min="2577" max="2577" width="12.85546875" style="99" bestFit="1" customWidth="1"/>
    <col min="2578" max="2578" width="13.140625" style="99" bestFit="1" customWidth="1"/>
    <col min="2579" max="2579" width="9.140625" style="99" bestFit="1" customWidth="1"/>
    <col min="2580" max="2581" width="8.7109375" style="99" bestFit="1" customWidth="1"/>
    <col min="2582" max="2582" width="10.85546875" style="99" bestFit="1" customWidth="1"/>
    <col min="2583" max="2583" width="15.42578125" style="99" bestFit="1" customWidth="1"/>
    <col min="2584" max="2584" width="8.85546875" style="99" bestFit="1" customWidth="1"/>
    <col min="2585" max="2585" width="9.7109375" style="99" bestFit="1" customWidth="1"/>
    <col min="2586" max="2586" width="12.42578125" style="99" bestFit="1" customWidth="1"/>
    <col min="2587" max="2587" width="8.140625" style="99" bestFit="1" customWidth="1"/>
    <col min="2588" max="2588" width="9.7109375" style="99" bestFit="1" customWidth="1"/>
    <col min="2589" max="2589" width="8.140625" style="99" bestFit="1" customWidth="1"/>
    <col min="2590" max="2816" width="7.85546875" style="99"/>
    <col min="2817" max="2817" width="5.7109375" style="99" customWidth="1"/>
    <col min="2818" max="2818" width="34.5703125" style="99" customWidth="1"/>
    <col min="2819" max="2819" width="9.140625" style="99" customWidth="1"/>
    <col min="2820" max="2822" width="7.42578125" style="99" customWidth="1"/>
    <col min="2823" max="2823" width="12.85546875" style="99" bestFit="1" customWidth="1"/>
    <col min="2824" max="2825" width="7.42578125" style="99" customWidth="1"/>
    <col min="2826" max="2826" width="8.7109375" style="99" customWidth="1"/>
    <col min="2827" max="2827" width="8.42578125" style="99" customWidth="1"/>
    <col min="2828" max="2828" width="10" style="99" bestFit="1" customWidth="1"/>
    <col min="2829" max="2829" width="11.5703125" style="99" bestFit="1" customWidth="1"/>
    <col min="2830" max="2830" width="10.42578125" style="99" bestFit="1" customWidth="1"/>
    <col min="2831" max="2831" width="6.42578125" style="99" bestFit="1" customWidth="1"/>
    <col min="2832" max="2832" width="11" style="99" bestFit="1" customWidth="1"/>
    <col min="2833" max="2833" width="12.85546875" style="99" bestFit="1" customWidth="1"/>
    <col min="2834" max="2834" width="13.140625" style="99" bestFit="1" customWidth="1"/>
    <col min="2835" max="2835" width="9.140625" style="99" bestFit="1" customWidth="1"/>
    <col min="2836" max="2837" width="8.7109375" style="99" bestFit="1" customWidth="1"/>
    <col min="2838" max="2838" width="10.85546875" style="99" bestFit="1" customWidth="1"/>
    <col min="2839" max="2839" width="15.42578125" style="99" bestFit="1" customWidth="1"/>
    <col min="2840" max="2840" width="8.85546875" style="99" bestFit="1" customWidth="1"/>
    <col min="2841" max="2841" width="9.7109375" style="99" bestFit="1" customWidth="1"/>
    <col min="2842" max="2842" width="12.42578125" style="99" bestFit="1" customWidth="1"/>
    <col min="2843" max="2843" width="8.140625" style="99" bestFit="1" customWidth="1"/>
    <col min="2844" max="2844" width="9.7109375" style="99" bestFit="1" customWidth="1"/>
    <col min="2845" max="2845" width="8.140625" style="99" bestFit="1" customWidth="1"/>
    <col min="2846" max="3072" width="7.85546875" style="99"/>
    <col min="3073" max="3073" width="5.7109375" style="99" customWidth="1"/>
    <col min="3074" max="3074" width="34.5703125" style="99" customWidth="1"/>
    <col min="3075" max="3075" width="9.140625" style="99" customWidth="1"/>
    <col min="3076" max="3078" width="7.42578125" style="99" customWidth="1"/>
    <col min="3079" max="3079" width="12.85546875" style="99" bestFit="1" customWidth="1"/>
    <col min="3080" max="3081" width="7.42578125" style="99" customWidth="1"/>
    <col min="3082" max="3082" width="8.7109375" style="99" customWidth="1"/>
    <col min="3083" max="3083" width="8.42578125" style="99" customWidth="1"/>
    <col min="3084" max="3084" width="10" style="99" bestFit="1" customWidth="1"/>
    <col min="3085" max="3085" width="11.5703125" style="99" bestFit="1" customWidth="1"/>
    <col min="3086" max="3086" width="10.42578125" style="99" bestFit="1" customWidth="1"/>
    <col min="3087" max="3087" width="6.42578125" style="99" bestFit="1" customWidth="1"/>
    <col min="3088" max="3088" width="11" style="99" bestFit="1" customWidth="1"/>
    <col min="3089" max="3089" width="12.85546875" style="99" bestFit="1" customWidth="1"/>
    <col min="3090" max="3090" width="13.140625" style="99" bestFit="1" customWidth="1"/>
    <col min="3091" max="3091" width="9.140625" style="99" bestFit="1" customWidth="1"/>
    <col min="3092" max="3093" width="8.7109375" style="99" bestFit="1" customWidth="1"/>
    <col min="3094" max="3094" width="10.85546875" style="99" bestFit="1" customWidth="1"/>
    <col min="3095" max="3095" width="15.42578125" style="99" bestFit="1" customWidth="1"/>
    <col min="3096" max="3096" width="8.85546875" style="99" bestFit="1" customWidth="1"/>
    <col min="3097" max="3097" width="9.7109375" style="99" bestFit="1" customWidth="1"/>
    <col min="3098" max="3098" width="12.42578125" style="99" bestFit="1" customWidth="1"/>
    <col min="3099" max="3099" width="8.140625" style="99" bestFit="1" customWidth="1"/>
    <col min="3100" max="3100" width="9.7109375" style="99" bestFit="1" customWidth="1"/>
    <col min="3101" max="3101" width="8.140625" style="99" bestFit="1" customWidth="1"/>
    <col min="3102" max="3328" width="7.85546875" style="99"/>
    <col min="3329" max="3329" width="5.7109375" style="99" customWidth="1"/>
    <col min="3330" max="3330" width="34.5703125" style="99" customWidth="1"/>
    <col min="3331" max="3331" width="9.140625" style="99" customWidth="1"/>
    <col min="3332" max="3334" width="7.42578125" style="99" customWidth="1"/>
    <col min="3335" max="3335" width="12.85546875" style="99" bestFit="1" customWidth="1"/>
    <col min="3336" max="3337" width="7.42578125" style="99" customWidth="1"/>
    <col min="3338" max="3338" width="8.7109375" style="99" customWidth="1"/>
    <col min="3339" max="3339" width="8.42578125" style="99" customWidth="1"/>
    <col min="3340" max="3340" width="10" style="99" bestFit="1" customWidth="1"/>
    <col min="3341" max="3341" width="11.5703125" style="99" bestFit="1" customWidth="1"/>
    <col min="3342" max="3342" width="10.42578125" style="99" bestFit="1" customWidth="1"/>
    <col min="3343" max="3343" width="6.42578125" style="99" bestFit="1" customWidth="1"/>
    <col min="3344" max="3344" width="11" style="99" bestFit="1" customWidth="1"/>
    <col min="3345" max="3345" width="12.85546875" style="99" bestFit="1" customWidth="1"/>
    <col min="3346" max="3346" width="13.140625" style="99" bestFit="1" customWidth="1"/>
    <col min="3347" max="3347" width="9.140625" style="99" bestFit="1" customWidth="1"/>
    <col min="3348" max="3349" width="8.7109375" style="99" bestFit="1" customWidth="1"/>
    <col min="3350" max="3350" width="10.85546875" style="99" bestFit="1" customWidth="1"/>
    <col min="3351" max="3351" width="15.42578125" style="99" bestFit="1" customWidth="1"/>
    <col min="3352" max="3352" width="8.85546875" style="99" bestFit="1" customWidth="1"/>
    <col min="3353" max="3353" width="9.7109375" style="99" bestFit="1" customWidth="1"/>
    <col min="3354" max="3354" width="12.42578125" style="99" bestFit="1" customWidth="1"/>
    <col min="3355" max="3355" width="8.140625" style="99" bestFit="1" customWidth="1"/>
    <col min="3356" max="3356" width="9.7109375" style="99" bestFit="1" customWidth="1"/>
    <col min="3357" max="3357" width="8.140625" style="99" bestFit="1" customWidth="1"/>
    <col min="3358" max="3584" width="7.85546875" style="99"/>
    <col min="3585" max="3585" width="5.7109375" style="99" customWidth="1"/>
    <col min="3586" max="3586" width="34.5703125" style="99" customWidth="1"/>
    <col min="3587" max="3587" width="9.140625" style="99" customWidth="1"/>
    <col min="3588" max="3590" width="7.42578125" style="99" customWidth="1"/>
    <col min="3591" max="3591" width="12.85546875" style="99" bestFit="1" customWidth="1"/>
    <col min="3592" max="3593" width="7.42578125" style="99" customWidth="1"/>
    <col min="3594" max="3594" width="8.7109375" style="99" customWidth="1"/>
    <col min="3595" max="3595" width="8.42578125" style="99" customWidth="1"/>
    <col min="3596" max="3596" width="10" style="99" bestFit="1" customWidth="1"/>
    <col min="3597" max="3597" width="11.5703125" style="99" bestFit="1" customWidth="1"/>
    <col min="3598" max="3598" width="10.42578125" style="99" bestFit="1" customWidth="1"/>
    <col min="3599" max="3599" width="6.42578125" style="99" bestFit="1" customWidth="1"/>
    <col min="3600" max="3600" width="11" style="99" bestFit="1" customWidth="1"/>
    <col min="3601" max="3601" width="12.85546875" style="99" bestFit="1" customWidth="1"/>
    <col min="3602" max="3602" width="13.140625" style="99" bestFit="1" customWidth="1"/>
    <col min="3603" max="3603" width="9.140625" style="99" bestFit="1" customWidth="1"/>
    <col min="3604" max="3605" width="8.7109375" style="99" bestFit="1" customWidth="1"/>
    <col min="3606" max="3606" width="10.85546875" style="99" bestFit="1" customWidth="1"/>
    <col min="3607" max="3607" width="15.42578125" style="99" bestFit="1" customWidth="1"/>
    <col min="3608" max="3608" width="8.85546875" style="99" bestFit="1" customWidth="1"/>
    <col min="3609" max="3609" width="9.7109375" style="99" bestFit="1" customWidth="1"/>
    <col min="3610" max="3610" width="12.42578125" style="99" bestFit="1" customWidth="1"/>
    <col min="3611" max="3611" width="8.140625" style="99" bestFit="1" customWidth="1"/>
    <col min="3612" max="3612" width="9.7109375" style="99" bestFit="1" customWidth="1"/>
    <col min="3613" max="3613" width="8.140625" style="99" bestFit="1" customWidth="1"/>
    <col min="3614" max="3840" width="7.85546875" style="99"/>
    <col min="3841" max="3841" width="5.7109375" style="99" customWidth="1"/>
    <col min="3842" max="3842" width="34.5703125" style="99" customWidth="1"/>
    <col min="3843" max="3843" width="9.140625" style="99" customWidth="1"/>
    <col min="3844" max="3846" width="7.42578125" style="99" customWidth="1"/>
    <col min="3847" max="3847" width="12.85546875" style="99" bestFit="1" customWidth="1"/>
    <col min="3848" max="3849" width="7.42578125" style="99" customWidth="1"/>
    <col min="3850" max="3850" width="8.7109375" style="99" customWidth="1"/>
    <col min="3851" max="3851" width="8.42578125" style="99" customWidth="1"/>
    <col min="3852" max="3852" width="10" style="99" bestFit="1" customWidth="1"/>
    <col min="3853" max="3853" width="11.5703125" style="99" bestFit="1" customWidth="1"/>
    <col min="3854" max="3854" width="10.42578125" style="99" bestFit="1" customWidth="1"/>
    <col min="3855" max="3855" width="6.42578125" style="99" bestFit="1" customWidth="1"/>
    <col min="3856" max="3856" width="11" style="99" bestFit="1" customWidth="1"/>
    <col min="3857" max="3857" width="12.85546875" style="99" bestFit="1" customWidth="1"/>
    <col min="3858" max="3858" width="13.140625" style="99" bestFit="1" customWidth="1"/>
    <col min="3859" max="3859" width="9.140625" style="99" bestFit="1" customWidth="1"/>
    <col min="3860" max="3861" width="8.7109375" style="99" bestFit="1" customWidth="1"/>
    <col min="3862" max="3862" width="10.85546875" style="99" bestFit="1" customWidth="1"/>
    <col min="3863" max="3863" width="15.42578125" style="99" bestFit="1" customWidth="1"/>
    <col min="3864" max="3864" width="8.85546875" style="99" bestFit="1" customWidth="1"/>
    <col min="3865" max="3865" width="9.7109375" style="99" bestFit="1" customWidth="1"/>
    <col min="3866" max="3866" width="12.42578125" style="99" bestFit="1" customWidth="1"/>
    <col min="3867" max="3867" width="8.140625" style="99" bestFit="1" customWidth="1"/>
    <col min="3868" max="3868" width="9.7109375" style="99" bestFit="1" customWidth="1"/>
    <col min="3869" max="3869" width="8.140625" style="99" bestFit="1" customWidth="1"/>
    <col min="3870" max="4096" width="7.85546875" style="99"/>
    <col min="4097" max="4097" width="5.7109375" style="99" customWidth="1"/>
    <col min="4098" max="4098" width="34.5703125" style="99" customWidth="1"/>
    <col min="4099" max="4099" width="9.140625" style="99" customWidth="1"/>
    <col min="4100" max="4102" width="7.42578125" style="99" customWidth="1"/>
    <col min="4103" max="4103" width="12.85546875" style="99" bestFit="1" customWidth="1"/>
    <col min="4104" max="4105" width="7.42578125" style="99" customWidth="1"/>
    <col min="4106" max="4106" width="8.7109375" style="99" customWidth="1"/>
    <col min="4107" max="4107" width="8.42578125" style="99" customWidth="1"/>
    <col min="4108" max="4108" width="10" style="99" bestFit="1" customWidth="1"/>
    <col min="4109" max="4109" width="11.5703125" style="99" bestFit="1" customWidth="1"/>
    <col min="4110" max="4110" width="10.42578125" style="99" bestFit="1" customWidth="1"/>
    <col min="4111" max="4111" width="6.42578125" style="99" bestFit="1" customWidth="1"/>
    <col min="4112" max="4112" width="11" style="99" bestFit="1" customWidth="1"/>
    <col min="4113" max="4113" width="12.85546875" style="99" bestFit="1" customWidth="1"/>
    <col min="4114" max="4114" width="13.140625" style="99" bestFit="1" customWidth="1"/>
    <col min="4115" max="4115" width="9.140625" style="99" bestFit="1" customWidth="1"/>
    <col min="4116" max="4117" width="8.7109375" style="99" bestFit="1" customWidth="1"/>
    <col min="4118" max="4118" width="10.85546875" style="99" bestFit="1" customWidth="1"/>
    <col min="4119" max="4119" width="15.42578125" style="99" bestFit="1" customWidth="1"/>
    <col min="4120" max="4120" width="8.85546875" style="99" bestFit="1" customWidth="1"/>
    <col min="4121" max="4121" width="9.7109375" style="99" bestFit="1" customWidth="1"/>
    <col min="4122" max="4122" width="12.42578125" style="99" bestFit="1" customWidth="1"/>
    <col min="4123" max="4123" width="8.140625" style="99" bestFit="1" customWidth="1"/>
    <col min="4124" max="4124" width="9.7109375" style="99" bestFit="1" customWidth="1"/>
    <col min="4125" max="4125" width="8.140625" style="99" bestFit="1" customWidth="1"/>
    <col min="4126" max="4352" width="7.85546875" style="99"/>
    <col min="4353" max="4353" width="5.7109375" style="99" customWidth="1"/>
    <col min="4354" max="4354" width="34.5703125" style="99" customWidth="1"/>
    <col min="4355" max="4355" width="9.140625" style="99" customWidth="1"/>
    <col min="4356" max="4358" width="7.42578125" style="99" customWidth="1"/>
    <col min="4359" max="4359" width="12.85546875" style="99" bestFit="1" customWidth="1"/>
    <col min="4360" max="4361" width="7.42578125" style="99" customWidth="1"/>
    <col min="4362" max="4362" width="8.7109375" style="99" customWidth="1"/>
    <col min="4363" max="4363" width="8.42578125" style="99" customWidth="1"/>
    <col min="4364" max="4364" width="10" style="99" bestFit="1" customWidth="1"/>
    <col min="4365" max="4365" width="11.5703125" style="99" bestFit="1" customWidth="1"/>
    <col min="4366" max="4366" width="10.42578125" style="99" bestFit="1" customWidth="1"/>
    <col min="4367" max="4367" width="6.42578125" style="99" bestFit="1" customWidth="1"/>
    <col min="4368" max="4368" width="11" style="99" bestFit="1" customWidth="1"/>
    <col min="4369" max="4369" width="12.85546875" style="99" bestFit="1" customWidth="1"/>
    <col min="4370" max="4370" width="13.140625" style="99" bestFit="1" customWidth="1"/>
    <col min="4371" max="4371" width="9.140625" style="99" bestFit="1" customWidth="1"/>
    <col min="4372" max="4373" width="8.7109375" style="99" bestFit="1" customWidth="1"/>
    <col min="4374" max="4374" width="10.85546875" style="99" bestFit="1" customWidth="1"/>
    <col min="4375" max="4375" width="15.42578125" style="99" bestFit="1" customWidth="1"/>
    <col min="4376" max="4376" width="8.85546875" style="99" bestFit="1" customWidth="1"/>
    <col min="4377" max="4377" width="9.7109375" style="99" bestFit="1" customWidth="1"/>
    <col min="4378" max="4378" width="12.42578125" style="99" bestFit="1" customWidth="1"/>
    <col min="4379" max="4379" width="8.140625" style="99" bestFit="1" customWidth="1"/>
    <col min="4380" max="4380" width="9.7109375" style="99" bestFit="1" customWidth="1"/>
    <col min="4381" max="4381" width="8.140625" style="99" bestFit="1" customWidth="1"/>
    <col min="4382" max="4608" width="7.85546875" style="99"/>
    <col min="4609" max="4609" width="5.7109375" style="99" customWidth="1"/>
    <col min="4610" max="4610" width="34.5703125" style="99" customWidth="1"/>
    <col min="4611" max="4611" width="9.140625" style="99" customWidth="1"/>
    <col min="4612" max="4614" width="7.42578125" style="99" customWidth="1"/>
    <col min="4615" max="4615" width="12.85546875" style="99" bestFit="1" customWidth="1"/>
    <col min="4616" max="4617" width="7.42578125" style="99" customWidth="1"/>
    <col min="4618" max="4618" width="8.7109375" style="99" customWidth="1"/>
    <col min="4619" max="4619" width="8.42578125" style="99" customWidth="1"/>
    <col min="4620" max="4620" width="10" style="99" bestFit="1" customWidth="1"/>
    <col min="4621" max="4621" width="11.5703125" style="99" bestFit="1" customWidth="1"/>
    <col min="4622" max="4622" width="10.42578125" style="99" bestFit="1" customWidth="1"/>
    <col min="4623" max="4623" width="6.42578125" style="99" bestFit="1" customWidth="1"/>
    <col min="4624" max="4624" width="11" style="99" bestFit="1" customWidth="1"/>
    <col min="4625" max="4625" width="12.85546875" style="99" bestFit="1" customWidth="1"/>
    <col min="4626" max="4626" width="13.140625" style="99" bestFit="1" customWidth="1"/>
    <col min="4627" max="4627" width="9.140625" style="99" bestFit="1" customWidth="1"/>
    <col min="4628" max="4629" width="8.7109375" style="99" bestFit="1" customWidth="1"/>
    <col min="4630" max="4630" width="10.85546875" style="99" bestFit="1" customWidth="1"/>
    <col min="4631" max="4631" width="15.42578125" style="99" bestFit="1" customWidth="1"/>
    <col min="4632" max="4632" width="8.85546875" style="99" bestFit="1" customWidth="1"/>
    <col min="4633" max="4633" width="9.7109375" style="99" bestFit="1" customWidth="1"/>
    <col min="4634" max="4634" width="12.42578125" style="99" bestFit="1" customWidth="1"/>
    <col min="4635" max="4635" width="8.140625" style="99" bestFit="1" customWidth="1"/>
    <col min="4636" max="4636" width="9.7109375" style="99" bestFit="1" customWidth="1"/>
    <col min="4637" max="4637" width="8.140625" style="99" bestFit="1" customWidth="1"/>
    <col min="4638" max="4864" width="7.85546875" style="99"/>
    <col min="4865" max="4865" width="5.7109375" style="99" customWidth="1"/>
    <col min="4866" max="4866" width="34.5703125" style="99" customWidth="1"/>
    <col min="4867" max="4867" width="9.140625" style="99" customWidth="1"/>
    <col min="4868" max="4870" width="7.42578125" style="99" customWidth="1"/>
    <col min="4871" max="4871" width="12.85546875" style="99" bestFit="1" customWidth="1"/>
    <col min="4872" max="4873" width="7.42578125" style="99" customWidth="1"/>
    <col min="4874" max="4874" width="8.7109375" style="99" customWidth="1"/>
    <col min="4875" max="4875" width="8.42578125" style="99" customWidth="1"/>
    <col min="4876" max="4876" width="10" style="99" bestFit="1" customWidth="1"/>
    <col min="4877" max="4877" width="11.5703125" style="99" bestFit="1" customWidth="1"/>
    <col min="4878" max="4878" width="10.42578125" style="99" bestFit="1" customWidth="1"/>
    <col min="4879" max="4879" width="6.42578125" style="99" bestFit="1" customWidth="1"/>
    <col min="4880" max="4880" width="11" style="99" bestFit="1" customWidth="1"/>
    <col min="4881" max="4881" width="12.85546875" style="99" bestFit="1" customWidth="1"/>
    <col min="4882" max="4882" width="13.140625" style="99" bestFit="1" customWidth="1"/>
    <col min="4883" max="4883" width="9.140625" style="99" bestFit="1" customWidth="1"/>
    <col min="4884" max="4885" width="8.7109375" style="99" bestFit="1" customWidth="1"/>
    <col min="4886" max="4886" width="10.85546875" style="99" bestFit="1" customWidth="1"/>
    <col min="4887" max="4887" width="15.42578125" style="99" bestFit="1" customWidth="1"/>
    <col min="4888" max="4888" width="8.85546875" style="99" bestFit="1" customWidth="1"/>
    <col min="4889" max="4889" width="9.7109375" style="99" bestFit="1" customWidth="1"/>
    <col min="4890" max="4890" width="12.42578125" style="99" bestFit="1" customWidth="1"/>
    <col min="4891" max="4891" width="8.140625" style="99" bestFit="1" customWidth="1"/>
    <col min="4892" max="4892" width="9.7109375" style="99" bestFit="1" customWidth="1"/>
    <col min="4893" max="4893" width="8.140625" style="99" bestFit="1" customWidth="1"/>
    <col min="4894" max="5120" width="7.85546875" style="99"/>
    <col min="5121" max="5121" width="5.7109375" style="99" customWidth="1"/>
    <col min="5122" max="5122" width="34.5703125" style="99" customWidth="1"/>
    <col min="5123" max="5123" width="9.140625" style="99" customWidth="1"/>
    <col min="5124" max="5126" width="7.42578125" style="99" customWidth="1"/>
    <col min="5127" max="5127" width="12.85546875" style="99" bestFit="1" customWidth="1"/>
    <col min="5128" max="5129" width="7.42578125" style="99" customWidth="1"/>
    <col min="5130" max="5130" width="8.7109375" style="99" customWidth="1"/>
    <col min="5131" max="5131" width="8.42578125" style="99" customWidth="1"/>
    <col min="5132" max="5132" width="10" style="99" bestFit="1" customWidth="1"/>
    <col min="5133" max="5133" width="11.5703125" style="99" bestFit="1" customWidth="1"/>
    <col min="5134" max="5134" width="10.42578125" style="99" bestFit="1" customWidth="1"/>
    <col min="5135" max="5135" width="6.42578125" style="99" bestFit="1" customWidth="1"/>
    <col min="5136" max="5136" width="11" style="99" bestFit="1" customWidth="1"/>
    <col min="5137" max="5137" width="12.85546875" style="99" bestFit="1" customWidth="1"/>
    <col min="5138" max="5138" width="13.140625" style="99" bestFit="1" customWidth="1"/>
    <col min="5139" max="5139" width="9.140625" style="99" bestFit="1" customWidth="1"/>
    <col min="5140" max="5141" width="8.7109375" style="99" bestFit="1" customWidth="1"/>
    <col min="5142" max="5142" width="10.85546875" style="99" bestFit="1" customWidth="1"/>
    <col min="5143" max="5143" width="15.42578125" style="99" bestFit="1" customWidth="1"/>
    <col min="5144" max="5144" width="8.85546875" style="99" bestFit="1" customWidth="1"/>
    <col min="5145" max="5145" width="9.7109375" style="99" bestFit="1" customWidth="1"/>
    <col min="5146" max="5146" width="12.42578125" style="99" bestFit="1" customWidth="1"/>
    <col min="5147" max="5147" width="8.140625" style="99" bestFit="1" customWidth="1"/>
    <col min="5148" max="5148" width="9.7109375" style="99" bestFit="1" customWidth="1"/>
    <col min="5149" max="5149" width="8.140625" style="99" bestFit="1" customWidth="1"/>
    <col min="5150" max="5376" width="7.85546875" style="99"/>
    <col min="5377" max="5377" width="5.7109375" style="99" customWidth="1"/>
    <col min="5378" max="5378" width="34.5703125" style="99" customWidth="1"/>
    <col min="5379" max="5379" width="9.140625" style="99" customWidth="1"/>
    <col min="5380" max="5382" width="7.42578125" style="99" customWidth="1"/>
    <col min="5383" max="5383" width="12.85546875" style="99" bestFit="1" customWidth="1"/>
    <col min="5384" max="5385" width="7.42578125" style="99" customWidth="1"/>
    <col min="5386" max="5386" width="8.7109375" style="99" customWidth="1"/>
    <col min="5387" max="5387" width="8.42578125" style="99" customWidth="1"/>
    <col min="5388" max="5388" width="10" style="99" bestFit="1" customWidth="1"/>
    <col min="5389" max="5389" width="11.5703125" style="99" bestFit="1" customWidth="1"/>
    <col min="5390" max="5390" width="10.42578125" style="99" bestFit="1" customWidth="1"/>
    <col min="5391" max="5391" width="6.42578125" style="99" bestFit="1" customWidth="1"/>
    <col min="5392" max="5392" width="11" style="99" bestFit="1" customWidth="1"/>
    <col min="5393" max="5393" width="12.85546875" style="99" bestFit="1" customWidth="1"/>
    <col min="5394" max="5394" width="13.140625" style="99" bestFit="1" customWidth="1"/>
    <col min="5395" max="5395" width="9.140625" style="99" bestFit="1" customWidth="1"/>
    <col min="5396" max="5397" width="8.7109375" style="99" bestFit="1" customWidth="1"/>
    <col min="5398" max="5398" width="10.85546875" style="99" bestFit="1" customWidth="1"/>
    <col min="5399" max="5399" width="15.42578125" style="99" bestFit="1" customWidth="1"/>
    <col min="5400" max="5400" width="8.85546875" style="99" bestFit="1" customWidth="1"/>
    <col min="5401" max="5401" width="9.7109375" style="99" bestFit="1" customWidth="1"/>
    <col min="5402" max="5402" width="12.42578125" style="99" bestFit="1" customWidth="1"/>
    <col min="5403" max="5403" width="8.140625" style="99" bestFit="1" customWidth="1"/>
    <col min="5404" max="5404" width="9.7109375" style="99" bestFit="1" customWidth="1"/>
    <col min="5405" max="5405" width="8.140625" style="99" bestFit="1" customWidth="1"/>
    <col min="5406" max="5632" width="7.85546875" style="99"/>
    <col min="5633" max="5633" width="5.7109375" style="99" customWidth="1"/>
    <col min="5634" max="5634" width="34.5703125" style="99" customWidth="1"/>
    <col min="5635" max="5635" width="9.140625" style="99" customWidth="1"/>
    <col min="5636" max="5638" width="7.42578125" style="99" customWidth="1"/>
    <col min="5639" max="5639" width="12.85546875" style="99" bestFit="1" customWidth="1"/>
    <col min="5640" max="5641" width="7.42578125" style="99" customWidth="1"/>
    <col min="5642" max="5642" width="8.7109375" style="99" customWidth="1"/>
    <col min="5643" max="5643" width="8.42578125" style="99" customWidth="1"/>
    <col min="5644" max="5644" width="10" style="99" bestFit="1" customWidth="1"/>
    <col min="5645" max="5645" width="11.5703125" style="99" bestFit="1" customWidth="1"/>
    <col min="5646" max="5646" width="10.42578125" style="99" bestFit="1" customWidth="1"/>
    <col min="5647" max="5647" width="6.42578125" style="99" bestFit="1" customWidth="1"/>
    <col min="5648" max="5648" width="11" style="99" bestFit="1" customWidth="1"/>
    <col min="5649" max="5649" width="12.85546875" style="99" bestFit="1" customWidth="1"/>
    <col min="5650" max="5650" width="13.140625" style="99" bestFit="1" customWidth="1"/>
    <col min="5651" max="5651" width="9.140625" style="99" bestFit="1" customWidth="1"/>
    <col min="5652" max="5653" width="8.7109375" style="99" bestFit="1" customWidth="1"/>
    <col min="5654" max="5654" width="10.85546875" style="99" bestFit="1" customWidth="1"/>
    <col min="5655" max="5655" width="15.42578125" style="99" bestFit="1" customWidth="1"/>
    <col min="5656" max="5656" width="8.85546875" style="99" bestFit="1" customWidth="1"/>
    <col min="5657" max="5657" width="9.7109375" style="99" bestFit="1" customWidth="1"/>
    <col min="5658" max="5658" width="12.42578125" style="99" bestFit="1" customWidth="1"/>
    <col min="5659" max="5659" width="8.140625" style="99" bestFit="1" customWidth="1"/>
    <col min="5660" max="5660" width="9.7109375" style="99" bestFit="1" customWidth="1"/>
    <col min="5661" max="5661" width="8.140625" style="99" bestFit="1" customWidth="1"/>
    <col min="5662" max="5888" width="7.85546875" style="99"/>
    <col min="5889" max="5889" width="5.7109375" style="99" customWidth="1"/>
    <col min="5890" max="5890" width="34.5703125" style="99" customWidth="1"/>
    <col min="5891" max="5891" width="9.140625" style="99" customWidth="1"/>
    <col min="5892" max="5894" width="7.42578125" style="99" customWidth="1"/>
    <col min="5895" max="5895" width="12.85546875" style="99" bestFit="1" customWidth="1"/>
    <col min="5896" max="5897" width="7.42578125" style="99" customWidth="1"/>
    <col min="5898" max="5898" width="8.7109375" style="99" customWidth="1"/>
    <col min="5899" max="5899" width="8.42578125" style="99" customWidth="1"/>
    <col min="5900" max="5900" width="10" style="99" bestFit="1" customWidth="1"/>
    <col min="5901" max="5901" width="11.5703125" style="99" bestFit="1" customWidth="1"/>
    <col min="5902" max="5902" width="10.42578125" style="99" bestFit="1" customWidth="1"/>
    <col min="5903" max="5903" width="6.42578125" style="99" bestFit="1" customWidth="1"/>
    <col min="5904" max="5904" width="11" style="99" bestFit="1" customWidth="1"/>
    <col min="5905" max="5905" width="12.85546875" style="99" bestFit="1" customWidth="1"/>
    <col min="5906" max="5906" width="13.140625" style="99" bestFit="1" customWidth="1"/>
    <col min="5907" max="5907" width="9.140625" style="99" bestFit="1" customWidth="1"/>
    <col min="5908" max="5909" width="8.7109375" style="99" bestFit="1" customWidth="1"/>
    <col min="5910" max="5910" width="10.85546875" style="99" bestFit="1" customWidth="1"/>
    <col min="5911" max="5911" width="15.42578125" style="99" bestFit="1" customWidth="1"/>
    <col min="5912" max="5912" width="8.85546875" style="99" bestFit="1" customWidth="1"/>
    <col min="5913" max="5913" width="9.7109375" style="99" bestFit="1" customWidth="1"/>
    <col min="5914" max="5914" width="12.42578125" style="99" bestFit="1" customWidth="1"/>
    <col min="5915" max="5915" width="8.140625" style="99" bestFit="1" customWidth="1"/>
    <col min="5916" max="5916" width="9.7109375" style="99" bestFit="1" customWidth="1"/>
    <col min="5917" max="5917" width="8.140625" style="99" bestFit="1" customWidth="1"/>
    <col min="5918" max="6144" width="7.85546875" style="99"/>
    <col min="6145" max="6145" width="5.7109375" style="99" customWidth="1"/>
    <col min="6146" max="6146" width="34.5703125" style="99" customWidth="1"/>
    <col min="6147" max="6147" width="9.140625" style="99" customWidth="1"/>
    <col min="6148" max="6150" width="7.42578125" style="99" customWidth="1"/>
    <col min="6151" max="6151" width="12.85546875" style="99" bestFit="1" customWidth="1"/>
    <col min="6152" max="6153" width="7.42578125" style="99" customWidth="1"/>
    <col min="6154" max="6154" width="8.7109375" style="99" customWidth="1"/>
    <col min="6155" max="6155" width="8.42578125" style="99" customWidth="1"/>
    <col min="6156" max="6156" width="10" style="99" bestFit="1" customWidth="1"/>
    <col min="6157" max="6157" width="11.5703125" style="99" bestFit="1" customWidth="1"/>
    <col min="6158" max="6158" width="10.42578125" style="99" bestFit="1" customWidth="1"/>
    <col min="6159" max="6159" width="6.42578125" style="99" bestFit="1" customWidth="1"/>
    <col min="6160" max="6160" width="11" style="99" bestFit="1" customWidth="1"/>
    <col min="6161" max="6161" width="12.85546875" style="99" bestFit="1" customWidth="1"/>
    <col min="6162" max="6162" width="13.140625" style="99" bestFit="1" customWidth="1"/>
    <col min="6163" max="6163" width="9.140625" style="99" bestFit="1" customWidth="1"/>
    <col min="6164" max="6165" width="8.7109375" style="99" bestFit="1" customWidth="1"/>
    <col min="6166" max="6166" width="10.85546875" style="99" bestFit="1" customWidth="1"/>
    <col min="6167" max="6167" width="15.42578125" style="99" bestFit="1" customWidth="1"/>
    <col min="6168" max="6168" width="8.85546875" style="99" bestFit="1" customWidth="1"/>
    <col min="6169" max="6169" width="9.7109375" style="99" bestFit="1" customWidth="1"/>
    <col min="6170" max="6170" width="12.42578125" style="99" bestFit="1" customWidth="1"/>
    <col min="6171" max="6171" width="8.140625" style="99" bestFit="1" customWidth="1"/>
    <col min="6172" max="6172" width="9.7109375" style="99" bestFit="1" customWidth="1"/>
    <col min="6173" max="6173" width="8.140625" style="99" bestFit="1" customWidth="1"/>
    <col min="6174" max="6400" width="7.85546875" style="99"/>
    <col min="6401" max="6401" width="5.7109375" style="99" customWidth="1"/>
    <col min="6402" max="6402" width="34.5703125" style="99" customWidth="1"/>
    <col min="6403" max="6403" width="9.140625" style="99" customWidth="1"/>
    <col min="6404" max="6406" width="7.42578125" style="99" customWidth="1"/>
    <col min="6407" max="6407" width="12.85546875" style="99" bestFit="1" customWidth="1"/>
    <col min="6408" max="6409" width="7.42578125" style="99" customWidth="1"/>
    <col min="6410" max="6410" width="8.7109375" style="99" customWidth="1"/>
    <col min="6411" max="6411" width="8.42578125" style="99" customWidth="1"/>
    <col min="6412" max="6412" width="10" style="99" bestFit="1" customWidth="1"/>
    <col min="6413" max="6413" width="11.5703125" style="99" bestFit="1" customWidth="1"/>
    <col min="6414" max="6414" width="10.42578125" style="99" bestFit="1" customWidth="1"/>
    <col min="6415" max="6415" width="6.42578125" style="99" bestFit="1" customWidth="1"/>
    <col min="6416" max="6416" width="11" style="99" bestFit="1" customWidth="1"/>
    <col min="6417" max="6417" width="12.85546875" style="99" bestFit="1" customWidth="1"/>
    <col min="6418" max="6418" width="13.140625" style="99" bestFit="1" customWidth="1"/>
    <col min="6419" max="6419" width="9.140625" style="99" bestFit="1" customWidth="1"/>
    <col min="6420" max="6421" width="8.7109375" style="99" bestFit="1" customWidth="1"/>
    <col min="6422" max="6422" width="10.85546875" style="99" bestFit="1" customWidth="1"/>
    <col min="6423" max="6423" width="15.42578125" style="99" bestFit="1" customWidth="1"/>
    <col min="6424" max="6424" width="8.85546875" style="99" bestFit="1" customWidth="1"/>
    <col min="6425" max="6425" width="9.7109375" style="99" bestFit="1" customWidth="1"/>
    <col min="6426" max="6426" width="12.42578125" style="99" bestFit="1" customWidth="1"/>
    <col min="6427" max="6427" width="8.140625" style="99" bestFit="1" customWidth="1"/>
    <col min="6428" max="6428" width="9.7109375" style="99" bestFit="1" customWidth="1"/>
    <col min="6429" max="6429" width="8.140625" style="99" bestFit="1" customWidth="1"/>
    <col min="6430" max="6656" width="7.85546875" style="99"/>
    <col min="6657" max="6657" width="5.7109375" style="99" customWidth="1"/>
    <col min="6658" max="6658" width="34.5703125" style="99" customWidth="1"/>
    <col min="6659" max="6659" width="9.140625" style="99" customWidth="1"/>
    <col min="6660" max="6662" width="7.42578125" style="99" customWidth="1"/>
    <col min="6663" max="6663" width="12.85546875" style="99" bestFit="1" customWidth="1"/>
    <col min="6664" max="6665" width="7.42578125" style="99" customWidth="1"/>
    <col min="6666" max="6666" width="8.7109375" style="99" customWidth="1"/>
    <col min="6667" max="6667" width="8.42578125" style="99" customWidth="1"/>
    <col min="6668" max="6668" width="10" style="99" bestFit="1" customWidth="1"/>
    <col min="6669" max="6669" width="11.5703125" style="99" bestFit="1" customWidth="1"/>
    <col min="6670" max="6670" width="10.42578125" style="99" bestFit="1" customWidth="1"/>
    <col min="6671" max="6671" width="6.42578125" style="99" bestFit="1" customWidth="1"/>
    <col min="6672" max="6672" width="11" style="99" bestFit="1" customWidth="1"/>
    <col min="6673" max="6673" width="12.85546875" style="99" bestFit="1" customWidth="1"/>
    <col min="6674" max="6674" width="13.140625" style="99" bestFit="1" customWidth="1"/>
    <col min="6675" max="6675" width="9.140625" style="99" bestFit="1" customWidth="1"/>
    <col min="6676" max="6677" width="8.7109375" style="99" bestFit="1" customWidth="1"/>
    <col min="6678" max="6678" width="10.85546875" style="99" bestFit="1" customWidth="1"/>
    <col min="6679" max="6679" width="15.42578125" style="99" bestFit="1" customWidth="1"/>
    <col min="6680" max="6680" width="8.85546875" style="99" bestFit="1" customWidth="1"/>
    <col min="6681" max="6681" width="9.7109375" style="99" bestFit="1" customWidth="1"/>
    <col min="6682" max="6682" width="12.42578125" style="99" bestFit="1" customWidth="1"/>
    <col min="6683" max="6683" width="8.140625" style="99" bestFit="1" customWidth="1"/>
    <col min="6684" max="6684" width="9.7109375" style="99" bestFit="1" customWidth="1"/>
    <col min="6685" max="6685" width="8.140625" style="99" bestFit="1" customWidth="1"/>
    <col min="6686" max="6912" width="7.85546875" style="99"/>
    <col min="6913" max="6913" width="5.7109375" style="99" customWidth="1"/>
    <col min="6914" max="6914" width="34.5703125" style="99" customWidth="1"/>
    <col min="6915" max="6915" width="9.140625" style="99" customWidth="1"/>
    <col min="6916" max="6918" width="7.42578125" style="99" customWidth="1"/>
    <col min="6919" max="6919" width="12.85546875" style="99" bestFit="1" customWidth="1"/>
    <col min="6920" max="6921" width="7.42578125" style="99" customWidth="1"/>
    <col min="6922" max="6922" width="8.7109375" style="99" customWidth="1"/>
    <col min="6923" max="6923" width="8.42578125" style="99" customWidth="1"/>
    <col min="6924" max="6924" width="10" style="99" bestFit="1" customWidth="1"/>
    <col min="6925" max="6925" width="11.5703125" style="99" bestFit="1" customWidth="1"/>
    <col min="6926" max="6926" width="10.42578125" style="99" bestFit="1" customWidth="1"/>
    <col min="6927" max="6927" width="6.42578125" style="99" bestFit="1" customWidth="1"/>
    <col min="6928" max="6928" width="11" style="99" bestFit="1" customWidth="1"/>
    <col min="6929" max="6929" width="12.85546875" style="99" bestFit="1" customWidth="1"/>
    <col min="6930" max="6930" width="13.140625" style="99" bestFit="1" customWidth="1"/>
    <col min="6931" max="6931" width="9.140625" style="99" bestFit="1" customWidth="1"/>
    <col min="6932" max="6933" width="8.7109375" style="99" bestFit="1" customWidth="1"/>
    <col min="6934" max="6934" width="10.85546875" style="99" bestFit="1" customWidth="1"/>
    <col min="6935" max="6935" width="15.42578125" style="99" bestFit="1" customWidth="1"/>
    <col min="6936" max="6936" width="8.85546875" style="99" bestFit="1" customWidth="1"/>
    <col min="6937" max="6937" width="9.7109375" style="99" bestFit="1" customWidth="1"/>
    <col min="6938" max="6938" width="12.42578125" style="99" bestFit="1" customWidth="1"/>
    <col min="6939" max="6939" width="8.140625" style="99" bestFit="1" customWidth="1"/>
    <col min="6940" max="6940" width="9.7109375" style="99" bestFit="1" customWidth="1"/>
    <col min="6941" max="6941" width="8.140625" style="99" bestFit="1" customWidth="1"/>
    <col min="6942" max="7168" width="7.85546875" style="99"/>
    <col min="7169" max="7169" width="5.7109375" style="99" customWidth="1"/>
    <col min="7170" max="7170" width="34.5703125" style="99" customWidth="1"/>
    <col min="7171" max="7171" width="9.140625" style="99" customWidth="1"/>
    <col min="7172" max="7174" width="7.42578125" style="99" customWidth="1"/>
    <col min="7175" max="7175" width="12.85546875" style="99" bestFit="1" customWidth="1"/>
    <col min="7176" max="7177" width="7.42578125" style="99" customWidth="1"/>
    <col min="7178" max="7178" width="8.7109375" style="99" customWidth="1"/>
    <col min="7179" max="7179" width="8.42578125" style="99" customWidth="1"/>
    <col min="7180" max="7180" width="10" style="99" bestFit="1" customWidth="1"/>
    <col min="7181" max="7181" width="11.5703125" style="99" bestFit="1" customWidth="1"/>
    <col min="7182" max="7182" width="10.42578125" style="99" bestFit="1" customWidth="1"/>
    <col min="7183" max="7183" width="6.42578125" style="99" bestFit="1" customWidth="1"/>
    <col min="7184" max="7184" width="11" style="99" bestFit="1" customWidth="1"/>
    <col min="7185" max="7185" width="12.85546875" style="99" bestFit="1" customWidth="1"/>
    <col min="7186" max="7186" width="13.140625" style="99" bestFit="1" customWidth="1"/>
    <col min="7187" max="7187" width="9.140625" style="99" bestFit="1" customWidth="1"/>
    <col min="7188" max="7189" width="8.7109375" style="99" bestFit="1" customWidth="1"/>
    <col min="7190" max="7190" width="10.85546875" style="99" bestFit="1" customWidth="1"/>
    <col min="7191" max="7191" width="15.42578125" style="99" bestFit="1" customWidth="1"/>
    <col min="7192" max="7192" width="8.85546875" style="99" bestFit="1" customWidth="1"/>
    <col min="7193" max="7193" width="9.7109375" style="99" bestFit="1" customWidth="1"/>
    <col min="7194" max="7194" width="12.42578125" style="99" bestFit="1" customWidth="1"/>
    <col min="7195" max="7195" width="8.140625" style="99" bestFit="1" customWidth="1"/>
    <col min="7196" max="7196" width="9.7109375" style="99" bestFit="1" customWidth="1"/>
    <col min="7197" max="7197" width="8.140625" style="99" bestFit="1" customWidth="1"/>
    <col min="7198" max="7424" width="7.85546875" style="99"/>
    <col min="7425" max="7425" width="5.7109375" style="99" customWidth="1"/>
    <col min="7426" max="7426" width="34.5703125" style="99" customWidth="1"/>
    <col min="7427" max="7427" width="9.140625" style="99" customWidth="1"/>
    <col min="7428" max="7430" width="7.42578125" style="99" customWidth="1"/>
    <col min="7431" max="7431" width="12.85546875" style="99" bestFit="1" customWidth="1"/>
    <col min="7432" max="7433" width="7.42578125" style="99" customWidth="1"/>
    <col min="7434" max="7434" width="8.7109375" style="99" customWidth="1"/>
    <col min="7435" max="7435" width="8.42578125" style="99" customWidth="1"/>
    <col min="7436" max="7436" width="10" style="99" bestFit="1" customWidth="1"/>
    <col min="7437" max="7437" width="11.5703125" style="99" bestFit="1" customWidth="1"/>
    <col min="7438" max="7438" width="10.42578125" style="99" bestFit="1" customWidth="1"/>
    <col min="7439" max="7439" width="6.42578125" style="99" bestFit="1" customWidth="1"/>
    <col min="7440" max="7440" width="11" style="99" bestFit="1" customWidth="1"/>
    <col min="7441" max="7441" width="12.85546875" style="99" bestFit="1" customWidth="1"/>
    <col min="7442" max="7442" width="13.140625" style="99" bestFit="1" customWidth="1"/>
    <col min="7443" max="7443" width="9.140625" style="99" bestFit="1" customWidth="1"/>
    <col min="7444" max="7445" width="8.7109375" style="99" bestFit="1" customWidth="1"/>
    <col min="7446" max="7446" width="10.85546875" style="99" bestFit="1" customWidth="1"/>
    <col min="7447" max="7447" width="15.42578125" style="99" bestFit="1" customWidth="1"/>
    <col min="7448" max="7448" width="8.85546875" style="99" bestFit="1" customWidth="1"/>
    <col min="7449" max="7449" width="9.7109375" style="99" bestFit="1" customWidth="1"/>
    <col min="7450" max="7450" width="12.42578125" style="99" bestFit="1" customWidth="1"/>
    <col min="7451" max="7451" width="8.140625" style="99" bestFit="1" customWidth="1"/>
    <col min="7452" max="7452" width="9.7109375" style="99" bestFit="1" customWidth="1"/>
    <col min="7453" max="7453" width="8.140625" style="99" bestFit="1" customWidth="1"/>
    <col min="7454" max="7680" width="7.85546875" style="99"/>
    <col min="7681" max="7681" width="5.7109375" style="99" customWidth="1"/>
    <col min="7682" max="7682" width="34.5703125" style="99" customWidth="1"/>
    <col min="7683" max="7683" width="9.140625" style="99" customWidth="1"/>
    <col min="7684" max="7686" width="7.42578125" style="99" customWidth="1"/>
    <col min="7687" max="7687" width="12.85546875" style="99" bestFit="1" customWidth="1"/>
    <col min="7688" max="7689" width="7.42578125" style="99" customWidth="1"/>
    <col min="7690" max="7690" width="8.7109375" style="99" customWidth="1"/>
    <col min="7691" max="7691" width="8.42578125" style="99" customWidth="1"/>
    <col min="7692" max="7692" width="10" style="99" bestFit="1" customWidth="1"/>
    <col min="7693" max="7693" width="11.5703125" style="99" bestFit="1" customWidth="1"/>
    <col min="7694" max="7694" width="10.42578125" style="99" bestFit="1" customWidth="1"/>
    <col min="7695" max="7695" width="6.42578125" style="99" bestFit="1" customWidth="1"/>
    <col min="7696" max="7696" width="11" style="99" bestFit="1" customWidth="1"/>
    <col min="7697" max="7697" width="12.85546875" style="99" bestFit="1" customWidth="1"/>
    <col min="7698" max="7698" width="13.140625" style="99" bestFit="1" customWidth="1"/>
    <col min="7699" max="7699" width="9.140625" style="99" bestFit="1" customWidth="1"/>
    <col min="7700" max="7701" width="8.7109375" style="99" bestFit="1" customWidth="1"/>
    <col min="7702" max="7702" width="10.85546875" style="99" bestFit="1" customWidth="1"/>
    <col min="7703" max="7703" width="15.42578125" style="99" bestFit="1" customWidth="1"/>
    <col min="7704" max="7704" width="8.85546875" style="99" bestFit="1" customWidth="1"/>
    <col min="7705" max="7705" width="9.7109375" style="99" bestFit="1" customWidth="1"/>
    <col min="7706" max="7706" width="12.42578125" style="99" bestFit="1" customWidth="1"/>
    <col min="7707" max="7707" width="8.140625" style="99" bestFit="1" customWidth="1"/>
    <col min="7708" max="7708" width="9.7109375" style="99" bestFit="1" customWidth="1"/>
    <col min="7709" max="7709" width="8.140625" style="99" bestFit="1" customWidth="1"/>
    <col min="7710" max="7936" width="7.85546875" style="99"/>
    <col min="7937" max="7937" width="5.7109375" style="99" customWidth="1"/>
    <col min="7938" max="7938" width="34.5703125" style="99" customWidth="1"/>
    <col min="7939" max="7939" width="9.140625" style="99" customWidth="1"/>
    <col min="7940" max="7942" width="7.42578125" style="99" customWidth="1"/>
    <col min="7943" max="7943" width="12.85546875" style="99" bestFit="1" customWidth="1"/>
    <col min="7944" max="7945" width="7.42578125" style="99" customWidth="1"/>
    <col min="7946" max="7946" width="8.7109375" style="99" customWidth="1"/>
    <col min="7947" max="7947" width="8.42578125" style="99" customWidth="1"/>
    <col min="7948" max="7948" width="10" style="99" bestFit="1" customWidth="1"/>
    <col min="7949" max="7949" width="11.5703125" style="99" bestFit="1" customWidth="1"/>
    <col min="7950" max="7950" width="10.42578125" style="99" bestFit="1" customWidth="1"/>
    <col min="7951" max="7951" width="6.42578125" style="99" bestFit="1" customWidth="1"/>
    <col min="7952" max="7952" width="11" style="99" bestFit="1" customWidth="1"/>
    <col min="7953" max="7953" width="12.85546875" style="99" bestFit="1" customWidth="1"/>
    <col min="7954" max="7954" width="13.140625" style="99" bestFit="1" customWidth="1"/>
    <col min="7955" max="7955" width="9.140625" style="99" bestFit="1" customWidth="1"/>
    <col min="7956" max="7957" width="8.7109375" style="99" bestFit="1" customWidth="1"/>
    <col min="7958" max="7958" width="10.85546875" style="99" bestFit="1" customWidth="1"/>
    <col min="7959" max="7959" width="15.42578125" style="99" bestFit="1" customWidth="1"/>
    <col min="7960" max="7960" width="8.85546875" style="99" bestFit="1" customWidth="1"/>
    <col min="7961" max="7961" width="9.7109375" style="99" bestFit="1" customWidth="1"/>
    <col min="7962" max="7962" width="12.42578125" style="99" bestFit="1" customWidth="1"/>
    <col min="7963" max="7963" width="8.140625" style="99" bestFit="1" customWidth="1"/>
    <col min="7964" max="7964" width="9.7109375" style="99" bestFit="1" customWidth="1"/>
    <col min="7965" max="7965" width="8.140625" style="99" bestFit="1" customWidth="1"/>
    <col min="7966" max="8192" width="7.85546875" style="99"/>
    <col min="8193" max="8193" width="5.7109375" style="99" customWidth="1"/>
    <col min="8194" max="8194" width="34.5703125" style="99" customWidth="1"/>
    <col min="8195" max="8195" width="9.140625" style="99" customWidth="1"/>
    <col min="8196" max="8198" width="7.42578125" style="99" customWidth="1"/>
    <col min="8199" max="8199" width="12.85546875" style="99" bestFit="1" customWidth="1"/>
    <col min="8200" max="8201" width="7.42578125" style="99" customWidth="1"/>
    <col min="8202" max="8202" width="8.7109375" style="99" customWidth="1"/>
    <col min="8203" max="8203" width="8.42578125" style="99" customWidth="1"/>
    <col min="8204" max="8204" width="10" style="99" bestFit="1" customWidth="1"/>
    <col min="8205" max="8205" width="11.5703125" style="99" bestFit="1" customWidth="1"/>
    <col min="8206" max="8206" width="10.42578125" style="99" bestFit="1" customWidth="1"/>
    <col min="8207" max="8207" width="6.42578125" style="99" bestFit="1" customWidth="1"/>
    <col min="8208" max="8208" width="11" style="99" bestFit="1" customWidth="1"/>
    <col min="8209" max="8209" width="12.85546875" style="99" bestFit="1" customWidth="1"/>
    <col min="8210" max="8210" width="13.140625" style="99" bestFit="1" customWidth="1"/>
    <col min="8211" max="8211" width="9.140625" style="99" bestFit="1" customWidth="1"/>
    <col min="8212" max="8213" width="8.7109375" style="99" bestFit="1" customWidth="1"/>
    <col min="8214" max="8214" width="10.85546875" style="99" bestFit="1" customWidth="1"/>
    <col min="8215" max="8215" width="15.42578125" style="99" bestFit="1" customWidth="1"/>
    <col min="8216" max="8216" width="8.85546875" style="99" bestFit="1" customWidth="1"/>
    <col min="8217" max="8217" width="9.7109375" style="99" bestFit="1" customWidth="1"/>
    <col min="8218" max="8218" width="12.42578125" style="99" bestFit="1" customWidth="1"/>
    <col min="8219" max="8219" width="8.140625" style="99" bestFit="1" customWidth="1"/>
    <col min="8220" max="8220" width="9.7109375" style="99" bestFit="1" customWidth="1"/>
    <col min="8221" max="8221" width="8.140625" style="99" bestFit="1" customWidth="1"/>
    <col min="8222" max="8448" width="7.85546875" style="99"/>
    <col min="8449" max="8449" width="5.7109375" style="99" customWidth="1"/>
    <col min="8450" max="8450" width="34.5703125" style="99" customWidth="1"/>
    <col min="8451" max="8451" width="9.140625" style="99" customWidth="1"/>
    <col min="8452" max="8454" width="7.42578125" style="99" customWidth="1"/>
    <col min="8455" max="8455" width="12.85546875" style="99" bestFit="1" customWidth="1"/>
    <col min="8456" max="8457" width="7.42578125" style="99" customWidth="1"/>
    <col min="8458" max="8458" width="8.7109375" style="99" customWidth="1"/>
    <col min="8459" max="8459" width="8.42578125" style="99" customWidth="1"/>
    <col min="8460" max="8460" width="10" style="99" bestFit="1" customWidth="1"/>
    <col min="8461" max="8461" width="11.5703125" style="99" bestFit="1" customWidth="1"/>
    <col min="8462" max="8462" width="10.42578125" style="99" bestFit="1" customWidth="1"/>
    <col min="8463" max="8463" width="6.42578125" style="99" bestFit="1" customWidth="1"/>
    <col min="8464" max="8464" width="11" style="99" bestFit="1" customWidth="1"/>
    <col min="8465" max="8465" width="12.85546875" style="99" bestFit="1" customWidth="1"/>
    <col min="8466" max="8466" width="13.140625" style="99" bestFit="1" customWidth="1"/>
    <col min="8467" max="8467" width="9.140625" style="99" bestFit="1" customWidth="1"/>
    <col min="8468" max="8469" width="8.7109375" style="99" bestFit="1" customWidth="1"/>
    <col min="8470" max="8470" width="10.85546875" style="99" bestFit="1" customWidth="1"/>
    <col min="8471" max="8471" width="15.42578125" style="99" bestFit="1" customWidth="1"/>
    <col min="8472" max="8472" width="8.85546875" style="99" bestFit="1" customWidth="1"/>
    <col min="8473" max="8473" width="9.7109375" style="99" bestFit="1" customWidth="1"/>
    <col min="8474" max="8474" width="12.42578125" style="99" bestFit="1" customWidth="1"/>
    <col min="8475" max="8475" width="8.140625" style="99" bestFit="1" customWidth="1"/>
    <col min="8476" max="8476" width="9.7109375" style="99" bestFit="1" customWidth="1"/>
    <col min="8477" max="8477" width="8.140625" style="99" bestFit="1" customWidth="1"/>
    <col min="8478" max="8704" width="7.85546875" style="99"/>
    <col min="8705" max="8705" width="5.7109375" style="99" customWidth="1"/>
    <col min="8706" max="8706" width="34.5703125" style="99" customWidth="1"/>
    <col min="8707" max="8707" width="9.140625" style="99" customWidth="1"/>
    <col min="8708" max="8710" width="7.42578125" style="99" customWidth="1"/>
    <col min="8711" max="8711" width="12.85546875" style="99" bestFit="1" customWidth="1"/>
    <col min="8712" max="8713" width="7.42578125" style="99" customWidth="1"/>
    <col min="8714" max="8714" width="8.7109375" style="99" customWidth="1"/>
    <col min="8715" max="8715" width="8.42578125" style="99" customWidth="1"/>
    <col min="8716" max="8716" width="10" style="99" bestFit="1" customWidth="1"/>
    <col min="8717" max="8717" width="11.5703125" style="99" bestFit="1" customWidth="1"/>
    <col min="8718" max="8718" width="10.42578125" style="99" bestFit="1" customWidth="1"/>
    <col min="8719" max="8719" width="6.42578125" style="99" bestFit="1" customWidth="1"/>
    <col min="8720" max="8720" width="11" style="99" bestFit="1" customWidth="1"/>
    <col min="8721" max="8721" width="12.85546875" style="99" bestFit="1" customWidth="1"/>
    <col min="8722" max="8722" width="13.140625" style="99" bestFit="1" customWidth="1"/>
    <col min="8723" max="8723" width="9.140625" style="99" bestFit="1" customWidth="1"/>
    <col min="8724" max="8725" width="8.7109375" style="99" bestFit="1" customWidth="1"/>
    <col min="8726" max="8726" width="10.85546875" style="99" bestFit="1" customWidth="1"/>
    <col min="8727" max="8727" width="15.42578125" style="99" bestFit="1" customWidth="1"/>
    <col min="8728" max="8728" width="8.85546875" style="99" bestFit="1" customWidth="1"/>
    <col min="8729" max="8729" width="9.7109375" style="99" bestFit="1" customWidth="1"/>
    <col min="8730" max="8730" width="12.42578125" style="99" bestFit="1" customWidth="1"/>
    <col min="8731" max="8731" width="8.140625" style="99" bestFit="1" customWidth="1"/>
    <col min="8732" max="8732" width="9.7109375" style="99" bestFit="1" customWidth="1"/>
    <col min="8733" max="8733" width="8.140625" style="99" bestFit="1" customWidth="1"/>
    <col min="8734" max="8960" width="7.85546875" style="99"/>
    <col min="8961" max="8961" width="5.7109375" style="99" customWidth="1"/>
    <col min="8962" max="8962" width="34.5703125" style="99" customWidth="1"/>
    <col min="8963" max="8963" width="9.140625" style="99" customWidth="1"/>
    <col min="8964" max="8966" width="7.42578125" style="99" customWidth="1"/>
    <col min="8967" max="8967" width="12.85546875" style="99" bestFit="1" customWidth="1"/>
    <col min="8968" max="8969" width="7.42578125" style="99" customWidth="1"/>
    <col min="8970" max="8970" width="8.7109375" style="99" customWidth="1"/>
    <col min="8971" max="8971" width="8.42578125" style="99" customWidth="1"/>
    <col min="8972" max="8972" width="10" style="99" bestFit="1" customWidth="1"/>
    <col min="8973" max="8973" width="11.5703125" style="99" bestFit="1" customWidth="1"/>
    <col min="8974" max="8974" width="10.42578125" style="99" bestFit="1" customWidth="1"/>
    <col min="8975" max="8975" width="6.42578125" style="99" bestFit="1" customWidth="1"/>
    <col min="8976" max="8976" width="11" style="99" bestFit="1" customWidth="1"/>
    <col min="8977" max="8977" width="12.85546875" style="99" bestFit="1" customWidth="1"/>
    <col min="8978" max="8978" width="13.140625" style="99" bestFit="1" customWidth="1"/>
    <col min="8979" max="8979" width="9.140625" style="99" bestFit="1" customWidth="1"/>
    <col min="8980" max="8981" width="8.7109375" style="99" bestFit="1" customWidth="1"/>
    <col min="8982" max="8982" width="10.85546875" style="99" bestFit="1" customWidth="1"/>
    <col min="8983" max="8983" width="15.42578125" style="99" bestFit="1" customWidth="1"/>
    <col min="8984" max="8984" width="8.85546875" style="99" bestFit="1" customWidth="1"/>
    <col min="8985" max="8985" width="9.7109375" style="99" bestFit="1" customWidth="1"/>
    <col min="8986" max="8986" width="12.42578125" style="99" bestFit="1" customWidth="1"/>
    <col min="8987" max="8987" width="8.140625" style="99" bestFit="1" customWidth="1"/>
    <col min="8988" max="8988" width="9.7109375" style="99" bestFit="1" customWidth="1"/>
    <col min="8989" max="8989" width="8.140625" style="99" bestFit="1" customWidth="1"/>
    <col min="8990" max="9216" width="7.85546875" style="99"/>
    <col min="9217" max="9217" width="5.7109375" style="99" customWidth="1"/>
    <col min="9218" max="9218" width="34.5703125" style="99" customWidth="1"/>
    <col min="9219" max="9219" width="9.140625" style="99" customWidth="1"/>
    <col min="9220" max="9222" width="7.42578125" style="99" customWidth="1"/>
    <col min="9223" max="9223" width="12.85546875" style="99" bestFit="1" customWidth="1"/>
    <col min="9224" max="9225" width="7.42578125" style="99" customWidth="1"/>
    <col min="9226" max="9226" width="8.7109375" style="99" customWidth="1"/>
    <col min="9227" max="9227" width="8.42578125" style="99" customWidth="1"/>
    <col min="9228" max="9228" width="10" style="99" bestFit="1" customWidth="1"/>
    <col min="9229" max="9229" width="11.5703125" style="99" bestFit="1" customWidth="1"/>
    <col min="9230" max="9230" width="10.42578125" style="99" bestFit="1" customWidth="1"/>
    <col min="9231" max="9231" width="6.42578125" style="99" bestFit="1" customWidth="1"/>
    <col min="9232" max="9232" width="11" style="99" bestFit="1" customWidth="1"/>
    <col min="9233" max="9233" width="12.85546875" style="99" bestFit="1" customWidth="1"/>
    <col min="9234" max="9234" width="13.140625" style="99" bestFit="1" customWidth="1"/>
    <col min="9235" max="9235" width="9.140625" style="99" bestFit="1" customWidth="1"/>
    <col min="9236" max="9237" width="8.7109375" style="99" bestFit="1" customWidth="1"/>
    <col min="9238" max="9238" width="10.85546875" style="99" bestFit="1" customWidth="1"/>
    <col min="9239" max="9239" width="15.42578125" style="99" bestFit="1" customWidth="1"/>
    <col min="9240" max="9240" width="8.85546875" style="99" bestFit="1" customWidth="1"/>
    <col min="9241" max="9241" width="9.7109375" style="99" bestFit="1" customWidth="1"/>
    <col min="9242" max="9242" width="12.42578125" style="99" bestFit="1" customWidth="1"/>
    <col min="9243" max="9243" width="8.140625" style="99" bestFit="1" customWidth="1"/>
    <col min="9244" max="9244" width="9.7109375" style="99" bestFit="1" customWidth="1"/>
    <col min="9245" max="9245" width="8.140625" style="99" bestFit="1" customWidth="1"/>
    <col min="9246" max="9472" width="7.85546875" style="99"/>
    <col min="9473" max="9473" width="5.7109375" style="99" customWidth="1"/>
    <col min="9474" max="9474" width="34.5703125" style="99" customWidth="1"/>
    <col min="9475" max="9475" width="9.140625" style="99" customWidth="1"/>
    <col min="9476" max="9478" width="7.42578125" style="99" customWidth="1"/>
    <col min="9479" max="9479" width="12.85546875" style="99" bestFit="1" customWidth="1"/>
    <col min="9480" max="9481" width="7.42578125" style="99" customWidth="1"/>
    <col min="9482" max="9482" width="8.7109375" style="99" customWidth="1"/>
    <col min="9483" max="9483" width="8.42578125" style="99" customWidth="1"/>
    <col min="9484" max="9484" width="10" style="99" bestFit="1" customWidth="1"/>
    <col min="9485" max="9485" width="11.5703125" style="99" bestFit="1" customWidth="1"/>
    <col min="9486" max="9486" width="10.42578125" style="99" bestFit="1" customWidth="1"/>
    <col min="9487" max="9487" width="6.42578125" style="99" bestFit="1" customWidth="1"/>
    <col min="9488" max="9488" width="11" style="99" bestFit="1" customWidth="1"/>
    <col min="9489" max="9489" width="12.85546875" style="99" bestFit="1" customWidth="1"/>
    <col min="9490" max="9490" width="13.140625" style="99" bestFit="1" customWidth="1"/>
    <col min="9491" max="9491" width="9.140625" style="99" bestFit="1" customWidth="1"/>
    <col min="9492" max="9493" width="8.7109375" style="99" bestFit="1" customWidth="1"/>
    <col min="9494" max="9494" width="10.85546875" style="99" bestFit="1" customWidth="1"/>
    <col min="9495" max="9495" width="15.42578125" style="99" bestFit="1" customWidth="1"/>
    <col min="9496" max="9496" width="8.85546875" style="99" bestFit="1" customWidth="1"/>
    <col min="9497" max="9497" width="9.7109375" style="99" bestFit="1" customWidth="1"/>
    <col min="9498" max="9498" width="12.42578125" style="99" bestFit="1" customWidth="1"/>
    <col min="9499" max="9499" width="8.140625" style="99" bestFit="1" customWidth="1"/>
    <col min="9500" max="9500" width="9.7109375" style="99" bestFit="1" customWidth="1"/>
    <col min="9501" max="9501" width="8.140625" style="99" bestFit="1" customWidth="1"/>
    <col min="9502" max="9728" width="7.85546875" style="99"/>
    <col min="9729" max="9729" width="5.7109375" style="99" customWidth="1"/>
    <col min="9730" max="9730" width="34.5703125" style="99" customWidth="1"/>
    <col min="9731" max="9731" width="9.140625" style="99" customWidth="1"/>
    <col min="9732" max="9734" width="7.42578125" style="99" customWidth="1"/>
    <col min="9735" max="9735" width="12.85546875" style="99" bestFit="1" customWidth="1"/>
    <col min="9736" max="9737" width="7.42578125" style="99" customWidth="1"/>
    <col min="9738" max="9738" width="8.7109375" style="99" customWidth="1"/>
    <col min="9739" max="9739" width="8.42578125" style="99" customWidth="1"/>
    <col min="9740" max="9740" width="10" style="99" bestFit="1" customWidth="1"/>
    <col min="9741" max="9741" width="11.5703125" style="99" bestFit="1" customWidth="1"/>
    <col min="9742" max="9742" width="10.42578125" style="99" bestFit="1" customWidth="1"/>
    <col min="9743" max="9743" width="6.42578125" style="99" bestFit="1" customWidth="1"/>
    <col min="9744" max="9744" width="11" style="99" bestFit="1" customWidth="1"/>
    <col min="9745" max="9745" width="12.85546875" style="99" bestFit="1" customWidth="1"/>
    <col min="9746" max="9746" width="13.140625" style="99" bestFit="1" customWidth="1"/>
    <col min="9747" max="9747" width="9.140625" style="99" bestFit="1" customWidth="1"/>
    <col min="9748" max="9749" width="8.7109375" style="99" bestFit="1" customWidth="1"/>
    <col min="9750" max="9750" width="10.85546875" style="99" bestFit="1" customWidth="1"/>
    <col min="9751" max="9751" width="15.42578125" style="99" bestFit="1" customWidth="1"/>
    <col min="9752" max="9752" width="8.85546875" style="99" bestFit="1" customWidth="1"/>
    <col min="9753" max="9753" width="9.7109375" style="99" bestFit="1" customWidth="1"/>
    <col min="9754" max="9754" width="12.42578125" style="99" bestFit="1" customWidth="1"/>
    <col min="9755" max="9755" width="8.140625" style="99" bestFit="1" customWidth="1"/>
    <col min="9756" max="9756" width="9.7109375" style="99" bestFit="1" customWidth="1"/>
    <col min="9757" max="9757" width="8.140625" style="99" bestFit="1" customWidth="1"/>
    <col min="9758" max="9984" width="7.85546875" style="99"/>
    <col min="9985" max="9985" width="5.7109375" style="99" customWidth="1"/>
    <col min="9986" max="9986" width="34.5703125" style="99" customWidth="1"/>
    <col min="9987" max="9987" width="9.140625" style="99" customWidth="1"/>
    <col min="9988" max="9990" width="7.42578125" style="99" customWidth="1"/>
    <col min="9991" max="9991" width="12.85546875" style="99" bestFit="1" customWidth="1"/>
    <col min="9992" max="9993" width="7.42578125" style="99" customWidth="1"/>
    <col min="9994" max="9994" width="8.7109375" style="99" customWidth="1"/>
    <col min="9995" max="9995" width="8.42578125" style="99" customWidth="1"/>
    <col min="9996" max="9996" width="10" style="99" bestFit="1" customWidth="1"/>
    <col min="9997" max="9997" width="11.5703125" style="99" bestFit="1" customWidth="1"/>
    <col min="9998" max="9998" width="10.42578125" style="99" bestFit="1" customWidth="1"/>
    <col min="9999" max="9999" width="6.42578125" style="99" bestFit="1" customWidth="1"/>
    <col min="10000" max="10000" width="11" style="99" bestFit="1" customWidth="1"/>
    <col min="10001" max="10001" width="12.85546875" style="99" bestFit="1" customWidth="1"/>
    <col min="10002" max="10002" width="13.140625" style="99" bestFit="1" customWidth="1"/>
    <col min="10003" max="10003" width="9.140625" style="99" bestFit="1" customWidth="1"/>
    <col min="10004" max="10005" width="8.7109375" style="99" bestFit="1" customWidth="1"/>
    <col min="10006" max="10006" width="10.85546875" style="99" bestFit="1" customWidth="1"/>
    <col min="10007" max="10007" width="15.42578125" style="99" bestFit="1" customWidth="1"/>
    <col min="10008" max="10008" width="8.85546875" style="99" bestFit="1" customWidth="1"/>
    <col min="10009" max="10009" width="9.7109375" style="99" bestFit="1" customWidth="1"/>
    <col min="10010" max="10010" width="12.42578125" style="99" bestFit="1" customWidth="1"/>
    <col min="10011" max="10011" width="8.140625" style="99" bestFit="1" customWidth="1"/>
    <col min="10012" max="10012" width="9.7109375" style="99" bestFit="1" customWidth="1"/>
    <col min="10013" max="10013" width="8.140625" style="99" bestFit="1" customWidth="1"/>
    <col min="10014" max="10240" width="7.85546875" style="99"/>
    <col min="10241" max="10241" width="5.7109375" style="99" customWidth="1"/>
    <col min="10242" max="10242" width="34.5703125" style="99" customWidth="1"/>
    <col min="10243" max="10243" width="9.140625" style="99" customWidth="1"/>
    <col min="10244" max="10246" width="7.42578125" style="99" customWidth="1"/>
    <col min="10247" max="10247" width="12.85546875" style="99" bestFit="1" customWidth="1"/>
    <col min="10248" max="10249" width="7.42578125" style="99" customWidth="1"/>
    <col min="10250" max="10250" width="8.7109375" style="99" customWidth="1"/>
    <col min="10251" max="10251" width="8.42578125" style="99" customWidth="1"/>
    <col min="10252" max="10252" width="10" style="99" bestFit="1" customWidth="1"/>
    <col min="10253" max="10253" width="11.5703125" style="99" bestFit="1" customWidth="1"/>
    <col min="10254" max="10254" width="10.42578125" style="99" bestFit="1" customWidth="1"/>
    <col min="10255" max="10255" width="6.42578125" style="99" bestFit="1" customWidth="1"/>
    <col min="10256" max="10256" width="11" style="99" bestFit="1" customWidth="1"/>
    <col min="10257" max="10257" width="12.85546875" style="99" bestFit="1" customWidth="1"/>
    <col min="10258" max="10258" width="13.140625" style="99" bestFit="1" customWidth="1"/>
    <col min="10259" max="10259" width="9.140625" style="99" bestFit="1" customWidth="1"/>
    <col min="10260" max="10261" width="8.7109375" style="99" bestFit="1" customWidth="1"/>
    <col min="10262" max="10262" width="10.85546875" style="99" bestFit="1" customWidth="1"/>
    <col min="10263" max="10263" width="15.42578125" style="99" bestFit="1" customWidth="1"/>
    <col min="10264" max="10264" width="8.85546875" style="99" bestFit="1" customWidth="1"/>
    <col min="10265" max="10265" width="9.7109375" style="99" bestFit="1" customWidth="1"/>
    <col min="10266" max="10266" width="12.42578125" style="99" bestFit="1" customWidth="1"/>
    <col min="10267" max="10267" width="8.140625" style="99" bestFit="1" customWidth="1"/>
    <col min="10268" max="10268" width="9.7109375" style="99" bestFit="1" customWidth="1"/>
    <col min="10269" max="10269" width="8.140625" style="99" bestFit="1" customWidth="1"/>
    <col min="10270" max="10496" width="7.85546875" style="99"/>
    <col min="10497" max="10497" width="5.7109375" style="99" customWidth="1"/>
    <col min="10498" max="10498" width="34.5703125" style="99" customWidth="1"/>
    <col min="10499" max="10499" width="9.140625" style="99" customWidth="1"/>
    <col min="10500" max="10502" width="7.42578125" style="99" customWidth="1"/>
    <col min="10503" max="10503" width="12.85546875" style="99" bestFit="1" customWidth="1"/>
    <col min="10504" max="10505" width="7.42578125" style="99" customWidth="1"/>
    <col min="10506" max="10506" width="8.7109375" style="99" customWidth="1"/>
    <col min="10507" max="10507" width="8.42578125" style="99" customWidth="1"/>
    <col min="10508" max="10508" width="10" style="99" bestFit="1" customWidth="1"/>
    <col min="10509" max="10509" width="11.5703125" style="99" bestFit="1" customWidth="1"/>
    <col min="10510" max="10510" width="10.42578125" style="99" bestFit="1" customWidth="1"/>
    <col min="10511" max="10511" width="6.42578125" style="99" bestFit="1" customWidth="1"/>
    <col min="10512" max="10512" width="11" style="99" bestFit="1" customWidth="1"/>
    <col min="10513" max="10513" width="12.85546875" style="99" bestFit="1" customWidth="1"/>
    <col min="10514" max="10514" width="13.140625" style="99" bestFit="1" customWidth="1"/>
    <col min="10515" max="10515" width="9.140625" style="99" bestFit="1" customWidth="1"/>
    <col min="10516" max="10517" width="8.7109375" style="99" bestFit="1" customWidth="1"/>
    <col min="10518" max="10518" width="10.85546875" style="99" bestFit="1" customWidth="1"/>
    <col min="10519" max="10519" width="15.42578125" style="99" bestFit="1" customWidth="1"/>
    <col min="10520" max="10520" width="8.85546875" style="99" bestFit="1" customWidth="1"/>
    <col min="10521" max="10521" width="9.7109375" style="99" bestFit="1" customWidth="1"/>
    <col min="10522" max="10522" width="12.42578125" style="99" bestFit="1" customWidth="1"/>
    <col min="10523" max="10523" width="8.140625" style="99" bestFit="1" customWidth="1"/>
    <col min="10524" max="10524" width="9.7109375" style="99" bestFit="1" customWidth="1"/>
    <col min="10525" max="10525" width="8.140625" style="99" bestFit="1" customWidth="1"/>
    <col min="10526" max="10752" width="7.85546875" style="99"/>
    <col min="10753" max="10753" width="5.7109375" style="99" customWidth="1"/>
    <col min="10754" max="10754" width="34.5703125" style="99" customWidth="1"/>
    <col min="10755" max="10755" width="9.140625" style="99" customWidth="1"/>
    <col min="10756" max="10758" width="7.42578125" style="99" customWidth="1"/>
    <col min="10759" max="10759" width="12.85546875" style="99" bestFit="1" customWidth="1"/>
    <col min="10760" max="10761" width="7.42578125" style="99" customWidth="1"/>
    <col min="10762" max="10762" width="8.7109375" style="99" customWidth="1"/>
    <col min="10763" max="10763" width="8.42578125" style="99" customWidth="1"/>
    <col min="10764" max="10764" width="10" style="99" bestFit="1" customWidth="1"/>
    <col min="10765" max="10765" width="11.5703125" style="99" bestFit="1" customWidth="1"/>
    <col min="10766" max="10766" width="10.42578125" style="99" bestFit="1" customWidth="1"/>
    <col min="10767" max="10767" width="6.42578125" style="99" bestFit="1" customWidth="1"/>
    <col min="10768" max="10768" width="11" style="99" bestFit="1" customWidth="1"/>
    <col min="10769" max="10769" width="12.85546875" style="99" bestFit="1" customWidth="1"/>
    <col min="10770" max="10770" width="13.140625" style="99" bestFit="1" customWidth="1"/>
    <col min="10771" max="10771" width="9.140625" style="99" bestFit="1" customWidth="1"/>
    <col min="10772" max="10773" width="8.7109375" style="99" bestFit="1" customWidth="1"/>
    <col min="10774" max="10774" width="10.85546875" style="99" bestFit="1" customWidth="1"/>
    <col min="10775" max="10775" width="15.42578125" style="99" bestFit="1" customWidth="1"/>
    <col min="10776" max="10776" width="8.85546875" style="99" bestFit="1" customWidth="1"/>
    <col min="10777" max="10777" width="9.7109375" style="99" bestFit="1" customWidth="1"/>
    <col min="10778" max="10778" width="12.42578125" style="99" bestFit="1" customWidth="1"/>
    <col min="10779" max="10779" width="8.140625" style="99" bestFit="1" customWidth="1"/>
    <col min="10780" max="10780" width="9.7109375" style="99" bestFit="1" customWidth="1"/>
    <col min="10781" max="10781" width="8.140625" style="99" bestFit="1" customWidth="1"/>
    <col min="10782" max="11008" width="7.85546875" style="99"/>
    <col min="11009" max="11009" width="5.7109375" style="99" customWidth="1"/>
    <col min="11010" max="11010" width="34.5703125" style="99" customWidth="1"/>
    <col min="11011" max="11011" width="9.140625" style="99" customWidth="1"/>
    <col min="11012" max="11014" width="7.42578125" style="99" customWidth="1"/>
    <col min="11015" max="11015" width="12.85546875" style="99" bestFit="1" customWidth="1"/>
    <col min="11016" max="11017" width="7.42578125" style="99" customWidth="1"/>
    <col min="11018" max="11018" width="8.7109375" style="99" customWidth="1"/>
    <col min="11019" max="11019" width="8.42578125" style="99" customWidth="1"/>
    <col min="11020" max="11020" width="10" style="99" bestFit="1" customWidth="1"/>
    <col min="11021" max="11021" width="11.5703125" style="99" bestFit="1" customWidth="1"/>
    <col min="11022" max="11022" width="10.42578125" style="99" bestFit="1" customWidth="1"/>
    <col min="11023" max="11023" width="6.42578125" style="99" bestFit="1" customWidth="1"/>
    <col min="11024" max="11024" width="11" style="99" bestFit="1" customWidth="1"/>
    <col min="11025" max="11025" width="12.85546875" style="99" bestFit="1" customWidth="1"/>
    <col min="11026" max="11026" width="13.140625" style="99" bestFit="1" customWidth="1"/>
    <col min="11027" max="11027" width="9.140625" style="99" bestFit="1" customWidth="1"/>
    <col min="11028" max="11029" width="8.7109375" style="99" bestFit="1" customWidth="1"/>
    <col min="11030" max="11030" width="10.85546875" style="99" bestFit="1" customWidth="1"/>
    <col min="11031" max="11031" width="15.42578125" style="99" bestFit="1" customWidth="1"/>
    <col min="11032" max="11032" width="8.85546875" style="99" bestFit="1" customWidth="1"/>
    <col min="11033" max="11033" width="9.7109375" style="99" bestFit="1" customWidth="1"/>
    <col min="11034" max="11034" width="12.42578125" style="99" bestFit="1" customWidth="1"/>
    <col min="11035" max="11035" width="8.140625" style="99" bestFit="1" customWidth="1"/>
    <col min="11036" max="11036" width="9.7109375" style="99" bestFit="1" customWidth="1"/>
    <col min="11037" max="11037" width="8.140625" style="99" bestFit="1" customWidth="1"/>
    <col min="11038" max="11264" width="7.85546875" style="99"/>
    <col min="11265" max="11265" width="5.7109375" style="99" customWidth="1"/>
    <col min="11266" max="11266" width="34.5703125" style="99" customWidth="1"/>
    <col min="11267" max="11267" width="9.140625" style="99" customWidth="1"/>
    <col min="11268" max="11270" width="7.42578125" style="99" customWidth="1"/>
    <col min="11271" max="11271" width="12.85546875" style="99" bestFit="1" customWidth="1"/>
    <col min="11272" max="11273" width="7.42578125" style="99" customWidth="1"/>
    <col min="11274" max="11274" width="8.7109375" style="99" customWidth="1"/>
    <col min="11275" max="11275" width="8.42578125" style="99" customWidth="1"/>
    <col min="11276" max="11276" width="10" style="99" bestFit="1" customWidth="1"/>
    <col min="11277" max="11277" width="11.5703125" style="99" bestFit="1" customWidth="1"/>
    <col min="11278" max="11278" width="10.42578125" style="99" bestFit="1" customWidth="1"/>
    <col min="11279" max="11279" width="6.42578125" style="99" bestFit="1" customWidth="1"/>
    <col min="11280" max="11280" width="11" style="99" bestFit="1" customWidth="1"/>
    <col min="11281" max="11281" width="12.85546875" style="99" bestFit="1" customWidth="1"/>
    <col min="11282" max="11282" width="13.140625" style="99" bestFit="1" customWidth="1"/>
    <col min="11283" max="11283" width="9.140625" style="99" bestFit="1" customWidth="1"/>
    <col min="11284" max="11285" width="8.7109375" style="99" bestFit="1" customWidth="1"/>
    <col min="11286" max="11286" width="10.85546875" style="99" bestFit="1" customWidth="1"/>
    <col min="11287" max="11287" width="15.42578125" style="99" bestFit="1" customWidth="1"/>
    <col min="11288" max="11288" width="8.85546875" style="99" bestFit="1" customWidth="1"/>
    <col min="11289" max="11289" width="9.7109375" style="99" bestFit="1" customWidth="1"/>
    <col min="11290" max="11290" width="12.42578125" style="99" bestFit="1" customWidth="1"/>
    <col min="11291" max="11291" width="8.140625" style="99" bestFit="1" customWidth="1"/>
    <col min="11292" max="11292" width="9.7109375" style="99" bestFit="1" customWidth="1"/>
    <col min="11293" max="11293" width="8.140625" style="99" bestFit="1" customWidth="1"/>
    <col min="11294" max="11520" width="7.85546875" style="99"/>
    <col min="11521" max="11521" width="5.7109375" style="99" customWidth="1"/>
    <col min="11522" max="11522" width="34.5703125" style="99" customWidth="1"/>
    <col min="11523" max="11523" width="9.140625" style="99" customWidth="1"/>
    <col min="11524" max="11526" width="7.42578125" style="99" customWidth="1"/>
    <col min="11527" max="11527" width="12.85546875" style="99" bestFit="1" customWidth="1"/>
    <col min="11528" max="11529" width="7.42578125" style="99" customWidth="1"/>
    <col min="11530" max="11530" width="8.7109375" style="99" customWidth="1"/>
    <col min="11531" max="11531" width="8.42578125" style="99" customWidth="1"/>
    <col min="11532" max="11532" width="10" style="99" bestFit="1" customWidth="1"/>
    <col min="11533" max="11533" width="11.5703125" style="99" bestFit="1" customWidth="1"/>
    <col min="11534" max="11534" width="10.42578125" style="99" bestFit="1" customWidth="1"/>
    <col min="11535" max="11535" width="6.42578125" style="99" bestFit="1" customWidth="1"/>
    <col min="11536" max="11536" width="11" style="99" bestFit="1" customWidth="1"/>
    <col min="11537" max="11537" width="12.85546875" style="99" bestFit="1" customWidth="1"/>
    <col min="11538" max="11538" width="13.140625" style="99" bestFit="1" customWidth="1"/>
    <col min="11539" max="11539" width="9.140625" style="99" bestFit="1" customWidth="1"/>
    <col min="11540" max="11541" width="8.7109375" style="99" bestFit="1" customWidth="1"/>
    <col min="11542" max="11542" width="10.85546875" style="99" bestFit="1" customWidth="1"/>
    <col min="11543" max="11543" width="15.42578125" style="99" bestFit="1" customWidth="1"/>
    <col min="11544" max="11544" width="8.85546875" style="99" bestFit="1" customWidth="1"/>
    <col min="11545" max="11545" width="9.7109375" style="99" bestFit="1" customWidth="1"/>
    <col min="11546" max="11546" width="12.42578125" style="99" bestFit="1" customWidth="1"/>
    <col min="11547" max="11547" width="8.140625" style="99" bestFit="1" customWidth="1"/>
    <col min="11548" max="11548" width="9.7109375" style="99" bestFit="1" customWidth="1"/>
    <col min="11549" max="11549" width="8.140625" style="99" bestFit="1" customWidth="1"/>
    <col min="11550" max="11776" width="7.85546875" style="99"/>
    <col min="11777" max="11777" width="5.7109375" style="99" customWidth="1"/>
    <col min="11778" max="11778" width="34.5703125" style="99" customWidth="1"/>
    <col min="11779" max="11779" width="9.140625" style="99" customWidth="1"/>
    <col min="11780" max="11782" width="7.42578125" style="99" customWidth="1"/>
    <col min="11783" max="11783" width="12.85546875" style="99" bestFit="1" customWidth="1"/>
    <col min="11784" max="11785" width="7.42578125" style="99" customWidth="1"/>
    <col min="11786" max="11786" width="8.7109375" style="99" customWidth="1"/>
    <col min="11787" max="11787" width="8.42578125" style="99" customWidth="1"/>
    <col min="11788" max="11788" width="10" style="99" bestFit="1" customWidth="1"/>
    <col min="11789" max="11789" width="11.5703125" style="99" bestFit="1" customWidth="1"/>
    <col min="11790" max="11790" width="10.42578125" style="99" bestFit="1" customWidth="1"/>
    <col min="11791" max="11791" width="6.42578125" style="99" bestFit="1" customWidth="1"/>
    <col min="11792" max="11792" width="11" style="99" bestFit="1" customWidth="1"/>
    <col min="11793" max="11793" width="12.85546875" style="99" bestFit="1" customWidth="1"/>
    <col min="11794" max="11794" width="13.140625" style="99" bestFit="1" customWidth="1"/>
    <col min="11795" max="11795" width="9.140625" style="99" bestFit="1" customWidth="1"/>
    <col min="11796" max="11797" width="8.7109375" style="99" bestFit="1" customWidth="1"/>
    <col min="11798" max="11798" width="10.85546875" style="99" bestFit="1" customWidth="1"/>
    <col min="11799" max="11799" width="15.42578125" style="99" bestFit="1" customWidth="1"/>
    <col min="11800" max="11800" width="8.85546875" style="99" bestFit="1" customWidth="1"/>
    <col min="11801" max="11801" width="9.7109375" style="99" bestFit="1" customWidth="1"/>
    <col min="11802" max="11802" width="12.42578125" style="99" bestFit="1" customWidth="1"/>
    <col min="11803" max="11803" width="8.140625" style="99" bestFit="1" customWidth="1"/>
    <col min="11804" max="11804" width="9.7109375" style="99" bestFit="1" customWidth="1"/>
    <col min="11805" max="11805" width="8.140625" style="99" bestFit="1" customWidth="1"/>
    <col min="11806" max="12032" width="7.85546875" style="99"/>
    <col min="12033" max="12033" width="5.7109375" style="99" customWidth="1"/>
    <col min="12034" max="12034" width="34.5703125" style="99" customWidth="1"/>
    <col min="12035" max="12035" width="9.140625" style="99" customWidth="1"/>
    <col min="12036" max="12038" width="7.42578125" style="99" customWidth="1"/>
    <col min="12039" max="12039" width="12.85546875" style="99" bestFit="1" customWidth="1"/>
    <col min="12040" max="12041" width="7.42578125" style="99" customWidth="1"/>
    <col min="12042" max="12042" width="8.7109375" style="99" customWidth="1"/>
    <col min="12043" max="12043" width="8.42578125" style="99" customWidth="1"/>
    <col min="12044" max="12044" width="10" style="99" bestFit="1" customWidth="1"/>
    <col min="12045" max="12045" width="11.5703125" style="99" bestFit="1" customWidth="1"/>
    <col min="12046" max="12046" width="10.42578125" style="99" bestFit="1" customWidth="1"/>
    <col min="12047" max="12047" width="6.42578125" style="99" bestFit="1" customWidth="1"/>
    <col min="12048" max="12048" width="11" style="99" bestFit="1" customWidth="1"/>
    <col min="12049" max="12049" width="12.85546875" style="99" bestFit="1" customWidth="1"/>
    <col min="12050" max="12050" width="13.140625" style="99" bestFit="1" customWidth="1"/>
    <col min="12051" max="12051" width="9.140625" style="99" bestFit="1" customWidth="1"/>
    <col min="12052" max="12053" width="8.7109375" style="99" bestFit="1" customWidth="1"/>
    <col min="12054" max="12054" width="10.85546875" style="99" bestFit="1" customWidth="1"/>
    <col min="12055" max="12055" width="15.42578125" style="99" bestFit="1" customWidth="1"/>
    <col min="12056" max="12056" width="8.85546875" style="99" bestFit="1" customWidth="1"/>
    <col min="12057" max="12057" width="9.7109375" style="99" bestFit="1" customWidth="1"/>
    <col min="12058" max="12058" width="12.42578125" style="99" bestFit="1" customWidth="1"/>
    <col min="12059" max="12059" width="8.140625" style="99" bestFit="1" customWidth="1"/>
    <col min="12060" max="12060" width="9.7109375" style="99" bestFit="1" customWidth="1"/>
    <col min="12061" max="12061" width="8.140625" style="99" bestFit="1" customWidth="1"/>
    <col min="12062" max="12288" width="7.85546875" style="99"/>
    <col min="12289" max="12289" width="5.7109375" style="99" customWidth="1"/>
    <col min="12290" max="12290" width="34.5703125" style="99" customWidth="1"/>
    <col min="12291" max="12291" width="9.140625" style="99" customWidth="1"/>
    <col min="12292" max="12294" width="7.42578125" style="99" customWidth="1"/>
    <col min="12295" max="12295" width="12.85546875" style="99" bestFit="1" customWidth="1"/>
    <col min="12296" max="12297" width="7.42578125" style="99" customWidth="1"/>
    <col min="12298" max="12298" width="8.7109375" style="99" customWidth="1"/>
    <col min="12299" max="12299" width="8.42578125" style="99" customWidth="1"/>
    <col min="12300" max="12300" width="10" style="99" bestFit="1" customWidth="1"/>
    <col min="12301" max="12301" width="11.5703125" style="99" bestFit="1" customWidth="1"/>
    <col min="12302" max="12302" width="10.42578125" style="99" bestFit="1" customWidth="1"/>
    <col min="12303" max="12303" width="6.42578125" style="99" bestFit="1" customWidth="1"/>
    <col min="12304" max="12304" width="11" style="99" bestFit="1" customWidth="1"/>
    <col min="12305" max="12305" width="12.85546875" style="99" bestFit="1" customWidth="1"/>
    <col min="12306" max="12306" width="13.140625" style="99" bestFit="1" customWidth="1"/>
    <col min="12307" max="12307" width="9.140625" style="99" bestFit="1" customWidth="1"/>
    <col min="12308" max="12309" width="8.7109375" style="99" bestFit="1" customWidth="1"/>
    <col min="12310" max="12310" width="10.85546875" style="99" bestFit="1" customWidth="1"/>
    <col min="12311" max="12311" width="15.42578125" style="99" bestFit="1" customWidth="1"/>
    <col min="12312" max="12312" width="8.85546875" style="99" bestFit="1" customWidth="1"/>
    <col min="12313" max="12313" width="9.7109375" style="99" bestFit="1" customWidth="1"/>
    <col min="12314" max="12314" width="12.42578125" style="99" bestFit="1" customWidth="1"/>
    <col min="12315" max="12315" width="8.140625" style="99" bestFit="1" customWidth="1"/>
    <col min="12316" max="12316" width="9.7109375" style="99" bestFit="1" customWidth="1"/>
    <col min="12317" max="12317" width="8.140625" style="99" bestFit="1" customWidth="1"/>
    <col min="12318" max="12544" width="7.85546875" style="99"/>
    <col min="12545" max="12545" width="5.7109375" style="99" customWidth="1"/>
    <col min="12546" max="12546" width="34.5703125" style="99" customWidth="1"/>
    <col min="12547" max="12547" width="9.140625" style="99" customWidth="1"/>
    <col min="12548" max="12550" width="7.42578125" style="99" customWidth="1"/>
    <col min="12551" max="12551" width="12.85546875" style="99" bestFit="1" customWidth="1"/>
    <col min="12552" max="12553" width="7.42578125" style="99" customWidth="1"/>
    <col min="12554" max="12554" width="8.7109375" style="99" customWidth="1"/>
    <col min="12555" max="12555" width="8.42578125" style="99" customWidth="1"/>
    <col min="12556" max="12556" width="10" style="99" bestFit="1" customWidth="1"/>
    <col min="12557" max="12557" width="11.5703125" style="99" bestFit="1" customWidth="1"/>
    <col min="12558" max="12558" width="10.42578125" style="99" bestFit="1" customWidth="1"/>
    <col min="12559" max="12559" width="6.42578125" style="99" bestFit="1" customWidth="1"/>
    <col min="12560" max="12560" width="11" style="99" bestFit="1" customWidth="1"/>
    <col min="12561" max="12561" width="12.85546875" style="99" bestFit="1" customWidth="1"/>
    <col min="12562" max="12562" width="13.140625" style="99" bestFit="1" customWidth="1"/>
    <col min="12563" max="12563" width="9.140625" style="99" bestFit="1" customWidth="1"/>
    <col min="12564" max="12565" width="8.7109375" style="99" bestFit="1" customWidth="1"/>
    <col min="12566" max="12566" width="10.85546875" style="99" bestFit="1" customWidth="1"/>
    <col min="12567" max="12567" width="15.42578125" style="99" bestFit="1" customWidth="1"/>
    <col min="12568" max="12568" width="8.85546875" style="99" bestFit="1" customWidth="1"/>
    <col min="12569" max="12569" width="9.7109375" style="99" bestFit="1" customWidth="1"/>
    <col min="12570" max="12570" width="12.42578125" style="99" bestFit="1" customWidth="1"/>
    <col min="12571" max="12571" width="8.140625" style="99" bestFit="1" customWidth="1"/>
    <col min="12572" max="12572" width="9.7109375" style="99" bestFit="1" customWidth="1"/>
    <col min="12573" max="12573" width="8.140625" style="99" bestFit="1" customWidth="1"/>
    <col min="12574" max="12800" width="7.85546875" style="99"/>
    <col min="12801" max="12801" width="5.7109375" style="99" customWidth="1"/>
    <col min="12802" max="12802" width="34.5703125" style="99" customWidth="1"/>
    <col min="12803" max="12803" width="9.140625" style="99" customWidth="1"/>
    <col min="12804" max="12806" width="7.42578125" style="99" customWidth="1"/>
    <col min="12807" max="12807" width="12.85546875" style="99" bestFit="1" customWidth="1"/>
    <col min="12808" max="12809" width="7.42578125" style="99" customWidth="1"/>
    <col min="12810" max="12810" width="8.7109375" style="99" customWidth="1"/>
    <col min="12811" max="12811" width="8.42578125" style="99" customWidth="1"/>
    <col min="12812" max="12812" width="10" style="99" bestFit="1" customWidth="1"/>
    <col min="12813" max="12813" width="11.5703125" style="99" bestFit="1" customWidth="1"/>
    <col min="12814" max="12814" width="10.42578125" style="99" bestFit="1" customWidth="1"/>
    <col min="12815" max="12815" width="6.42578125" style="99" bestFit="1" customWidth="1"/>
    <col min="12816" max="12816" width="11" style="99" bestFit="1" customWidth="1"/>
    <col min="12817" max="12817" width="12.85546875" style="99" bestFit="1" customWidth="1"/>
    <col min="12818" max="12818" width="13.140625" style="99" bestFit="1" customWidth="1"/>
    <col min="12819" max="12819" width="9.140625" style="99" bestFit="1" customWidth="1"/>
    <col min="12820" max="12821" width="8.7109375" style="99" bestFit="1" customWidth="1"/>
    <col min="12822" max="12822" width="10.85546875" style="99" bestFit="1" customWidth="1"/>
    <col min="12823" max="12823" width="15.42578125" style="99" bestFit="1" customWidth="1"/>
    <col min="12824" max="12824" width="8.85546875" style="99" bestFit="1" customWidth="1"/>
    <col min="12825" max="12825" width="9.7109375" style="99" bestFit="1" customWidth="1"/>
    <col min="12826" max="12826" width="12.42578125" style="99" bestFit="1" customWidth="1"/>
    <col min="12827" max="12827" width="8.140625" style="99" bestFit="1" customWidth="1"/>
    <col min="12828" max="12828" width="9.7109375" style="99" bestFit="1" customWidth="1"/>
    <col min="12829" max="12829" width="8.140625" style="99" bestFit="1" customWidth="1"/>
    <col min="12830" max="13056" width="7.85546875" style="99"/>
    <col min="13057" max="13057" width="5.7109375" style="99" customWidth="1"/>
    <col min="13058" max="13058" width="34.5703125" style="99" customWidth="1"/>
    <col min="13059" max="13059" width="9.140625" style="99" customWidth="1"/>
    <col min="13060" max="13062" width="7.42578125" style="99" customWidth="1"/>
    <col min="13063" max="13063" width="12.85546875" style="99" bestFit="1" customWidth="1"/>
    <col min="13064" max="13065" width="7.42578125" style="99" customWidth="1"/>
    <col min="13066" max="13066" width="8.7109375" style="99" customWidth="1"/>
    <col min="13067" max="13067" width="8.42578125" style="99" customWidth="1"/>
    <col min="13068" max="13068" width="10" style="99" bestFit="1" customWidth="1"/>
    <col min="13069" max="13069" width="11.5703125" style="99" bestFit="1" customWidth="1"/>
    <col min="13070" max="13070" width="10.42578125" style="99" bestFit="1" customWidth="1"/>
    <col min="13071" max="13071" width="6.42578125" style="99" bestFit="1" customWidth="1"/>
    <col min="13072" max="13072" width="11" style="99" bestFit="1" customWidth="1"/>
    <col min="13073" max="13073" width="12.85546875" style="99" bestFit="1" customWidth="1"/>
    <col min="13074" max="13074" width="13.140625" style="99" bestFit="1" customWidth="1"/>
    <col min="13075" max="13075" width="9.140625" style="99" bestFit="1" customWidth="1"/>
    <col min="13076" max="13077" width="8.7109375" style="99" bestFit="1" customWidth="1"/>
    <col min="13078" max="13078" width="10.85546875" style="99" bestFit="1" customWidth="1"/>
    <col min="13079" max="13079" width="15.42578125" style="99" bestFit="1" customWidth="1"/>
    <col min="13080" max="13080" width="8.85546875" style="99" bestFit="1" customWidth="1"/>
    <col min="13081" max="13081" width="9.7109375" style="99" bestFit="1" customWidth="1"/>
    <col min="13082" max="13082" width="12.42578125" style="99" bestFit="1" customWidth="1"/>
    <col min="13083" max="13083" width="8.140625" style="99" bestFit="1" customWidth="1"/>
    <col min="13084" max="13084" width="9.7109375" style="99" bestFit="1" customWidth="1"/>
    <col min="13085" max="13085" width="8.140625" style="99" bestFit="1" customWidth="1"/>
    <col min="13086" max="13312" width="7.85546875" style="99"/>
    <col min="13313" max="13313" width="5.7109375" style="99" customWidth="1"/>
    <col min="13314" max="13314" width="34.5703125" style="99" customWidth="1"/>
    <col min="13315" max="13315" width="9.140625" style="99" customWidth="1"/>
    <col min="13316" max="13318" width="7.42578125" style="99" customWidth="1"/>
    <col min="13319" max="13319" width="12.85546875" style="99" bestFit="1" customWidth="1"/>
    <col min="13320" max="13321" width="7.42578125" style="99" customWidth="1"/>
    <col min="13322" max="13322" width="8.7109375" style="99" customWidth="1"/>
    <col min="13323" max="13323" width="8.42578125" style="99" customWidth="1"/>
    <col min="13324" max="13324" width="10" style="99" bestFit="1" customWidth="1"/>
    <col min="13325" max="13325" width="11.5703125" style="99" bestFit="1" customWidth="1"/>
    <col min="13326" max="13326" width="10.42578125" style="99" bestFit="1" customWidth="1"/>
    <col min="13327" max="13327" width="6.42578125" style="99" bestFit="1" customWidth="1"/>
    <col min="13328" max="13328" width="11" style="99" bestFit="1" customWidth="1"/>
    <col min="13329" max="13329" width="12.85546875" style="99" bestFit="1" customWidth="1"/>
    <col min="13330" max="13330" width="13.140625" style="99" bestFit="1" customWidth="1"/>
    <col min="13331" max="13331" width="9.140625" style="99" bestFit="1" customWidth="1"/>
    <col min="13332" max="13333" width="8.7109375" style="99" bestFit="1" customWidth="1"/>
    <col min="13334" max="13334" width="10.85546875" style="99" bestFit="1" customWidth="1"/>
    <col min="13335" max="13335" width="15.42578125" style="99" bestFit="1" customWidth="1"/>
    <col min="13336" max="13336" width="8.85546875" style="99" bestFit="1" customWidth="1"/>
    <col min="13337" max="13337" width="9.7109375" style="99" bestFit="1" customWidth="1"/>
    <col min="13338" max="13338" width="12.42578125" style="99" bestFit="1" customWidth="1"/>
    <col min="13339" max="13339" width="8.140625" style="99" bestFit="1" customWidth="1"/>
    <col min="13340" max="13340" width="9.7109375" style="99" bestFit="1" customWidth="1"/>
    <col min="13341" max="13341" width="8.140625" style="99" bestFit="1" customWidth="1"/>
    <col min="13342" max="13568" width="7.85546875" style="99"/>
    <col min="13569" max="13569" width="5.7109375" style="99" customWidth="1"/>
    <col min="13570" max="13570" width="34.5703125" style="99" customWidth="1"/>
    <col min="13571" max="13571" width="9.140625" style="99" customWidth="1"/>
    <col min="13572" max="13574" width="7.42578125" style="99" customWidth="1"/>
    <col min="13575" max="13575" width="12.85546875" style="99" bestFit="1" customWidth="1"/>
    <col min="13576" max="13577" width="7.42578125" style="99" customWidth="1"/>
    <col min="13578" max="13578" width="8.7109375" style="99" customWidth="1"/>
    <col min="13579" max="13579" width="8.42578125" style="99" customWidth="1"/>
    <col min="13580" max="13580" width="10" style="99" bestFit="1" customWidth="1"/>
    <col min="13581" max="13581" width="11.5703125" style="99" bestFit="1" customWidth="1"/>
    <col min="13582" max="13582" width="10.42578125" style="99" bestFit="1" customWidth="1"/>
    <col min="13583" max="13583" width="6.42578125" style="99" bestFit="1" customWidth="1"/>
    <col min="13584" max="13584" width="11" style="99" bestFit="1" customWidth="1"/>
    <col min="13585" max="13585" width="12.85546875" style="99" bestFit="1" customWidth="1"/>
    <col min="13586" max="13586" width="13.140625" style="99" bestFit="1" customWidth="1"/>
    <col min="13587" max="13587" width="9.140625" style="99" bestFit="1" customWidth="1"/>
    <col min="13588" max="13589" width="8.7109375" style="99" bestFit="1" customWidth="1"/>
    <col min="13590" max="13590" width="10.85546875" style="99" bestFit="1" customWidth="1"/>
    <col min="13591" max="13591" width="15.42578125" style="99" bestFit="1" customWidth="1"/>
    <col min="13592" max="13592" width="8.85546875" style="99" bestFit="1" customWidth="1"/>
    <col min="13593" max="13593" width="9.7109375" style="99" bestFit="1" customWidth="1"/>
    <col min="13594" max="13594" width="12.42578125" style="99" bestFit="1" customWidth="1"/>
    <col min="13595" max="13595" width="8.140625" style="99" bestFit="1" customWidth="1"/>
    <col min="13596" max="13596" width="9.7109375" style="99" bestFit="1" customWidth="1"/>
    <col min="13597" max="13597" width="8.140625" style="99" bestFit="1" customWidth="1"/>
    <col min="13598" max="13824" width="7.85546875" style="99"/>
    <col min="13825" max="13825" width="5.7109375" style="99" customWidth="1"/>
    <col min="13826" max="13826" width="34.5703125" style="99" customWidth="1"/>
    <col min="13827" max="13827" width="9.140625" style="99" customWidth="1"/>
    <col min="13828" max="13830" width="7.42578125" style="99" customWidth="1"/>
    <col min="13831" max="13831" width="12.85546875" style="99" bestFit="1" customWidth="1"/>
    <col min="13832" max="13833" width="7.42578125" style="99" customWidth="1"/>
    <col min="13834" max="13834" width="8.7109375" style="99" customWidth="1"/>
    <col min="13835" max="13835" width="8.42578125" style="99" customWidth="1"/>
    <col min="13836" max="13836" width="10" style="99" bestFit="1" customWidth="1"/>
    <col min="13837" max="13837" width="11.5703125" style="99" bestFit="1" customWidth="1"/>
    <col min="13838" max="13838" width="10.42578125" style="99" bestFit="1" customWidth="1"/>
    <col min="13839" max="13839" width="6.42578125" style="99" bestFit="1" customWidth="1"/>
    <col min="13840" max="13840" width="11" style="99" bestFit="1" customWidth="1"/>
    <col min="13841" max="13841" width="12.85546875" style="99" bestFit="1" customWidth="1"/>
    <col min="13842" max="13842" width="13.140625" style="99" bestFit="1" customWidth="1"/>
    <col min="13843" max="13843" width="9.140625" style="99" bestFit="1" customWidth="1"/>
    <col min="13844" max="13845" width="8.7109375" style="99" bestFit="1" customWidth="1"/>
    <col min="13846" max="13846" width="10.85546875" style="99" bestFit="1" customWidth="1"/>
    <col min="13847" max="13847" width="15.42578125" style="99" bestFit="1" customWidth="1"/>
    <col min="13848" max="13848" width="8.85546875" style="99" bestFit="1" customWidth="1"/>
    <col min="13849" max="13849" width="9.7109375" style="99" bestFit="1" customWidth="1"/>
    <col min="13850" max="13850" width="12.42578125" style="99" bestFit="1" customWidth="1"/>
    <col min="13851" max="13851" width="8.140625" style="99" bestFit="1" customWidth="1"/>
    <col min="13852" max="13852" width="9.7109375" style="99" bestFit="1" customWidth="1"/>
    <col min="13853" max="13853" width="8.140625" style="99" bestFit="1" customWidth="1"/>
    <col min="13854" max="14080" width="7.85546875" style="99"/>
    <col min="14081" max="14081" width="5.7109375" style="99" customWidth="1"/>
    <col min="14082" max="14082" width="34.5703125" style="99" customWidth="1"/>
    <col min="14083" max="14083" width="9.140625" style="99" customWidth="1"/>
    <col min="14084" max="14086" width="7.42578125" style="99" customWidth="1"/>
    <col min="14087" max="14087" width="12.85546875" style="99" bestFit="1" customWidth="1"/>
    <col min="14088" max="14089" width="7.42578125" style="99" customWidth="1"/>
    <col min="14090" max="14090" width="8.7109375" style="99" customWidth="1"/>
    <col min="14091" max="14091" width="8.42578125" style="99" customWidth="1"/>
    <col min="14092" max="14092" width="10" style="99" bestFit="1" customWidth="1"/>
    <col min="14093" max="14093" width="11.5703125" style="99" bestFit="1" customWidth="1"/>
    <col min="14094" max="14094" width="10.42578125" style="99" bestFit="1" customWidth="1"/>
    <col min="14095" max="14095" width="6.42578125" style="99" bestFit="1" customWidth="1"/>
    <col min="14096" max="14096" width="11" style="99" bestFit="1" customWidth="1"/>
    <col min="14097" max="14097" width="12.85546875" style="99" bestFit="1" customWidth="1"/>
    <col min="14098" max="14098" width="13.140625" style="99" bestFit="1" customWidth="1"/>
    <col min="14099" max="14099" width="9.140625" style="99" bestFit="1" customWidth="1"/>
    <col min="14100" max="14101" width="8.7109375" style="99" bestFit="1" customWidth="1"/>
    <col min="14102" max="14102" width="10.85546875" style="99" bestFit="1" customWidth="1"/>
    <col min="14103" max="14103" width="15.42578125" style="99" bestFit="1" customWidth="1"/>
    <col min="14104" max="14104" width="8.85546875" style="99" bestFit="1" customWidth="1"/>
    <col min="14105" max="14105" width="9.7109375" style="99" bestFit="1" customWidth="1"/>
    <col min="14106" max="14106" width="12.42578125" style="99" bestFit="1" customWidth="1"/>
    <col min="14107" max="14107" width="8.140625" style="99" bestFit="1" customWidth="1"/>
    <col min="14108" max="14108" width="9.7109375" style="99" bestFit="1" customWidth="1"/>
    <col min="14109" max="14109" width="8.140625" style="99" bestFit="1" customWidth="1"/>
    <col min="14110" max="14336" width="7.85546875" style="99"/>
    <col min="14337" max="14337" width="5.7109375" style="99" customWidth="1"/>
    <col min="14338" max="14338" width="34.5703125" style="99" customWidth="1"/>
    <col min="14339" max="14339" width="9.140625" style="99" customWidth="1"/>
    <col min="14340" max="14342" width="7.42578125" style="99" customWidth="1"/>
    <col min="14343" max="14343" width="12.85546875" style="99" bestFit="1" customWidth="1"/>
    <col min="14344" max="14345" width="7.42578125" style="99" customWidth="1"/>
    <col min="14346" max="14346" width="8.7109375" style="99" customWidth="1"/>
    <col min="14347" max="14347" width="8.42578125" style="99" customWidth="1"/>
    <col min="14348" max="14348" width="10" style="99" bestFit="1" customWidth="1"/>
    <col min="14349" max="14349" width="11.5703125" style="99" bestFit="1" customWidth="1"/>
    <col min="14350" max="14350" width="10.42578125" style="99" bestFit="1" customWidth="1"/>
    <col min="14351" max="14351" width="6.42578125" style="99" bestFit="1" customWidth="1"/>
    <col min="14352" max="14352" width="11" style="99" bestFit="1" customWidth="1"/>
    <col min="14353" max="14353" width="12.85546875" style="99" bestFit="1" customWidth="1"/>
    <col min="14354" max="14354" width="13.140625" style="99" bestFit="1" customWidth="1"/>
    <col min="14355" max="14355" width="9.140625" style="99" bestFit="1" customWidth="1"/>
    <col min="14356" max="14357" width="8.7109375" style="99" bestFit="1" customWidth="1"/>
    <col min="14358" max="14358" width="10.85546875" style="99" bestFit="1" customWidth="1"/>
    <col min="14359" max="14359" width="15.42578125" style="99" bestFit="1" customWidth="1"/>
    <col min="14360" max="14360" width="8.85546875" style="99" bestFit="1" customWidth="1"/>
    <col min="14361" max="14361" width="9.7109375" style="99" bestFit="1" customWidth="1"/>
    <col min="14362" max="14362" width="12.42578125" style="99" bestFit="1" customWidth="1"/>
    <col min="14363" max="14363" width="8.140625" style="99" bestFit="1" customWidth="1"/>
    <col min="14364" max="14364" width="9.7109375" style="99" bestFit="1" customWidth="1"/>
    <col min="14365" max="14365" width="8.140625" style="99" bestFit="1" customWidth="1"/>
    <col min="14366" max="14592" width="7.85546875" style="99"/>
    <col min="14593" max="14593" width="5.7109375" style="99" customWidth="1"/>
    <col min="14594" max="14594" width="34.5703125" style="99" customWidth="1"/>
    <col min="14595" max="14595" width="9.140625" style="99" customWidth="1"/>
    <col min="14596" max="14598" width="7.42578125" style="99" customWidth="1"/>
    <col min="14599" max="14599" width="12.85546875" style="99" bestFit="1" customWidth="1"/>
    <col min="14600" max="14601" width="7.42578125" style="99" customWidth="1"/>
    <col min="14602" max="14602" width="8.7109375" style="99" customWidth="1"/>
    <col min="14603" max="14603" width="8.42578125" style="99" customWidth="1"/>
    <col min="14604" max="14604" width="10" style="99" bestFit="1" customWidth="1"/>
    <col min="14605" max="14605" width="11.5703125" style="99" bestFit="1" customWidth="1"/>
    <col min="14606" max="14606" width="10.42578125" style="99" bestFit="1" customWidth="1"/>
    <col min="14607" max="14607" width="6.42578125" style="99" bestFit="1" customWidth="1"/>
    <col min="14608" max="14608" width="11" style="99" bestFit="1" customWidth="1"/>
    <col min="14609" max="14609" width="12.85546875" style="99" bestFit="1" customWidth="1"/>
    <col min="14610" max="14610" width="13.140625" style="99" bestFit="1" customWidth="1"/>
    <col min="14611" max="14611" width="9.140625" style="99" bestFit="1" customWidth="1"/>
    <col min="14612" max="14613" width="8.7109375" style="99" bestFit="1" customWidth="1"/>
    <col min="14614" max="14614" width="10.85546875" style="99" bestFit="1" customWidth="1"/>
    <col min="14615" max="14615" width="15.42578125" style="99" bestFit="1" customWidth="1"/>
    <col min="14616" max="14616" width="8.85546875" style="99" bestFit="1" customWidth="1"/>
    <col min="14617" max="14617" width="9.7109375" style="99" bestFit="1" customWidth="1"/>
    <col min="14618" max="14618" width="12.42578125" style="99" bestFit="1" customWidth="1"/>
    <col min="14619" max="14619" width="8.140625" style="99" bestFit="1" customWidth="1"/>
    <col min="14620" max="14620" width="9.7109375" style="99" bestFit="1" customWidth="1"/>
    <col min="14621" max="14621" width="8.140625" style="99" bestFit="1" customWidth="1"/>
    <col min="14622" max="14848" width="7.85546875" style="99"/>
    <col min="14849" max="14849" width="5.7109375" style="99" customWidth="1"/>
    <col min="14850" max="14850" width="34.5703125" style="99" customWidth="1"/>
    <col min="14851" max="14851" width="9.140625" style="99" customWidth="1"/>
    <col min="14852" max="14854" width="7.42578125" style="99" customWidth="1"/>
    <col min="14855" max="14855" width="12.85546875" style="99" bestFit="1" customWidth="1"/>
    <col min="14856" max="14857" width="7.42578125" style="99" customWidth="1"/>
    <col min="14858" max="14858" width="8.7109375" style="99" customWidth="1"/>
    <col min="14859" max="14859" width="8.42578125" style="99" customWidth="1"/>
    <col min="14860" max="14860" width="10" style="99" bestFit="1" customWidth="1"/>
    <col min="14861" max="14861" width="11.5703125" style="99" bestFit="1" customWidth="1"/>
    <col min="14862" max="14862" width="10.42578125" style="99" bestFit="1" customWidth="1"/>
    <col min="14863" max="14863" width="6.42578125" style="99" bestFit="1" customWidth="1"/>
    <col min="14864" max="14864" width="11" style="99" bestFit="1" customWidth="1"/>
    <col min="14865" max="14865" width="12.85546875" style="99" bestFit="1" customWidth="1"/>
    <col min="14866" max="14866" width="13.140625" style="99" bestFit="1" customWidth="1"/>
    <col min="14867" max="14867" width="9.140625" style="99" bestFit="1" customWidth="1"/>
    <col min="14868" max="14869" width="8.7109375" style="99" bestFit="1" customWidth="1"/>
    <col min="14870" max="14870" width="10.85546875" style="99" bestFit="1" customWidth="1"/>
    <col min="14871" max="14871" width="15.42578125" style="99" bestFit="1" customWidth="1"/>
    <col min="14872" max="14872" width="8.85546875" style="99" bestFit="1" customWidth="1"/>
    <col min="14873" max="14873" width="9.7109375" style="99" bestFit="1" customWidth="1"/>
    <col min="14874" max="14874" width="12.42578125" style="99" bestFit="1" customWidth="1"/>
    <col min="14875" max="14875" width="8.140625" style="99" bestFit="1" customWidth="1"/>
    <col min="14876" max="14876" width="9.7109375" style="99" bestFit="1" customWidth="1"/>
    <col min="14877" max="14877" width="8.140625" style="99" bestFit="1" customWidth="1"/>
    <col min="14878" max="15104" width="7.85546875" style="99"/>
    <col min="15105" max="15105" width="5.7109375" style="99" customWidth="1"/>
    <col min="15106" max="15106" width="34.5703125" style="99" customWidth="1"/>
    <col min="15107" max="15107" width="9.140625" style="99" customWidth="1"/>
    <col min="15108" max="15110" width="7.42578125" style="99" customWidth="1"/>
    <col min="15111" max="15111" width="12.85546875" style="99" bestFit="1" customWidth="1"/>
    <col min="15112" max="15113" width="7.42578125" style="99" customWidth="1"/>
    <col min="15114" max="15114" width="8.7109375" style="99" customWidth="1"/>
    <col min="15115" max="15115" width="8.42578125" style="99" customWidth="1"/>
    <col min="15116" max="15116" width="10" style="99" bestFit="1" customWidth="1"/>
    <col min="15117" max="15117" width="11.5703125" style="99" bestFit="1" customWidth="1"/>
    <col min="15118" max="15118" width="10.42578125" style="99" bestFit="1" customWidth="1"/>
    <col min="15119" max="15119" width="6.42578125" style="99" bestFit="1" customWidth="1"/>
    <col min="15120" max="15120" width="11" style="99" bestFit="1" customWidth="1"/>
    <col min="15121" max="15121" width="12.85546875" style="99" bestFit="1" customWidth="1"/>
    <col min="15122" max="15122" width="13.140625" style="99" bestFit="1" customWidth="1"/>
    <col min="15123" max="15123" width="9.140625" style="99" bestFit="1" customWidth="1"/>
    <col min="15124" max="15125" width="8.7109375" style="99" bestFit="1" customWidth="1"/>
    <col min="15126" max="15126" width="10.85546875" style="99" bestFit="1" customWidth="1"/>
    <col min="15127" max="15127" width="15.42578125" style="99" bestFit="1" customWidth="1"/>
    <col min="15128" max="15128" width="8.85546875" style="99" bestFit="1" customWidth="1"/>
    <col min="15129" max="15129" width="9.7109375" style="99" bestFit="1" customWidth="1"/>
    <col min="15130" max="15130" width="12.42578125" style="99" bestFit="1" customWidth="1"/>
    <col min="15131" max="15131" width="8.140625" style="99" bestFit="1" customWidth="1"/>
    <col min="15132" max="15132" width="9.7109375" style="99" bestFit="1" customWidth="1"/>
    <col min="15133" max="15133" width="8.140625" style="99" bestFit="1" customWidth="1"/>
    <col min="15134" max="15360" width="7.85546875" style="99"/>
    <col min="15361" max="15361" width="5.7109375" style="99" customWidth="1"/>
    <col min="15362" max="15362" width="34.5703125" style="99" customWidth="1"/>
    <col min="15363" max="15363" width="9.140625" style="99" customWidth="1"/>
    <col min="15364" max="15366" width="7.42578125" style="99" customWidth="1"/>
    <col min="15367" max="15367" width="12.85546875" style="99" bestFit="1" customWidth="1"/>
    <col min="15368" max="15369" width="7.42578125" style="99" customWidth="1"/>
    <col min="15370" max="15370" width="8.7109375" style="99" customWidth="1"/>
    <col min="15371" max="15371" width="8.42578125" style="99" customWidth="1"/>
    <col min="15372" max="15372" width="10" style="99" bestFit="1" customWidth="1"/>
    <col min="15373" max="15373" width="11.5703125" style="99" bestFit="1" customWidth="1"/>
    <col min="15374" max="15374" width="10.42578125" style="99" bestFit="1" customWidth="1"/>
    <col min="15375" max="15375" width="6.42578125" style="99" bestFit="1" customWidth="1"/>
    <col min="15376" max="15376" width="11" style="99" bestFit="1" customWidth="1"/>
    <col min="15377" max="15377" width="12.85546875" style="99" bestFit="1" customWidth="1"/>
    <col min="15378" max="15378" width="13.140625" style="99" bestFit="1" customWidth="1"/>
    <col min="15379" max="15379" width="9.140625" style="99" bestFit="1" customWidth="1"/>
    <col min="15380" max="15381" width="8.7109375" style="99" bestFit="1" customWidth="1"/>
    <col min="15382" max="15382" width="10.85546875" style="99" bestFit="1" customWidth="1"/>
    <col min="15383" max="15383" width="15.42578125" style="99" bestFit="1" customWidth="1"/>
    <col min="15384" max="15384" width="8.85546875" style="99" bestFit="1" customWidth="1"/>
    <col min="15385" max="15385" width="9.7109375" style="99" bestFit="1" customWidth="1"/>
    <col min="15386" max="15386" width="12.42578125" style="99" bestFit="1" customWidth="1"/>
    <col min="15387" max="15387" width="8.140625" style="99" bestFit="1" customWidth="1"/>
    <col min="15388" max="15388" width="9.7109375" style="99" bestFit="1" customWidth="1"/>
    <col min="15389" max="15389" width="8.140625" style="99" bestFit="1" customWidth="1"/>
    <col min="15390" max="15616" width="7.85546875" style="99"/>
    <col min="15617" max="15617" width="5.7109375" style="99" customWidth="1"/>
    <col min="15618" max="15618" width="34.5703125" style="99" customWidth="1"/>
    <col min="15619" max="15619" width="9.140625" style="99" customWidth="1"/>
    <col min="15620" max="15622" width="7.42578125" style="99" customWidth="1"/>
    <col min="15623" max="15623" width="12.85546875" style="99" bestFit="1" customWidth="1"/>
    <col min="15624" max="15625" width="7.42578125" style="99" customWidth="1"/>
    <col min="15626" max="15626" width="8.7109375" style="99" customWidth="1"/>
    <col min="15627" max="15627" width="8.42578125" style="99" customWidth="1"/>
    <col min="15628" max="15628" width="10" style="99" bestFit="1" customWidth="1"/>
    <col min="15629" max="15629" width="11.5703125" style="99" bestFit="1" customWidth="1"/>
    <col min="15630" max="15630" width="10.42578125" style="99" bestFit="1" customWidth="1"/>
    <col min="15631" max="15631" width="6.42578125" style="99" bestFit="1" customWidth="1"/>
    <col min="15632" max="15632" width="11" style="99" bestFit="1" customWidth="1"/>
    <col min="15633" max="15633" width="12.85546875" style="99" bestFit="1" customWidth="1"/>
    <col min="15634" max="15634" width="13.140625" style="99" bestFit="1" customWidth="1"/>
    <col min="15635" max="15635" width="9.140625" style="99" bestFit="1" customWidth="1"/>
    <col min="15636" max="15637" width="8.7109375" style="99" bestFit="1" customWidth="1"/>
    <col min="15638" max="15638" width="10.85546875" style="99" bestFit="1" customWidth="1"/>
    <col min="15639" max="15639" width="15.42578125" style="99" bestFit="1" customWidth="1"/>
    <col min="15640" max="15640" width="8.85546875" style="99" bestFit="1" customWidth="1"/>
    <col min="15641" max="15641" width="9.7109375" style="99" bestFit="1" customWidth="1"/>
    <col min="15642" max="15642" width="12.42578125" style="99" bestFit="1" customWidth="1"/>
    <col min="15643" max="15643" width="8.140625" style="99" bestFit="1" customWidth="1"/>
    <col min="15644" max="15644" width="9.7109375" style="99" bestFit="1" customWidth="1"/>
    <col min="15645" max="15645" width="8.140625" style="99" bestFit="1" customWidth="1"/>
    <col min="15646" max="15872" width="7.85546875" style="99"/>
    <col min="15873" max="15873" width="5.7109375" style="99" customWidth="1"/>
    <col min="15874" max="15874" width="34.5703125" style="99" customWidth="1"/>
    <col min="15875" max="15875" width="9.140625" style="99" customWidth="1"/>
    <col min="15876" max="15878" width="7.42578125" style="99" customWidth="1"/>
    <col min="15879" max="15879" width="12.85546875" style="99" bestFit="1" customWidth="1"/>
    <col min="15880" max="15881" width="7.42578125" style="99" customWidth="1"/>
    <col min="15882" max="15882" width="8.7109375" style="99" customWidth="1"/>
    <col min="15883" max="15883" width="8.42578125" style="99" customWidth="1"/>
    <col min="15884" max="15884" width="10" style="99" bestFit="1" customWidth="1"/>
    <col min="15885" max="15885" width="11.5703125" style="99" bestFit="1" customWidth="1"/>
    <col min="15886" max="15886" width="10.42578125" style="99" bestFit="1" customWidth="1"/>
    <col min="15887" max="15887" width="6.42578125" style="99" bestFit="1" customWidth="1"/>
    <col min="15888" max="15888" width="11" style="99" bestFit="1" customWidth="1"/>
    <col min="15889" max="15889" width="12.85546875" style="99" bestFit="1" customWidth="1"/>
    <col min="15890" max="15890" width="13.140625" style="99" bestFit="1" customWidth="1"/>
    <col min="15891" max="15891" width="9.140625" style="99" bestFit="1" customWidth="1"/>
    <col min="15892" max="15893" width="8.7109375" style="99" bestFit="1" customWidth="1"/>
    <col min="15894" max="15894" width="10.85546875" style="99" bestFit="1" customWidth="1"/>
    <col min="15895" max="15895" width="15.42578125" style="99" bestFit="1" customWidth="1"/>
    <col min="15896" max="15896" width="8.85546875" style="99" bestFit="1" customWidth="1"/>
    <col min="15897" max="15897" width="9.7109375" style="99" bestFit="1" customWidth="1"/>
    <col min="15898" max="15898" width="12.42578125" style="99" bestFit="1" customWidth="1"/>
    <col min="15899" max="15899" width="8.140625" style="99" bestFit="1" customWidth="1"/>
    <col min="15900" max="15900" width="9.7109375" style="99" bestFit="1" customWidth="1"/>
    <col min="15901" max="15901" width="8.140625" style="99" bestFit="1" customWidth="1"/>
    <col min="15902" max="16128" width="7.85546875" style="99"/>
    <col min="16129" max="16129" width="5.7109375" style="99" customWidth="1"/>
    <col min="16130" max="16130" width="34.5703125" style="99" customWidth="1"/>
    <col min="16131" max="16131" width="9.140625" style="99" customWidth="1"/>
    <col min="16132" max="16134" width="7.42578125" style="99" customWidth="1"/>
    <col min="16135" max="16135" width="12.85546875" style="99" bestFit="1" customWidth="1"/>
    <col min="16136" max="16137" width="7.42578125" style="99" customWidth="1"/>
    <col min="16138" max="16138" width="8.7109375" style="99" customWidth="1"/>
    <col min="16139" max="16139" width="8.42578125" style="99" customWidth="1"/>
    <col min="16140" max="16140" width="10" style="99" bestFit="1" customWidth="1"/>
    <col min="16141" max="16141" width="11.5703125" style="99" bestFit="1" customWidth="1"/>
    <col min="16142" max="16142" width="10.42578125" style="99" bestFit="1" customWidth="1"/>
    <col min="16143" max="16143" width="6.42578125" style="99" bestFit="1" customWidth="1"/>
    <col min="16144" max="16144" width="11" style="99" bestFit="1" customWidth="1"/>
    <col min="16145" max="16145" width="12.85546875" style="99" bestFit="1" customWidth="1"/>
    <col min="16146" max="16146" width="13.140625" style="99" bestFit="1" customWidth="1"/>
    <col min="16147" max="16147" width="9.140625" style="99" bestFit="1" customWidth="1"/>
    <col min="16148" max="16149" width="8.7109375" style="99" bestFit="1" customWidth="1"/>
    <col min="16150" max="16150" width="10.85546875" style="99" bestFit="1" customWidth="1"/>
    <col min="16151" max="16151" width="15.42578125" style="99" bestFit="1" customWidth="1"/>
    <col min="16152" max="16152" width="8.85546875" style="99" bestFit="1" customWidth="1"/>
    <col min="16153" max="16153" width="9.7109375" style="99" bestFit="1" customWidth="1"/>
    <col min="16154" max="16154" width="12.42578125" style="99" bestFit="1" customWidth="1"/>
    <col min="16155" max="16155" width="8.140625" style="99" bestFit="1" customWidth="1"/>
    <col min="16156" max="16156" width="9.7109375" style="99" bestFit="1" customWidth="1"/>
    <col min="16157" max="16157" width="8.140625" style="99" bestFit="1" customWidth="1"/>
    <col min="16158" max="16384" width="7.85546875" style="99"/>
  </cols>
  <sheetData>
    <row r="1" spans="1:29" ht="12" customHeight="1" x14ac:dyDescent="0.2">
      <c r="A1" s="454">
        <v>2000</v>
      </c>
      <c r="B1" s="455"/>
      <c r="C1" s="142" t="s">
        <v>0</v>
      </c>
      <c r="D1" s="143" t="s">
        <v>1</v>
      </c>
      <c r="E1" s="142" t="s">
        <v>2</v>
      </c>
      <c r="F1" s="144" t="s">
        <v>3</v>
      </c>
      <c r="G1" s="143" t="s">
        <v>4</v>
      </c>
      <c r="H1" s="143" t="s">
        <v>5</v>
      </c>
      <c r="I1" s="142" t="s">
        <v>6</v>
      </c>
      <c r="J1" s="142" t="s">
        <v>7</v>
      </c>
      <c r="K1" s="142" t="s">
        <v>8</v>
      </c>
      <c r="L1" s="142" t="s">
        <v>9</v>
      </c>
      <c r="M1" s="143" t="s">
        <v>10</v>
      </c>
      <c r="N1" s="143" t="s">
        <v>11</v>
      </c>
      <c r="O1" s="143" t="s">
        <v>12</v>
      </c>
      <c r="P1" s="143" t="s">
        <v>13</v>
      </c>
      <c r="Q1" s="143" t="s">
        <v>14</v>
      </c>
      <c r="R1" s="145" t="s">
        <v>15</v>
      </c>
      <c r="S1" s="143" t="s">
        <v>16</v>
      </c>
      <c r="T1" s="143" t="s">
        <v>17</v>
      </c>
      <c r="U1" s="143" t="s">
        <v>18</v>
      </c>
      <c r="V1" s="144" t="s">
        <v>19</v>
      </c>
      <c r="W1" s="146" t="s">
        <v>20</v>
      </c>
      <c r="X1" s="143" t="s">
        <v>21</v>
      </c>
      <c r="Y1" s="142" t="s">
        <v>22</v>
      </c>
      <c r="Z1" s="142" t="s">
        <v>23</v>
      </c>
      <c r="AA1" s="142" t="s">
        <v>24</v>
      </c>
      <c r="AB1" s="143" t="s">
        <v>25</v>
      </c>
      <c r="AC1" s="144" t="s">
        <v>3</v>
      </c>
    </row>
    <row r="2" spans="1:29" ht="12" customHeight="1" x14ac:dyDescent="0.2">
      <c r="A2" s="456"/>
      <c r="B2" s="457"/>
      <c r="C2" s="147"/>
      <c r="D2" s="147"/>
      <c r="E2" s="147"/>
      <c r="F2" s="148" t="s">
        <v>26</v>
      </c>
      <c r="G2" s="149" t="s">
        <v>27</v>
      </c>
      <c r="H2" s="150" t="s">
        <v>28</v>
      </c>
      <c r="I2" s="147"/>
      <c r="J2" s="147"/>
      <c r="K2" s="149"/>
      <c r="L2" s="150" t="s">
        <v>29</v>
      </c>
      <c r="M2" s="150" t="s">
        <v>30</v>
      </c>
      <c r="N2" s="150" t="s">
        <v>31</v>
      </c>
      <c r="O2" s="150"/>
      <c r="P2" s="150" t="s">
        <v>32</v>
      </c>
      <c r="Q2" s="149" t="s">
        <v>33</v>
      </c>
      <c r="R2" s="151" t="s">
        <v>34</v>
      </c>
      <c r="S2" s="150" t="s">
        <v>35</v>
      </c>
      <c r="T2" s="150" t="s">
        <v>36</v>
      </c>
      <c r="U2" s="150" t="s">
        <v>36</v>
      </c>
      <c r="V2" s="148"/>
      <c r="W2" s="152" t="s">
        <v>37</v>
      </c>
      <c r="X2" s="150" t="s">
        <v>38</v>
      </c>
      <c r="Y2" s="150"/>
      <c r="Z2" s="150" t="s">
        <v>39</v>
      </c>
      <c r="AA2" s="150"/>
      <c r="AB2" s="150" t="s">
        <v>40</v>
      </c>
      <c r="AC2" s="148"/>
    </row>
    <row r="3" spans="1:29" ht="12" customHeight="1" x14ac:dyDescent="0.2">
      <c r="A3" s="456"/>
      <c r="B3" s="457"/>
      <c r="C3" s="150" t="s">
        <v>41</v>
      </c>
      <c r="D3" s="150" t="s">
        <v>41</v>
      </c>
      <c r="E3" s="150" t="s">
        <v>41</v>
      </c>
      <c r="F3" s="148" t="s">
        <v>41</v>
      </c>
      <c r="G3" s="149" t="s">
        <v>41</v>
      </c>
      <c r="H3" s="150" t="s">
        <v>41</v>
      </c>
      <c r="I3" s="150" t="s">
        <v>41</v>
      </c>
      <c r="J3" s="150" t="s">
        <v>41</v>
      </c>
      <c r="K3" s="149" t="s">
        <v>41</v>
      </c>
      <c r="L3" s="150" t="s">
        <v>41</v>
      </c>
      <c r="M3" s="150" t="s">
        <v>41</v>
      </c>
      <c r="N3" s="150" t="s">
        <v>41</v>
      </c>
      <c r="O3" s="150" t="s">
        <v>41</v>
      </c>
      <c r="P3" s="150" t="s">
        <v>41</v>
      </c>
      <c r="Q3" s="149" t="s">
        <v>41</v>
      </c>
      <c r="R3" s="151" t="s">
        <v>41</v>
      </c>
      <c r="S3" s="150" t="s">
        <v>41</v>
      </c>
      <c r="T3" s="150" t="s">
        <v>41</v>
      </c>
      <c r="U3" s="150" t="s">
        <v>41</v>
      </c>
      <c r="V3" s="148" t="s">
        <v>41</v>
      </c>
      <c r="W3" s="152" t="s">
        <v>41</v>
      </c>
      <c r="X3" s="150" t="s">
        <v>41</v>
      </c>
      <c r="Y3" s="150"/>
      <c r="Z3" s="150" t="s">
        <v>41</v>
      </c>
      <c r="AA3" s="150" t="s">
        <v>41</v>
      </c>
      <c r="AB3" s="150" t="s">
        <v>41</v>
      </c>
      <c r="AC3" s="148" t="s">
        <v>41</v>
      </c>
    </row>
    <row r="4" spans="1:29" ht="12" customHeight="1" x14ac:dyDescent="0.2">
      <c r="A4" s="458"/>
      <c r="B4" s="459"/>
      <c r="C4" s="153"/>
      <c r="D4" s="153"/>
      <c r="E4" s="153"/>
      <c r="F4" s="154"/>
      <c r="G4" s="155"/>
      <c r="H4" s="153"/>
      <c r="I4" s="153"/>
      <c r="J4" s="153"/>
      <c r="K4" s="155"/>
      <c r="L4" s="153"/>
      <c r="M4" s="153"/>
      <c r="N4" s="153"/>
      <c r="O4" s="153"/>
      <c r="P4" s="153"/>
      <c r="Q4" s="155"/>
      <c r="R4" s="156"/>
      <c r="S4" s="153"/>
      <c r="T4" s="153"/>
      <c r="U4" s="153"/>
      <c r="V4" s="154"/>
      <c r="W4" s="157"/>
      <c r="X4" s="153"/>
      <c r="Y4" s="153"/>
      <c r="Z4" s="153"/>
      <c r="AA4" s="153"/>
      <c r="AB4" s="153"/>
      <c r="AC4" s="154"/>
    </row>
    <row r="5" spans="1:29" s="183" customFormat="1" ht="12" customHeight="1" x14ac:dyDescent="0.2">
      <c r="A5" s="191"/>
      <c r="B5" s="192"/>
      <c r="C5" s="147"/>
      <c r="D5" s="147"/>
      <c r="E5" s="147"/>
      <c r="F5" s="148"/>
      <c r="G5" s="149"/>
      <c r="H5" s="150"/>
      <c r="I5" s="147"/>
      <c r="J5" s="147"/>
      <c r="K5" s="149"/>
      <c r="L5" s="150"/>
      <c r="M5" s="150"/>
      <c r="N5" s="150"/>
      <c r="O5" s="150"/>
      <c r="P5" s="150"/>
      <c r="Q5" s="149"/>
      <c r="R5" s="151"/>
      <c r="S5" s="150"/>
      <c r="T5" s="150"/>
      <c r="U5" s="150"/>
      <c r="V5" s="148"/>
      <c r="W5" s="152"/>
      <c r="X5" s="150"/>
      <c r="Y5" s="150"/>
      <c r="Z5" s="150"/>
      <c r="AA5" s="150"/>
      <c r="AB5" s="150"/>
      <c r="AC5" s="148"/>
    </row>
    <row r="6" spans="1:29" s="183" customFormat="1" ht="12" customHeight="1" x14ac:dyDescent="0.2">
      <c r="A6" s="193" t="s">
        <v>42</v>
      </c>
      <c r="B6" s="194"/>
      <c r="C6" s="147"/>
      <c r="D6" s="147"/>
      <c r="E6" s="147"/>
      <c r="F6" s="148">
        <v>0</v>
      </c>
      <c r="G6" s="147"/>
      <c r="H6" s="147"/>
      <c r="I6" s="147"/>
      <c r="J6" s="147"/>
      <c r="K6" s="147"/>
      <c r="L6" s="147"/>
      <c r="M6" s="147"/>
      <c r="N6" s="147"/>
      <c r="O6" s="147"/>
      <c r="P6" s="147"/>
      <c r="Q6" s="147"/>
      <c r="R6" s="148">
        <v>0</v>
      </c>
      <c r="S6" s="147"/>
      <c r="T6" s="147"/>
      <c r="U6" s="147"/>
      <c r="V6" s="148">
        <v>0</v>
      </c>
      <c r="W6" s="152">
        <v>0</v>
      </c>
      <c r="X6" s="147">
        <v>86.79877424234121</v>
      </c>
      <c r="Y6" s="147">
        <v>12.127795354030784</v>
      </c>
      <c r="Z6" s="147">
        <v>4.6198799999999998E-2</v>
      </c>
      <c r="AA6" s="147">
        <v>3.8505886795078759</v>
      </c>
      <c r="AB6" s="147"/>
      <c r="AC6" s="148">
        <v>102.82335707587987</v>
      </c>
    </row>
    <row r="7" spans="1:29" s="183" customFormat="1" ht="12" customHeight="1" x14ac:dyDescent="0.2">
      <c r="A7" s="195" t="s">
        <v>43</v>
      </c>
      <c r="B7" s="194"/>
      <c r="C7" s="147">
        <v>6.3202300850000004</v>
      </c>
      <c r="D7" s="147">
        <v>165.14050751507037</v>
      </c>
      <c r="E7" s="147">
        <v>17.548628599999986</v>
      </c>
      <c r="F7" s="148">
        <v>189.00936620007036</v>
      </c>
      <c r="G7" s="147">
        <v>1615.3253865958206</v>
      </c>
      <c r="H7" s="147">
        <v>0</v>
      </c>
      <c r="I7" s="147">
        <v>-6.9415164099581013</v>
      </c>
      <c r="J7" s="147">
        <v>-186.67964091110167</v>
      </c>
      <c r="K7" s="147">
        <v>-33.789330223974382</v>
      </c>
      <c r="L7" s="147">
        <v>-221.53523109662544</v>
      </c>
      <c r="M7" s="147">
        <v>-3.7334379305999996</v>
      </c>
      <c r="N7" s="147">
        <v>-97.14157257333656</v>
      </c>
      <c r="O7" s="147">
        <v>92.058932416293445</v>
      </c>
      <c r="P7" s="147">
        <v>-0.86131939999999996</v>
      </c>
      <c r="Q7" s="147">
        <v>-236.35122437694858</v>
      </c>
      <c r="R7" s="148">
        <v>920.35104608956942</v>
      </c>
      <c r="S7" s="147">
        <v>365.55363259314015</v>
      </c>
      <c r="T7" s="147">
        <v>-0.22370219999999819</v>
      </c>
      <c r="U7" s="147">
        <v>0</v>
      </c>
      <c r="V7" s="148">
        <v>365.32993039314016</v>
      </c>
      <c r="W7" s="152">
        <v>1474.6903426827801</v>
      </c>
      <c r="X7" s="147"/>
      <c r="Y7" s="147"/>
      <c r="Z7" s="147">
        <v>19.915299472811284</v>
      </c>
      <c r="AA7" s="147"/>
      <c r="AB7" s="147">
        <v>242.36258040000001</v>
      </c>
      <c r="AC7" s="148">
        <v>1736.9682225555914</v>
      </c>
    </row>
    <row r="8" spans="1:29" s="183" customFormat="1" ht="12" customHeight="1" x14ac:dyDescent="0.2">
      <c r="A8" s="193"/>
      <c r="B8" s="194"/>
      <c r="C8" s="147"/>
      <c r="D8" s="147"/>
      <c r="E8" s="147"/>
      <c r="F8" s="148"/>
      <c r="G8" s="147"/>
      <c r="H8" s="147"/>
      <c r="I8" s="147"/>
      <c r="J8" s="147"/>
      <c r="K8" s="147"/>
      <c r="L8" s="147"/>
      <c r="M8" s="147"/>
      <c r="N8" s="147"/>
      <c r="O8" s="147"/>
      <c r="P8" s="147"/>
      <c r="Q8" s="147"/>
      <c r="R8" s="148"/>
      <c r="S8" s="147"/>
      <c r="T8" s="147"/>
      <c r="U8" s="147"/>
      <c r="V8" s="148"/>
      <c r="W8" s="152"/>
      <c r="X8" s="147"/>
      <c r="Y8" s="147"/>
      <c r="Z8" s="147"/>
      <c r="AA8" s="147"/>
      <c r="AB8" s="147"/>
      <c r="AC8" s="148"/>
    </row>
    <row r="9" spans="1:29" s="187" customFormat="1" ht="12" customHeight="1" x14ac:dyDescent="0.2">
      <c r="A9" s="196" t="s">
        <v>44</v>
      </c>
      <c r="B9" s="197"/>
      <c r="C9" s="158">
        <v>6.3202300850000004</v>
      </c>
      <c r="D9" s="158">
        <v>165.14050751507037</v>
      </c>
      <c r="E9" s="158">
        <v>17.548628599999986</v>
      </c>
      <c r="F9" s="159">
        <v>189.00936620007036</v>
      </c>
      <c r="G9" s="158">
        <v>1615.3253865958206</v>
      </c>
      <c r="H9" s="158">
        <v>0</v>
      </c>
      <c r="I9" s="158">
        <v>-6.9415164099581013</v>
      </c>
      <c r="J9" s="158">
        <v>-186.67964091110167</v>
      </c>
      <c r="K9" s="158">
        <v>-33.789330223974382</v>
      </c>
      <c r="L9" s="158">
        <v>-221.53523109662544</v>
      </c>
      <c r="M9" s="158">
        <v>-3.7334379305999996</v>
      </c>
      <c r="N9" s="158">
        <v>-97.14157257333656</v>
      </c>
      <c r="O9" s="158">
        <v>92.058932416293445</v>
      </c>
      <c r="P9" s="158">
        <v>-0.86131939999999996</v>
      </c>
      <c r="Q9" s="158">
        <v>-236.35122437694858</v>
      </c>
      <c r="R9" s="159">
        <v>920.35104608956942</v>
      </c>
      <c r="S9" s="158">
        <v>365.55363259314015</v>
      </c>
      <c r="T9" s="158">
        <v>-0.22370219999999819</v>
      </c>
      <c r="U9" s="158">
        <v>0</v>
      </c>
      <c r="V9" s="159">
        <v>365.32993039314016</v>
      </c>
      <c r="W9" s="160">
        <v>1474.6903426827801</v>
      </c>
      <c r="X9" s="158">
        <v>86.79877424234121</v>
      </c>
      <c r="Y9" s="158">
        <v>12.127795354030784</v>
      </c>
      <c r="Z9" s="158">
        <v>19.961498272811284</v>
      </c>
      <c r="AA9" s="158">
        <v>3.8505886795078759</v>
      </c>
      <c r="AB9" s="158">
        <v>242.36258040000001</v>
      </c>
      <c r="AC9" s="159">
        <v>1839.7915796314712</v>
      </c>
    </row>
    <row r="10" spans="1:29" s="187" customFormat="1" ht="12" customHeight="1" x14ac:dyDescent="0.2">
      <c r="A10" s="193"/>
      <c r="B10" s="194"/>
      <c r="C10" s="147"/>
      <c r="D10" s="147"/>
      <c r="E10" s="147"/>
      <c r="F10" s="148"/>
      <c r="G10" s="147"/>
      <c r="H10" s="147"/>
      <c r="I10" s="147"/>
      <c r="J10" s="147"/>
      <c r="K10" s="147"/>
      <c r="L10" s="147"/>
      <c r="M10" s="147"/>
      <c r="N10" s="147"/>
      <c r="O10" s="147"/>
      <c r="P10" s="147"/>
      <c r="Q10" s="147"/>
      <c r="R10" s="148"/>
      <c r="S10" s="147"/>
      <c r="T10" s="147"/>
      <c r="U10" s="147"/>
      <c r="V10" s="148"/>
      <c r="W10" s="152"/>
      <c r="X10" s="147"/>
      <c r="Y10" s="147"/>
      <c r="Z10" s="158"/>
      <c r="AA10" s="147"/>
      <c r="AB10" s="147"/>
      <c r="AC10" s="148"/>
    </row>
    <row r="11" spans="1:29" s="187" customFormat="1" ht="12" customHeight="1" x14ac:dyDescent="0.2">
      <c r="A11" s="196" t="s">
        <v>45</v>
      </c>
      <c r="B11" s="197"/>
      <c r="C11" s="158">
        <v>0</v>
      </c>
      <c r="D11" s="158">
        <v>0</v>
      </c>
      <c r="E11" s="160">
        <v>0</v>
      </c>
      <c r="F11" s="159">
        <v>0</v>
      </c>
      <c r="G11" s="158">
        <v>0</v>
      </c>
      <c r="H11" s="158">
        <v>0</v>
      </c>
      <c r="I11" s="158">
        <v>0</v>
      </c>
      <c r="J11" s="158">
        <v>8.6382941108366806E-2</v>
      </c>
      <c r="K11" s="158">
        <v>62.271689899885594</v>
      </c>
      <c r="L11" s="158">
        <v>32.334480797000005</v>
      </c>
      <c r="M11" s="158">
        <v>1.5694224000000003E-2</v>
      </c>
      <c r="N11" s="158">
        <v>178.267842204</v>
      </c>
      <c r="O11" s="158">
        <v>0</v>
      </c>
      <c r="P11" s="158">
        <v>0</v>
      </c>
      <c r="Q11" s="158">
        <v>0.26936639999999995</v>
      </c>
      <c r="R11" s="159">
        <v>273.24545646599398</v>
      </c>
      <c r="S11" s="158"/>
      <c r="T11" s="158"/>
      <c r="U11" s="158"/>
      <c r="V11" s="159"/>
      <c r="W11" s="160">
        <v>273.24545646599398</v>
      </c>
      <c r="X11" s="158"/>
      <c r="Y11" s="158"/>
      <c r="Z11" s="158"/>
      <c r="AA11" s="158"/>
      <c r="AB11" s="158"/>
      <c r="AC11" s="159">
        <v>273.24545646599398</v>
      </c>
    </row>
    <row r="12" spans="1:29" s="187" customFormat="1" ht="12" customHeight="1" x14ac:dyDescent="0.2">
      <c r="A12" s="193"/>
      <c r="B12" s="194" t="s">
        <v>46</v>
      </c>
      <c r="C12" s="147"/>
      <c r="D12" s="147"/>
      <c r="E12" s="147"/>
      <c r="F12" s="148">
        <v>0</v>
      </c>
      <c r="G12" s="147"/>
      <c r="H12" s="147"/>
      <c r="I12" s="147">
        <v>0</v>
      </c>
      <c r="J12" s="147">
        <v>8.4785336999999988E-2</v>
      </c>
      <c r="K12" s="147"/>
      <c r="L12" s="147">
        <v>32.334480797000005</v>
      </c>
      <c r="M12" s="147">
        <v>1.5694224000000003E-2</v>
      </c>
      <c r="N12" s="147">
        <v>178.267842204</v>
      </c>
      <c r="O12" s="147"/>
      <c r="P12" s="147"/>
      <c r="Q12" s="147">
        <v>0.26936639999999995</v>
      </c>
      <c r="R12" s="148">
        <v>210.97216896200001</v>
      </c>
      <c r="S12" s="147">
        <v>0</v>
      </c>
      <c r="T12" s="147"/>
      <c r="U12" s="147"/>
      <c r="V12" s="148">
        <v>0</v>
      </c>
      <c r="W12" s="152">
        <v>210.97216896200001</v>
      </c>
      <c r="X12" s="147"/>
      <c r="Y12" s="147"/>
      <c r="Z12" s="147">
        <v>0</v>
      </c>
      <c r="AA12" s="147"/>
      <c r="AB12" s="147"/>
      <c r="AC12" s="148">
        <v>210.97216896200001</v>
      </c>
    </row>
    <row r="13" spans="1:29" s="187" customFormat="1" ht="12" customHeight="1" x14ac:dyDescent="0.2">
      <c r="A13" s="193"/>
      <c r="B13" s="194" t="s">
        <v>47</v>
      </c>
      <c r="C13" s="147"/>
      <c r="D13" s="147"/>
      <c r="E13" s="147"/>
      <c r="F13" s="148">
        <v>0</v>
      </c>
      <c r="G13" s="147"/>
      <c r="H13" s="147"/>
      <c r="I13" s="147"/>
      <c r="J13" s="147">
        <v>1.5976041083668215E-3</v>
      </c>
      <c r="K13" s="147">
        <v>62.271689899885594</v>
      </c>
      <c r="L13" s="147"/>
      <c r="M13" s="147"/>
      <c r="N13" s="147"/>
      <c r="O13" s="147"/>
      <c r="P13" s="147"/>
      <c r="Q13" s="147"/>
      <c r="R13" s="148">
        <v>62.273287503993963</v>
      </c>
      <c r="S13" s="147"/>
      <c r="T13" s="147"/>
      <c r="U13" s="147"/>
      <c r="V13" s="148">
        <v>0</v>
      </c>
      <c r="W13" s="152">
        <v>62.273287503993963</v>
      </c>
      <c r="X13" s="147"/>
      <c r="Y13" s="147"/>
      <c r="Z13" s="147"/>
      <c r="AA13" s="147"/>
      <c r="AB13" s="147"/>
      <c r="AC13" s="148">
        <v>62.273287503993963</v>
      </c>
    </row>
    <row r="14" spans="1:29" s="187" customFormat="1" ht="12" customHeight="1" x14ac:dyDescent="0.2">
      <c r="A14" s="195"/>
      <c r="B14" s="194"/>
      <c r="C14" s="147"/>
      <c r="D14" s="147"/>
      <c r="E14" s="147"/>
      <c r="F14" s="148"/>
      <c r="G14" s="147"/>
      <c r="H14" s="147"/>
      <c r="I14" s="147"/>
      <c r="J14" s="147"/>
      <c r="K14" s="147"/>
      <c r="L14" s="147"/>
      <c r="M14" s="147"/>
      <c r="N14" s="147"/>
      <c r="O14" s="147"/>
      <c r="P14" s="147"/>
      <c r="Q14" s="147"/>
      <c r="R14" s="148"/>
      <c r="S14" s="147"/>
      <c r="T14" s="147"/>
      <c r="U14" s="147"/>
      <c r="V14" s="148"/>
      <c r="W14" s="152"/>
      <c r="X14" s="147"/>
      <c r="Y14" s="147"/>
      <c r="Z14" s="147"/>
      <c r="AA14" s="147"/>
      <c r="AB14" s="147"/>
      <c r="AC14" s="148"/>
    </row>
    <row r="15" spans="1:29" s="187" customFormat="1" ht="12" customHeight="1" x14ac:dyDescent="0.2">
      <c r="A15" s="196" t="s">
        <v>48</v>
      </c>
      <c r="B15" s="197"/>
      <c r="C15" s="158">
        <v>6.3202300850000004</v>
      </c>
      <c r="D15" s="158">
        <v>165.14050751507037</v>
      </c>
      <c r="E15" s="158">
        <v>17.548628599999986</v>
      </c>
      <c r="F15" s="159">
        <v>189.00936620007036</v>
      </c>
      <c r="G15" s="158">
        <v>1615.3253865958206</v>
      </c>
      <c r="H15" s="158">
        <v>0</v>
      </c>
      <c r="I15" s="158">
        <v>-6.9415164099581013</v>
      </c>
      <c r="J15" s="158">
        <v>-186.76602385221003</v>
      </c>
      <c r="K15" s="158">
        <v>-96.061020123859976</v>
      </c>
      <c r="L15" s="158">
        <v>-253.86971189362544</v>
      </c>
      <c r="M15" s="158">
        <v>-3.7491321545999998</v>
      </c>
      <c r="N15" s="158">
        <v>-275.40941477733656</v>
      </c>
      <c r="O15" s="158">
        <v>92.058932416293445</v>
      </c>
      <c r="P15" s="158">
        <v>-0.86131939999999996</v>
      </c>
      <c r="Q15" s="158">
        <v>-236.62059077694857</v>
      </c>
      <c r="R15" s="159">
        <v>647.10558962357572</v>
      </c>
      <c r="S15" s="158">
        <v>365.55363259314015</v>
      </c>
      <c r="T15" s="158">
        <v>-0.22370219999999819</v>
      </c>
      <c r="U15" s="158">
        <v>0</v>
      </c>
      <c r="V15" s="159">
        <v>365.32993039314016</v>
      </c>
      <c r="W15" s="160">
        <v>1201.4448862167862</v>
      </c>
      <c r="X15" s="158">
        <v>86.79877424234121</v>
      </c>
      <c r="Y15" s="158">
        <v>12.127795354030784</v>
      </c>
      <c r="Z15" s="158">
        <v>19.961498272811284</v>
      </c>
      <c r="AA15" s="158">
        <v>3.8505886795078759</v>
      </c>
      <c r="AB15" s="158">
        <v>242.36258040000001</v>
      </c>
      <c r="AC15" s="159">
        <v>1566.5461231654774</v>
      </c>
    </row>
    <row r="16" spans="1:29" s="187" customFormat="1" ht="12" customHeight="1" x14ac:dyDescent="0.2">
      <c r="A16" s="195"/>
      <c r="B16" s="194"/>
      <c r="C16" s="147"/>
      <c r="D16" s="147"/>
      <c r="E16" s="147"/>
      <c r="F16" s="148"/>
      <c r="G16" s="147"/>
      <c r="H16" s="147"/>
      <c r="I16" s="147"/>
      <c r="J16" s="147"/>
      <c r="K16" s="147"/>
      <c r="L16" s="147"/>
      <c r="M16" s="147"/>
      <c r="N16" s="147"/>
      <c r="O16" s="147"/>
      <c r="P16" s="147"/>
      <c r="Q16" s="147"/>
      <c r="R16" s="148"/>
      <c r="S16" s="147"/>
      <c r="T16" s="147"/>
      <c r="U16" s="147"/>
      <c r="V16" s="148"/>
      <c r="W16" s="152"/>
      <c r="X16" s="147"/>
      <c r="Y16" s="147"/>
      <c r="Z16" s="147"/>
      <c r="AA16" s="147"/>
      <c r="AB16" s="147"/>
      <c r="AC16" s="148"/>
    </row>
    <row r="17" spans="1:29" s="187" customFormat="1" ht="12" customHeight="1" x14ac:dyDescent="0.2">
      <c r="A17" s="198" t="s">
        <v>104</v>
      </c>
      <c r="B17" s="197"/>
      <c r="C17" s="158">
        <v>0</v>
      </c>
      <c r="D17" s="158">
        <v>141.21424677499999</v>
      </c>
      <c r="E17" s="158">
        <v>0</v>
      </c>
      <c r="F17" s="159">
        <v>141.21424677499999</v>
      </c>
      <c r="G17" s="158">
        <v>1615.3253865958206</v>
      </c>
      <c r="H17" s="158">
        <v>0</v>
      </c>
      <c r="I17" s="158">
        <v>0</v>
      </c>
      <c r="J17" s="158">
        <v>0</v>
      </c>
      <c r="K17" s="158">
        <v>5.1440000000000001E-3</v>
      </c>
      <c r="L17" s="158">
        <v>1.4416311119999999E-2</v>
      </c>
      <c r="M17" s="158">
        <v>0</v>
      </c>
      <c r="N17" s="158">
        <v>2.7113988560000002</v>
      </c>
      <c r="O17" s="158">
        <v>0</v>
      </c>
      <c r="P17" s="158">
        <v>0</v>
      </c>
      <c r="Q17" s="158">
        <v>0</v>
      </c>
      <c r="R17" s="159">
        <v>1618.0563457629407</v>
      </c>
      <c r="S17" s="158">
        <v>106.17047729555884</v>
      </c>
      <c r="T17" s="158">
        <v>0</v>
      </c>
      <c r="U17" s="158">
        <v>11.555099500000001</v>
      </c>
      <c r="V17" s="159">
        <v>117.72557679555884</v>
      </c>
      <c r="W17" s="159">
        <v>1876.9961693334997</v>
      </c>
      <c r="X17" s="158">
        <v>5.5413008914853847</v>
      </c>
      <c r="Y17" s="158">
        <v>3.745720015212938</v>
      </c>
      <c r="Z17" s="158">
        <v>0</v>
      </c>
      <c r="AA17" s="158">
        <v>0</v>
      </c>
      <c r="AB17" s="158">
        <v>242.36258040000001</v>
      </c>
      <c r="AC17" s="159">
        <v>2128.645770640198</v>
      </c>
    </row>
    <row r="18" spans="1:29" s="187" customFormat="1" ht="12" customHeight="1" x14ac:dyDescent="0.2">
      <c r="A18" s="195"/>
      <c r="B18" s="194"/>
      <c r="C18" s="147"/>
      <c r="D18" s="147"/>
      <c r="E18" s="147"/>
      <c r="F18" s="148"/>
      <c r="G18" s="147"/>
      <c r="H18" s="147"/>
      <c r="I18" s="147"/>
      <c r="J18" s="147"/>
      <c r="K18" s="147"/>
      <c r="L18" s="147"/>
      <c r="M18" s="147"/>
      <c r="N18" s="147"/>
      <c r="O18" s="147"/>
      <c r="P18" s="147"/>
      <c r="Q18" s="147"/>
      <c r="R18" s="148"/>
      <c r="S18" s="147"/>
      <c r="T18" s="147"/>
      <c r="U18" s="147"/>
      <c r="V18" s="148"/>
      <c r="W18" s="152"/>
      <c r="X18" s="147"/>
      <c r="Y18" s="147"/>
      <c r="Z18" s="147"/>
      <c r="AA18" s="147"/>
      <c r="AB18" s="147"/>
      <c r="AC18" s="148"/>
    </row>
    <row r="19" spans="1:29" s="187" customFormat="1" ht="12" customHeight="1" x14ac:dyDescent="0.2">
      <c r="A19" s="37" t="s">
        <v>50</v>
      </c>
      <c r="B19" s="38"/>
      <c r="C19" s="116">
        <v>0</v>
      </c>
      <c r="D19" s="116">
        <v>93.176492999999994</v>
      </c>
      <c r="E19" s="116">
        <v>0</v>
      </c>
      <c r="F19" s="148">
        <v>93.176492999999994</v>
      </c>
      <c r="G19" s="116">
        <v>0</v>
      </c>
      <c r="H19" s="116">
        <v>0</v>
      </c>
      <c r="I19" s="116">
        <v>0</v>
      </c>
      <c r="J19" s="116">
        <v>0</v>
      </c>
      <c r="K19" s="116">
        <v>5.1440000000000001E-3</v>
      </c>
      <c r="L19" s="116">
        <v>1.4416311119999999E-2</v>
      </c>
      <c r="M19" s="116">
        <v>0</v>
      </c>
      <c r="N19" s="116">
        <v>2.7113988560000002</v>
      </c>
      <c r="O19" s="116">
        <v>0</v>
      </c>
      <c r="P19" s="116">
        <v>0</v>
      </c>
      <c r="Q19" s="116">
        <v>0</v>
      </c>
      <c r="R19" s="148">
        <v>2.73095916712</v>
      </c>
      <c r="S19" s="116">
        <v>106.17047729555884</v>
      </c>
      <c r="T19" s="116">
        <v>0</v>
      </c>
      <c r="U19" s="116">
        <v>11.555099500000001</v>
      </c>
      <c r="V19" s="161">
        <v>117.72557679555884</v>
      </c>
      <c r="W19" s="148">
        <v>213.63302896267885</v>
      </c>
      <c r="X19" s="116">
        <v>5.5413008914853847</v>
      </c>
      <c r="Y19" s="116">
        <v>3.745720015212938</v>
      </c>
      <c r="Z19" s="116">
        <v>0</v>
      </c>
      <c r="AA19" s="116">
        <v>0</v>
      </c>
      <c r="AB19" s="116">
        <v>242.36258040000001</v>
      </c>
      <c r="AC19" s="148">
        <v>465.28263026937719</v>
      </c>
    </row>
    <row r="20" spans="1:29" s="187" customFormat="1" ht="12" customHeight="1" x14ac:dyDescent="0.2">
      <c r="A20" s="37" t="s">
        <v>51</v>
      </c>
      <c r="B20" s="38"/>
      <c r="C20" s="116">
        <v>0</v>
      </c>
      <c r="D20" s="116">
        <v>93.176492999999994</v>
      </c>
      <c r="E20" s="116">
        <v>0</v>
      </c>
      <c r="F20" s="148">
        <v>93.176492999999994</v>
      </c>
      <c r="G20" s="116">
        <v>0</v>
      </c>
      <c r="H20" s="116">
        <v>0</v>
      </c>
      <c r="I20" s="116">
        <v>0</v>
      </c>
      <c r="J20" s="116">
        <v>0</v>
      </c>
      <c r="K20" s="116">
        <v>5.1440000000000001E-3</v>
      </c>
      <c r="L20" s="116">
        <v>1.2993131119999999E-2</v>
      </c>
      <c r="M20" s="116">
        <v>0</v>
      </c>
      <c r="N20" s="116">
        <v>2.3387028560000003</v>
      </c>
      <c r="O20" s="116">
        <v>0</v>
      </c>
      <c r="P20" s="116">
        <v>0</v>
      </c>
      <c r="Q20" s="116">
        <v>0</v>
      </c>
      <c r="R20" s="148">
        <v>2.3568399871200003</v>
      </c>
      <c r="S20" s="116">
        <v>60.981097200000001</v>
      </c>
      <c r="T20" s="116">
        <v>0</v>
      </c>
      <c r="U20" s="116">
        <v>11.555099500000001</v>
      </c>
      <c r="V20" s="161">
        <v>72.536196700000005</v>
      </c>
      <c r="W20" s="148">
        <v>168.06952968712</v>
      </c>
      <c r="X20" s="116">
        <v>5.0077668914853852</v>
      </c>
      <c r="Y20" s="116">
        <v>3.745720015212938</v>
      </c>
      <c r="Z20" s="116">
        <v>0</v>
      </c>
      <c r="AA20" s="116">
        <v>0</v>
      </c>
      <c r="AB20" s="116">
        <v>242.36258040000001</v>
      </c>
      <c r="AC20" s="148">
        <v>419.18559699381831</v>
      </c>
    </row>
    <row r="21" spans="1:29" s="187" customFormat="1" ht="12" customHeight="1" x14ac:dyDescent="0.2">
      <c r="A21" s="41"/>
      <c r="B21" s="42" t="s">
        <v>52</v>
      </c>
      <c r="C21" s="147">
        <v>0</v>
      </c>
      <c r="D21" s="147">
        <v>93.176492999999994</v>
      </c>
      <c r="E21" s="147">
        <v>0</v>
      </c>
      <c r="F21" s="148">
        <v>93.176492999999994</v>
      </c>
      <c r="G21" s="147">
        <v>0</v>
      </c>
      <c r="H21" s="147">
        <v>0</v>
      </c>
      <c r="I21" s="147">
        <v>0</v>
      </c>
      <c r="J21" s="147">
        <v>0</v>
      </c>
      <c r="K21" s="147">
        <v>5.1440000000000001E-3</v>
      </c>
      <c r="L21" s="147">
        <v>1.2993131119999999E-2</v>
      </c>
      <c r="M21" s="147">
        <v>0</v>
      </c>
      <c r="N21" s="147">
        <v>2.3387028560000003</v>
      </c>
      <c r="O21" s="147">
        <v>0</v>
      </c>
      <c r="P21" s="147">
        <v>0</v>
      </c>
      <c r="Q21" s="147">
        <v>0</v>
      </c>
      <c r="R21" s="148">
        <v>2.3568399871200003</v>
      </c>
      <c r="S21" s="147">
        <v>60.981097200000001</v>
      </c>
      <c r="T21" s="147">
        <v>0</v>
      </c>
      <c r="U21" s="147">
        <v>11.555099500000001</v>
      </c>
      <c r="V21" s="161">
        <v>72.536196700000005</v>
      </c>
      <c r="W21" s="148">
        <v>168.06952968712</v>
      </c>
      <c r="X21" s="147">
        <v>5.0077668914853852</v>
      </c>
      <c r="Y21" s="147">
        <v>3.745720015212938</v>
      </c>
      <c r="Z21" s="147"/>
      <c r="AA21" s="147"/>
      <c r="AB21" s="147"/>
      <c r="AC21" s="148">
        <v>176.82301659381832</v>
      </c>
    </row>
    <row r="22" spans="1:29" s="187" customFormat="1" ht="12" customHeight="1" x14ac:dyDescent="0.2">
      <c r="A22" s="37"/>
      <c r="B22" s="42" t="s">
        <v>53</v>
      </c>
      <c r="C22" s="147"/>
      <c r="D22" s="147"/>
      <c r="E22" s="147"/>
      <c r="F22" s="148">
        <v>0</v>
      </c>
      <c r="G22" s="147"/>
      <c r="H22" s="147"/>
      <c r="I22" s="147"/>
      <c r="J22" s="147"/>
      <c r="K22" s="147"/>
      <c r="L22" s="147"/>
      <c r="M22" s="147"/>
      <c r="N22" s="147"/>
      <c r="O22" s="147"/>
      <c r="P22" s="147"/>
      <c r="Q22" s="147"/>
      <c r="R22" s="162"/>
      <c r="S22" s="147"/>
      <c r="T22" s="147"/>
      <c r="U22" s="147"/>
      <c r="V22" s="161">
        <v>0</v>
      </c>
      <c r="W22" s="148">
        <v>0</v>
      </c>
      <c r="X22" s="147"/>
      <c r="Y22" s="147"/>
      <c r="Z22" s="147"/>
      <c r="AA22" s="147"/>
      <c r="AB22" s="147">
        <v>242.36258040000001</v>
      </c>
      <c r="AC22" s="148">
        <v>242.36258040000001</v>
      </c>
    </row>
    <row r="23" spans="1:29" s="187" customFormat="1" ht="12" customHeight="1" x14ac:dyDescent="0.2">
      <c r="A23" s="195" t="s">
        <v>54</v>
      </c>
      <c r="B23" s="199"/>
      <c r="C23" s="147">
        <v>0</v>
      </c>
      <c r="D23" s="147">
        <v>0</v>
      </c>
      <c r="E23" s="147">
        <v>0</v>
      </c>
      <c r="F23" s="148">
        <v>0</v>
      </c>
      <c r="G23" s="147">
        <v>0</v>
      </c>
      <c r="H23" s="147">
        <v>0</v>
      </c>
      <c r="I23" s="147">
        <v>0</v>
      </c>
      <c r="J23" s="147">
        <v>0</v>
      </c>
      <c r="K23" s="147">
        <v>0</v>
      </c>
      <c r="L23" s="147">
        <v>1.42318E-3</v>
      </c>
      <c r="M23" s="147">
        <v>0</v>
      </c>
      <c r="N23" s="147">
        <v>0.35953800000000002</v>
      </c>
      <c r="O23" s="147">
        <v>0</v>
      </c>
      <c r="P23" s="147">
        <v>0</v>
      </c>
      <c r="Q23" s="147">
        <v>0</v>
      </c>
      <c r="R23" s="148">
        <v>0.36096118000000005</v>
      </c>
      <c r="S23" s="147">
        <v>44.108121095558836</v>
      </c>
      <c r="T23" s="147">
        <v>0</v>
      </c>
      <c r="U23" s="147">
        <v>0</v>
      </c>
      <c r="V23" s="161">
        <v>44.108121095558836</v>
      </c>
      <c r="W23" s="148">
        <v>44.469082275558833</v>
      </c>
      <c r="X23" s="147">
        <v>0.53353399999999995</v>
      </c>
      <c r="Y23" s="147">
        <v>0</v>
      </c>
      <c r="Z23" s="147"/>
      <c r="AA23" s="147"/>
      <c r="AB23" s="147"/>
      <c r="AC23" s="148">
        <v>45.002616275558836</v>
      </c>
    </row>
    <row r="24" spans="1:29" s="187" customFormat="1" ht="12" customHeight="1" x14ac:dyDescent="0.2">
      <c r="A24" s="195" t="s">
        <v>55</v>
      </c>
      <c r="B24" s="42"/>
      <c r="C24" s="147">
        <v>0</v>
      </c>
      <c r="D24" s="147">
        <v>0</v>
      </c>
      <c r="E24" s="147">
        <v>0</v>
      </c>
      <c r="F24" s="148">
        <v>0</v>
      </c>
      <c r="G24" s="147">
        <v>0</v>
      </c>
      <c r="H24" s="147">
        <v>0</v>
      </c>
      <c r="I24" s="147">
        <v>0</v>
      </c>
      <c r="J24" s="147">
        <v>0</v>
      </c>
      <c r="K24" s="147">
        <v>0</v>
      </c>
      <c r="L24" s="147">
        <v>0</v>
      </c>
      <c r="M24" s="147">
        <v>0</v>
      </c>
      <c r="N24" s="147">
        <v>1.3158E-2</v>
      </c>
      <c r="O24" s="147">
        <v>0</v>
      </c>
      <c r="P24" s="147">
        <v>0</v>
      </c>
      <c r="Q24" s="147">
        <v>0</v>
      </c>
      <c r="R24" s="148">
        <v>1.3158E-2</v>
      </c>
      <c r="S24" s="147">
        <v>1.081259</v>
      </c>
      <c r="T24" s="147">
        <v>0</v>
      </c>
      <c r="U24" s="147">
        <v>0</v>
      </c>
      <c r="V24" s="161">
        <v>1.081259</v>
      </c>
      <c r="W24" s="148">
        <v>1.094417</v>
      </c>
      <c r="X24" s="147">
        <v>0</v>
      </c>
      <c r="Y24" s="147"/>
      <c r="Z24" s="147"/>
      <c r="AA24" s="147"/>
      <c r="AB24" s="147"/>
      <c r="AC24" s="148">
        <v>1.094417</v>
      </c>
    </row>
    <row r="25" spans="1:29" s="187" customFormat="1" ht="12" customHeight="1" x14ac:dyDescent="0.2">
      <c r="A25" s="195" t="s">
        <v>56</v>
      </c>
      <c r="B25" s="42"/>
      <c r="C25" s="147"/>
      <c r="D25" s="147"/>
      <c r="E25" s="147"/>
      <c r="F25" s="148">
        <v>0</v>
      </c>
      <c r="G25" s="147">
        <v>1615.3253865958206</v>
      </c>
      <c r="H25" s="147">
        <v>0</v>
      </c>
      <c r="I25" s="147"/>
      <c r="J25" s="147"/>
      <c r="K25" s="147"/>
      <c r="L25" s="147"/>
      <c r="M25" s="147"/>
      <c r="N25" s="147"/>
      <c r="O25" s="147"/>
      <c r="P25" s="147"/>
      <c r="Q25" s="147"/>
      <c r="R25" s="148">
        <v>1615.3253865958206</v>
      </c>
      <c r="S25" s="147"/>
      <c r="T25" s="147"/>
      <c r="U25" s="147"/>
      <c r="V25" s="161">
        <v>0</v>
      </c>
      <c r="W25" s="148">
        <v>1615.3253865958206</v>
      </c>
      <c r="X25" s="147"/>
      <c r="Y25" s="147"/>
      <c r="Z25" s="147"/>
      <c r="AA25" s="147"/>
      <c r="AB25" s="147"/>
      <c r="AC25" s="148">
        <v>1615.3253865958206</v>
      </c>
    </row>
    <row r="26" spans="1:29" s="187" customFormat="1" ht="12" customHeight="1" x14ac:dyDescent="0.2">
      <c r="A26" s="195" t="s">
        <v>57</v>
      </c>
      <c r="B26" s="42"/>
      <c r="C26" s="147">
        <v>0</v>
      </c>
      <c r="D26" s="147">
        <v>48.037753774999999</v>
      </c>
      <c r="E26" s="147">
        <v>0</v>
      </c>
      <c r="F26" s="148">
        <v>48.037753774999999</v>
      </c>
      <c r="G26" s="147">
        <v>0</v>
      </c>
      <c r="H26" s="147">
        <v>0</v>
      </c>
      <c r="I26" s="147">
        <v>0</v>
      </c>
      <c r="J26" s="147">
        <v>0</v>
      </c>
      <c r="K26" s="147">
        <v>0</v>
      </c>
      <c r="L26" s="147">
        <v>0</v>
      </c>
      <c r="M26" s="147">
        <v>0</v>
      </c>
      <c r="N26" s="147">
        <v>0</v>
      </c>
      <c r="O26" s="147">
        <v>0</v>
      </c>
      <c r="P26" s="147">
        <v>0</v>
      </c>
      <c r="Q26" s="147">
        <v>0</v>
      </c>
      <c r="R26" s="148">
        <v>0</v>
      </c>
      <c r="S26" s="147">
        <v>0</v>
      </c>
      <c r="T26" s="147">
        <v>0</v>
      </c>
      <c r="U26" s="147">
        <v>0</v>
      </c>
      <c r="V26" s="161">
        <v>0</v>
      </c>
      <c r="W26" s="148">
        <v>48.037753774999999</v>
      </c>
      <c r="X26" s="147">
        <v>0</v>
      </c>
      <c r="Y26" s="147"/>
      <c r="Z26" s="147">
        <v>0</v>
      </c>
      <c r="AA26" s="147">
        <v>0</v>
      </c>
      <c r="AB26" s="147">
        <v>0</v>
      </c>
      <c r="AC26" s="148">
        <v>48.037753774999999</v>
      </c>
    </row>
    <row r="27" spans="1:29" s="187" customFormat="1" ht="12" customHeight="1" x14ac:dyDescent="0.2">
      <c r="A27" s="195"/>
      <c r="B27" s="42" t="s">
        <v>58</v>
      </c>
      <c r="C27" s="147"/>
      <c r="D27" s="147">
        <v>48.037753774999999</v>
      </c>
      <c r="E27" s="147"/>
      <c r="F27" s="148">
        <v>48.037753774999999</v>
      </c>
      <c r="G27" s="147"/>
      <c r="H27" s="147"/>
      <c r="I27" s="147"/>
      <c r="J27" s="147"/>
      <c r="K27" s="147"/>
      <c r="L27" s="147"/>
      <c r="M27" s="147"/>
      <c r="N27" s="147"/>
      <c r="O27" s="147"/>
      <c r="P27" s="147"/>
      <c r="Q27" s="147"/>
      <c r="R27" s="148">
        <v>0</v>
      </c>
      <c r="S27" s="147"/>
      <c r="T27" s="147"/>
      <c r="U27" s="147"/>
      <c r="V27" s="161"/>
      <c r="W27" s="148">
        <v>48.037753774999999</v>
      </c>
      <c r="X27" s="147"/>
      <c r="Y27" s="147"/>
      <c r="Z27" s="147"/>
      <c r="AA27" s="147"/>
      <c r="AB27" s="147"/>
      <c r="AC27" s="148">
        <v>48.037753774999999</v>
      </c>
    </row>
    <row r="28" spans="1:29" s="187" customFormat="1" ht="12" customHeight="1" x14ac:dyDescent="0.2">
      <c r="A28" s="195"/>
      <c r="B28" s="38" t="s">
        <v>21</v>
      </c>
      <c r="C28" s="147"/>
      <c r="D28" s="147"/>
      <c r="E28" s="147"/>
      <c r="F28" s="148">
        <v>0</v>
      </c>
      <c r="G28" s="147"/>
      <c r="H28" s="147"/>
      <c r="I28" s="147"/>
      <c r="J28" s="147"/>
      <c r="K28" s="147"/>
      <c r="L28" s="147"/>
      <c r="M28" s="147"/>
      <c r="N28" s="147"/>
      <c r="O28" s="147"/>
      <c r="P28" s="147"/>
      <c r="Q28" s="147"/>
      <c r="R28" s="148">
        <v>0</v>
      </c>
      <c r="S28" s="147"/>
      <c r="T28" s="147"/>
      <c r="U28" s="147"/>
      <c r="V28" s="161"/>
      <c r="W28" s="148">
        <v>0</v>
      </c>
      <c r="X28" s="147"/>
      <c r="Y28" s="147"/>
      <c r="Z28" s="147"/>
      <c r="AA28" s="147"/>
      <c r="AB28" s="147"/>
      <c r="AC28" s="148">
        <v>0</v>
      </c>
    </row>
    <row r="29" spans="1:29" s="187" customFormat="1" ht="12" customHeight="1" x14ac:dyDescent="0.2">
      <c r="A29" s="195"/>
      <c r="B29" s="42"/>
      <c r="C29" s="147"/>
      <c r="D29" s="147"/>
      <c r="E29" s="147"/>
      <c r="F29" s="148"/>
      <c r="G29" s="147"/>
      <c r="H29" s="147"/>
      <c r="I29" s="147"/>
      <c r="J29" s="147"/>
      <c r="K29" s="147"/>
      <c r="L29" s="147"/>
      <c r="M29" s="147"/>
      <c r="N29" s="147"/>
      <c r="O29" s="147"/>
      <c r="P29" s="147"/>
      <c r="Q29" s="147"/>
      <c r="R29" s="148"/>
      <c r="S29" s="147"/>
      <c r="T29" s="147"/>
      <c r="U29" s="147"/>
      <c r="V29" s="148"/>
      <c r="W29" s="152"/>
      <c r="X29" s="147"/>
      <c r="Y29" s="147"/>
      <c r="Z29" s="147"/>
      <c r="AA29" s="147"/>
      <c r="AB29" s="147"/>
      <c r="AC29" s="148"/>
    </row>
    <row r="30" spans="1:29" s="187" customFormat="1" ht="12" customHeight="1" x14ac:dyDescent="0.2">
      <c r="A30" s="198" t="s">
        <v>105</v>
      </c>
      <c r="B30" s="197"/>
      <c r="C30" s="158">
        <v>1.5552832749999999</v>
      </c>
      <c r="D30" s="158">
        <v>0</v>
      </c>
      <c r="E30" s="158">
        <v>36.558399999999999</v>
      </c>
      <c r="F30" s="159">
        <v>38.113683275</v>
      </c>
      <c r="G30" s="158">
        <v>0</v>
      </c>
      <c r="H30" s="158">
        <v>36.548653364000003</v>
      </c>
      <c r="I30" s="158">
        <v>35.105035999999998</v>
      </c>
      <c r="J30" s="158">
        <v>233.434383</v>
      </c>
      <c r="K30" s="158">
        <v>96.148679999999999</v>
      </c>
      <c r="L30" s="158">
        <v>533.75519699999995</v>
      </c>
      <c r="M30" s="158">
        <v>3.7510919999999999</v>
      </c>
      <c r="N30" s="158">
        <v>324.42595999999998</v>
      </c>
      <c r="O30" s="158">
        <v>89.144000000000005</v>
      </c>
      <c r="P30" s="158">
        <v>8.4779999999999998</v>
      </c>
      <c r="Q30" s="158">
        <v>250.09909999999999</v>
      </c>
      <c r="R30" s="159">
        <v>1610.890101364</v>
      </c>
      <c r="S30" s="158">
        <v>0</v>
      </c>
      <c r="T30" s="158">
        <v>9.9240704999999991</v>
      </c>
      <c r="U30" s="158">
        <v>0</v>
      </c>
      <c r="V30" s="159">
        <v>9.9240704999999991</v>
      </c>
      <c r="W30" s="159">
        <v>1658.927855139</v>
      </c>
      <c r="X30" s="158">
        <v>0</v>
      </c>
      <c r="Y30" s="158"/>
      <c r="Z30" s="158">
        <v>172.26288</v>
      </c>
      <c r="AA30" s="158">
        <v>23.773963628457512</v>
      </c>
      <c r="AB30" s="158">
        <v>0</v>
      </c>
      <c r="AC30" s="159">
        <v>1854.9646987674575</v>
      </c>
    </row>
    <row r="31" spans="1:29" s="187" customFormat="1" ht="12" customHeight="1" x14ac:dyDescent="0.2">
      <c r="A31" s="195"/>
      <c r="B31" s="194"/>
      <c r="C31" s="147"/>
      <c r="D31" s="147"/>
      <c r="E31" s="147"/>
      <c r="F31" s="148"/>
      <c r="G31" s="147"/>
      <c r="H31" s="147"/>
      <c r="I31" s="147"/>
      <c r="J31" s="147"/>
      <c r="K31" s="147"/>
      <c r="L31" s="147"/>
      <c r="M31" s="147"/>
      <c r="N31" s="147"/>
      <c r="O31" s="147"/>
      <c r="P31" s="147"/>
      <c r="Q31" s="147"/>
      <c r="R31" s="148"/>
      <c r="S31" s="147"/>
      <c r="T31" s="147"/>
      <c r="U31" s="147"/>
      <c r="V31" s="148"/>
      <c r="W31" s="152"/>
      <c r="X31" s="147"/>
      <c r="Y31" s="147"/>
      <c r="Z31" s="147"/>
      <c r="AA31" s="147"/>
      <c r="AB31" s="147"/>
      <c r="AC31" s="148"/>
    </row>
    <row r="32" spans="1:29" s="187" customFormat="1" ht="12" customHeight="1" x14ac:dyDescent="0.2">
      <c r="A32" s="37" t="s">
        <v>50</v>
      </c>
      <c r="B32" s="38"/>
      <c r="C32" s="147">
        <v>0</v>
      </c>
      <c r="D32" s="147">
        <v>0</v>
      </c>
      <c r="E32" s="147">
        <v>0</v>
      </c>
      <c r="F32" s="148">
        <v>0</v>
      </c>
      <c r="G32" s="147">
        <v>0</v>
      </c>
      <c r="H32" s="147">
        <v>0</v>
      </c>
      <c r="I32" s="147">
        <v>0</v>
      </c>
      <c r="J32" s="147">
        <v>0</v>
      </c>
      <c r="K32" s="147">
        <v>0</v>
      </c>
      <c r="L32" s="147">
        <v>0</v>
      </c>
      <c r="M32" s="147">
        <v>0</v>
      </c>
      <c r="N32" s="147">
        <v>0</v>
      </c>
      <c r="O32" s="147">
        <v>0</v>
      </c>
      <c r="P32" s="147">
        <v>0</v>
      </c>
      <c r="Q32" s="147">
        <v>0</v>
      </c>
      <c r="R32" s="148">
        <v>0</v>
      </c>
      <c r="S32" s="147">
        <v>0</v>
      </c>
      <c r="T32" s="147">
        <v>0</v>
      </c>
      <c r="U32" s="147">
        <v>0</v>
      </c>
      <c r="V32" s="161">
        <v>0</v>
      </c>
      <c r="W32" s="148">
        <v>0</v>
      </c>
      <c r="X32" s="147">
        <v>0</v>
      </c>
      <c r="Y32" s="147"/>
      <c r="Z32" s="147">
        <v>172.26288</v>
      </c>
      <c r="AA32" s="147">
        <v>23.773963628457512</v>
      </c>
      <c r="AB32" s="147">
        <v>0</v>
      </c>
      <c r="AC32" s="148">
        <v>196.03684362845752</v>
      </c>
    </row>
    <row r="33" spans="1:29" s="187" customFormat="1" ht="12" customHeight="1" x14ac:dyDescent="0.2">
      <c r="A33" s="37" t="s">
        <v>51</v>
      </c>
      <c r="B33" s="38"/>
      <c r="C33" s="147">
        <v>0</v>
      </c>
      <c r="D33" s="147">
        <v>0</v>
      </c>
      <c r="E33" s="147">
        <v>0</v>
      </c>
      <c r="F33" s="148">
        <v>0</v>
      </c>
      <c r="G33" s="147">
        <v>0</v>
      </c>
      <c r="H33" s="147">
        <v>0</v>
      </c>
      <c r="I33" s="147">
        <v>0</v>
      </c>
      <c r="J33" s="147">
        <v>0</v>
      </c>
      <c r="K33" s="147">
        <v>0</v>
      </c>
      <c r="L33" s="147">
        <v>0</v>
      </c>
      <c r="M33" s="147">
        <v>0</v>
      </c>
      <c r="N33" s="147">
        <v>0</v>
      </c>
      <c r="O33" s="147">
        <v>0</v>
      </c>
      <c r="P33" s="147">
        <v>0</v>
      </c>
      <c r="Q33" s="147">
        <v>0</v>
      </c>
      <c r="R33" s="148">
        <v>0</v>
      </c>
      <c r="S33" s="147">
        <v>0</v>
      </c>
      <c r="T33" s="147">
        <v>0</v>
      </c>
      <c r="U33" s="147">
        <v>0</v>
      </c>
      <c r="V33" s="161">
        <v>0</v>
      </c>
      <c r="W33" s="148">
        <v>0</v>
      </c>
      <c r="X33" s="147">
        <v>0</v>
      </c>
      <c r="Y33" s="147"/>
      <c r="Z33" s="147">
        <v>156.09615224536799</v>
      </c>
      <c r="AA33" s="147">
        <v>0.34916743145750834</v>
      </c>
      <c r="AB33" s="147">
        <v>0</v>
      </c>
      <c r="AC33" s="148">
        <v>156.44531967682551</v>
      </c>
    </row>
    <row r="34" spans="1:29" s="187" customFormat="1" ht="12" customHeight="1" x14ac:dyDescent="0.2">
      <c r="A34" s="46"/>
      <c r="B34" s="42" t="s">
        <v>52</v>
      </c>
      <c r="C34" s="147"/>
      <c r="D34" s="147"/>
      <c r="E34" s="147"/>
      <c r="F34" s="148">
        <v>0</v>
      </c>
      <c r="G34" s="147"/>
      <c r="H34" s="147"/>
      <c r="I34" s="147"/>
      <c r="J34" s="147"/>
      <c r="K34" s="147"/>
      <c r="L34" s="147"/>
      <c r="M34" s="147"/>
      <c r="N34" s="147"/>
      <c r="O34" s="147"/>
      <c r="P34" s="147"/>
      <c r="Q34" s="147"/>
      <c r="R34" s="148">
        <v>0</v>
      </c>
      <c r="S34" s="147"/>
      <c r="T34" s="147"/>
      <c r="U34" s="147"/>
      <c r="V34" s="161">
        <v>0</v>
      </c>
      <c r="W34" s="148">
        <v>0</v>
      </c>
      <c r="X34" s="147"/>
      <c r="Y34" s="147"/>
      <c r="Z34" s="147">
        <v>71.365472245367997</v>
      </c>
      <c r="AA34" s="147">
        <v>0.34916743145750834</v>
      </c>
      <c r="AB34" s="147"/>
      <c r="AC34" s="148">
        <v>71.714639676825499</v>
      </c>
    </row>
    <row r="35" spans="1:29" s="187" customFormat="1" ht="12" customHeight="1" x14ac:dyDescent="0.2">
      <c r="A35" s="37"/>
      <c r="B35" s="42" t="s">
        <v>53</v>
      </c>
      <c r="C35" s="147"/>
      <c r="D35" s="147"/>
      <c r="E35" s="147"/>
      <c r="F35" s="148">
        <v>0</v>
      </c>
      <c r="G35" s="147"/>
      <c r="H35" s="147"/>
      <c r="I35" s="147"/>
      <c r="J35" s="147"/>
      <c r="K35" s="147"/>
      <c r="L35" s="147"/>
      <c r="M35" s="147"/>
      <c r="N35" s="147"/>
      <c r="O35" s="147"/>
      <c r="P35" s="147"/>
      <c r="Q35" s="147"/>
      <c r="R35" s="148">
        <v>0</v>
      </c>
      <c r="S35" s="147"/>
      <c r="T35" s="147"/>
      <c r="U35" s="147"/>
      <c r="V35" s="161">
        <v>0</v>
      </c>
      <c r="W35" s="148">
        <v>0</v>
      </c>
      <c r="X35" s="147"/>
      <c r="Y35" s="147"/>
      <c r="Z35" s="147">
        <v>84.730679999999992</v>
      </c>
      <c r="AA35" s="147"/>
      <c r="AB35" s="147"/>
      <c r="AC35" s="148">
        <v>84.730679999999992</v>
      </c>
    </row>
    <row r="36" spans="1:29" s="187" customFormat="1" ht="12" customHeight="1" x14ac:dyDescent="0.2">
      <c r="A36" s="195" t="s">
        <v>54</v>
      </c>
      <c r="B36" s="199"/>
      <c r="C36" s="147"/>
      <c r="D36" s="147"/>
      <c r="E36" s="147"/>
      <c r="F36" s="148">
        <v>0</v>
      </c>
      <c r="G36" s="147"/>
      <c r="H36" s="147"/>
      <c r="I36" s="147"/>
      <c r="J36" s="147"/>
      <c r="K36" s="147"/>
      <c r="L36" s="147"/>
      <c r="M36" s="147"/>
      <c r="N36" s="147"/>
      <c r="O36" s="147"/>
      <c r="P36" s="147"/>
      <c r="Q36" s="147"/>
      <c r="R36" s="148">
        <v>0</v>
      </c>
      <c r="S36" s="147"/>
      <c r="T36" s="147"/>
      <c r="U36" s="147"/>
      <c r="V36" s="161">
        <v>0</v>
      </c>
      <c r="W36" s="148">
        <v>0</v>
      </c>
      <c r="X36" s="147"/>
      <c r="Y36" s="147"/>
      <c r="Z36" s="147">
        <v>16.166727754632003</v>
      </c>
      <c r="AA36" s="147">
        <v>22.486175197000001</v>
      </c>
      <c r="AB36" s="147"/>
      <c r="AC36" s="148">
        <v>38.652902951632001</v>
      </c>
    </row>
    <row r="37" spans="1:29" s="187" customFormat="1" ht="12" customHeight="1" x14ac:dyDescent="0.2">
      <c r="A37" s="193" t="s">
        <v>55</v>
      </c>
      <c r="B37" s="42"/>
      <c r="C37" s="147"/>
      <c r="D37" s="147"/>
      <c r="E37" s="147"/>
      <c r="F37" s="148">
        <v>0</v>
      </c>
      <c r="G37" s="147"/>
      <c r="H37" s="147"/>
      <c r="I37" s="147"/>
      <c r="J37" s="147"/>
      <c r="K37" s="147"/>
      <c r="L37" s="147"/>
      <c r="M37" s="147"/>
      <c r="N37" s="147"/>
      <c r="O37" s="147"/>
      <c r="P37" s="147"/>
      <c r="Q37" s="147"/>
      <c r="R37" s="148">
        <v>0</v>
      </c>
      <c r="S37" s="147"/>
      <c r="T37" s="147"/>
      <c r="U37" s="147"/>
      <c r="V37" s="161">
        <v>0</v>
      </c>
      <c r="W37" s="148">
        <v>0</v>
      </c>
      <c r="X37" s="147"/>
      <c r="Y37" s="147"/>
      <c r="Z37" s="147"/>
      <c r="AA37" s="147">
        <v>0.93862100000000004</v>
      </c>
      <c r="AB37" s="147"/>
      <c r="AC37" s="148">
        <v>0.93862100000000004</v>
      </c>
    </row>
    <row r="38" spans="1:29" s="187" customFormat="1" ht="12" customHeight="1" x14ac:dyDescent="0.2">
      <c r="A38" s="195" t="s">
        <v>56</v>
      </c>
      <c r="B38" s="42"/>
      <c r="C38" s="147"/>
      <c r="D38" s="147"/>
      <c r="E38" s="147"/>
      <c r="F38" s="148">
        <v>0</v>
      </c>
      <c r="G38" s="147"/>
      <c r="H38" s="147">
        <v>36.548653364000003</v>
      </c>
      <c r="I38" s="147">
        <v>35.105035999999998</v>
      </c>
      <c r="J38" s="147">
        <v>233.434383</v>
      </c>
      <c r="K38" s="147">
        <v>96.148679999999999</v>
      </c>
      <c r="L38" s="147">
        <v>533.75519699999995</v>
      </c>
      <c r="M38" s="147">
        <v>3.7510919999999999</v>
      </c>
      <c r="N38" s="147">
        <v>324.42595999999998</v>
      </c>
      <c r="O38" s="147">
        <v>89.144000000000005</v>
      </c>
      <c r="P38" s="147">
        <v>8.4779999999999998</v>
      </c>
      <c r="Q38" s="147">
        <v>250.09909999999999</v>
      </c>
      <c r="R38" s="148">
        <v>1610.890101364</v>
      </c>
      <c r="S38" s="147"/>
      <c r="T38" s="147"/>
      <c r="U38" s="147"/>
      <c r="V38" s="161">
        <v>0</v>
      </c>
      <c r="W38" s="148">
        <v>1610.890101364</v>
      </c>
      <c r="X38" s="147"/>
      <c r="Y38" s="147"/>
      <c r="Z38" s="147"/>
      <c r="AA38" s="147"/>
      <c r="AB38" s="147"/>
      <c r="AC38" s="148">
        <v>1610.890101364</v>
      </c>
    </row>
    <row r="39" spans="1:29" s="187" customFormat="1" ht="12" customHeight="1" x14ac:dyDescent="0.2">
      <c r="A39" s="195" t="s">
        <v>57</v>
      </c>
      <c r="B39" s="42"/>
      <c r="C39" s="147">
        <v>1.5552832749999999</v>
      </c>
      <c r="D39" s="147">
        <v>0</v>
      </c>
      <c r="E39" s="147">
        <v>36.558399999999999</v>
      </c>
      <c r="F39" s="148">
        <v>38.113683275</v>
      </c>
      <c r="G39" s="147">
        <v>0</v>
      </c>
      <c r="H39" s="147">
        <v>0</v>
      </c>
      <c r="I39" s="147">
        <v>0</v>
      </c>
      <c r="J39" s="147">
        <v>0</v>
      </c>
      <c r="K39" s="147">
        <v>0</v>
      </c>
      <c r="L39" s="147">
        <v>0</v>
      </c>
      <c r="M39" s="147">
        <v>0</v>
      </c>
      <c r="N39" s="147">
        <v>0</v>
      </c>
      <c r="O39" s="147">
        <v>0</v>
      </c>
      <c r="P39" s="147">
        <v>0</v>
      </c>
      <c r="Q39" s="147">
        <v>0</v>
      </c>
      <c r="R39" s="148">
        <v>0</v>
      </c>
      <c r="S39" s="147">
        <v>0</v>
      </c>
      <c r="T39" s="147">
        <v>9.9240704999999991</v>
      </c>
      <c r="U39" s="147">
        <v>0</v>
      </c>
      <c r="V39" s="161">
        <v>9.9240704999999991</v>
      </c>
      <c r="W39" s="148">
        <v>48.037753774999999</v>
      </c>
      <c r="X39" s="147"/>
      <c r="Y39" s="147"/>
      <c r="Z39" s="147"/>
      <c r="AA39" s="147"/>
      <c r="AB39" s="147"/>
      <c r="AC39" s="148">
        <v>48.037753774999999</v>
      </c>
    </row>
    <row r="40" spans="1:29" s="187" customFormat="1" ht="12" customHeight="1" x14ac:dyDescent="0.2">
      <c r="A40" s="195"/>
      <c r="B40" s="42" t="s">
        <v>58</v>
      </c>
      <c r="C40" s="147">
        <v>1.5552832749999999</v>
      </c>
      <c r="D40" s="147"/>
      <c r="E40" s="147">
        <v>36.558399999999999</v>
      </c>
      <c r="F40" s="148">
        <v>38.113683275</v>
      </c>
      <c r="G40" s="147"/>
      <c r="H40" s="147"/>
      <c r="I40" s="147"/>
      <c r="J40" s="147"/>
      <c r="K40" s="147"/>
      <c r="L40" s="147"/>
      <c r="M40" s="147"/>
      <c r="N40" s="147"/>
      <c r="O40" s="147"/>
      <c r="P40" s="147"/>
      <c r="Q40" s="147"/>
      <c r="R40" s="148">
        <v>0</v>
      </c>
      <c r="S40" s="147"/>
      <c r="T40" s="147">
        <v>9.9240704999999991</v>
      </c>
      <c r="U40" s="147"/>
      <c r="V40" s="161">
        <v>9.9240704999999991</v>
      </c>
      <c r="W40" s="148">
        <v>48.037753774999999</v>
      </c>
      <c r="X40" s="147"/>
      <c r="Y40" s="147"/>
      <c r="Z40" s="147"/>
      <c r="AA40" s="147"/>
      <c r="AB40" s="147"/>
      <c r="AC40" s="148">
        <v>48.037753774999999</v>
      </c>
    </row>
    <row r="41" spans="1:29" s="187" customFormat="1" ht="12" customHeight="1" x14ac:dyDescent="0.2">
      <c r="A41" s="195"/>
      <c r="B41" s="38" t="s">
        <v>59</v>
      </c>
      <c r="C41" s="147"/>
      <c r="D41" s="147"/>
      <c r="E41" s="147"/>
      <c r="F41" s="148">
        <v>0</v>
      </c>
      <c r="G41" s="147"/>
      <c r="H41" s="147"/>
      <c r="I41" s="147"/>
      <c r="J41" s="147"/>
      <c r="K41" s="147"/>
      <c r="L41" s="147"/>
      <c r="M41" s="147"/>
      <c r="N41" s="147"/>
      <c r="O41" s="147"/>
      <c r="P41" s="147"/>
      <c r="Q41" s="147"/>
      <c r="R41" s="148">
        <v>0</v>
      </c>
      <c r="S41" s="147"/>
      <c r="T41" s="147"/>
      <c r="U41" s="147"/>
      <c r="V41" s="161">
        <v>0</v>
      </c>
      <c r="W41" s="148">
        <v>0</v>
      </c>
      <c r="X41" s="147"/>
      <c r="Y41" s="147"/>
      <c r="Z41" s="147"/>
      <c r="AA41" s="147"/>
      <c r="AB41" s="147"/>
      <c r="AC41" s="148">
        <v>0</v>
      </c>
    </row>
    <row r="42" spans="1:29" s="187" customFormat="1" ht="12" customHeight="1" x14ac:dyDescent="0.2">
      <c r="A42" s="195"/>
      <c r="B42" s="194"/>
      <c r="C42" s="147"/>
      <c r="D42" s="147"/>
      <c r="E42" s="147"/>
      <c r="F42" s="148"/>
      <c r="G42" s="147"/>
      <c r="H42" s="147"/>
      <c r="I42" s="147"/>
      <c r="J42" s="147"/>
      <c r="K42" s="147"/>
      <c r="L42" s="147"/>
      <c r="M42" s="147"/>
      <c r="N42" s="147"/>
      <c r="O42" s="147"/>
      <c r="P42" s="147"/>
      <c r="Q42" s="147"/>
      <c r="R42" s="148"/>
      <c r="S42" s="147"/>
      <c r="T42" s="147"/>
      <c r="U42" s="147"/>
      <c r="V42" s="148"/>
      <c r="W42" s="152"/>
      <c r="X42" s="147"/>
      <c r="Y42" s="147"/>
      <c r="Z42" s="147"/>
      <c r="AA42" s="147"/>
      <c r="AB42" s="147"/>
      <c r="AC42" s="148"/>
    </row>
    <row r="43" spans="1:29" s="187" customFormat="1" ht="12" customHeight="1" x14ac:dyDescent="0.2">
      <c r="A43" s="196" t="s">
        <v>61</v>
      </c>
      <c r="B43" s="197"/>
      <c r="C43" s="158">
        <v>0</v>
      </c>
      <c r="D43" s="158">
        <v>0</v>
      </c>
      <c r="E43" s="158">
        <v>0</v>
      </c>
      <c r="F43" s="159">
        <v>0</v>
      </c>
      <c r="G43" s="158">
        <v>0</v>
      </c>
      <c r="H43" s="158">
        <v>36.548653364000003</v>
      </c>
      <c r="I43" s="158">
        <v>9.5807325000000002E-4</v>
      </c>
      <c r="J43" s="158">
        <v>0</v>
      </c>
      <c r="K43" s="158">
        <v>0</v>
      </c>
      <c r="L43" s="158">
        <v>0.26074335659111997</v>
      </c>
      <c r="M43" s="158">
        <v>0</v>
      </c>
      <c r="N43" s="158">
        <v>17.903817588399999</v>
      </c>
      <c r="O43" s="158">
        <v>9.8612199999999997E-2</v>
      </c>
      <c r="P43" s="158">
        <v>7.1905999999999999</v>
      </c>
      <c r="Q43" s="158">
        <v>0.137461</v>
      </c>
      <c r="R43" s="159">
        <v>62.140845582241113</v>
      </c>
      <c r="S43" s="158">
        <v>2.5760495308000002</v>
      </c>
      <c r="T43" s="158">
        <v>4.2572331000000005</v>
      </c>
      <c r="U43" s="158">
        <v>0</v>
      </c>
      <c r="V43" s="159">
        <v>6.8332826308000012</v>
      </c>
      <c r="W43" s="159">
        <v>68.974128213041112</v>
      </c>
      <c r="X43" s="158">
        <v>0</v>
      </c>
      <c r="Y43" s="158"/>
      <c r="Z43" s="158">
        <v>13.119033600000003</v>
      </c>
      <c r="AA43" s="158">
        <v>4.4767169999999998</v>
      </c>
      <c r="AB43" s="158">
        <v>0</v>
      </c>
      <c r="AC43" s="159">
        <v>86.569878813041129</v>
      </c>
    </row>
    <row r="44" spans="1:29" s="187" customFormat="1" ht="12" customHeight="1" x14ac:dyDescent="0.2">
      <c r="A44" s="200"/>
      <c r="B44" s="194"/>
      <c r="C44" s="147"/>
      <c r="D44" s="147"/>
      <c r="E44" s="147"/>
      <c r="F44" s="148"/>
      <c r="G44" s="147"/>
      <c r="H44" s="147"/>
      <c r="I44" s="147"/>
      <c r="J44" s="147"/>
      <c r="K44" s="147"/>
      <c r="L44" s="147"/>
      <c r="M44" s="147"/>
      <c r="N44" s="147"/>
      <c r="O44" s="147"/>
      <c r="P44" s="147"/>
      <c r="Q44" s="147"/>
      <c r="R44" s="148"/>
      <c r="S44" s="147"/>
      <c r="T44" s="147"/>
      <c r="U44" s="147"/>
      <c r="V44" s="148"/>
      <c r="W44" s="152"/>
      <c r="X44" s="147"/>
      <c r="Y44" s="147"/>
      <c r="Z44" s="147"/>
      <c r="AA44" s="147"/>
      <c r="AB44" s="147"/>
      <c r="AC44" s="148"/>
    </row>
    <row r="45" spans="1:29" s="187" customFormat="1" ht="12" customHeight="1" x14ac:dyDescent="0.2">
      <c r="A45" s="37" t="s">
        <v>50</v>
      </c>
      <c r="B45" s="38"/>
      <c r="C45" s="147">
        <v>0</v>
      </c>
      <c r="D45" s="147">
        <v>0</v>
      </c>
      <c r="E45" s="147">
        <v>0</v>
      </c>
      <c r="F45" s="148">
        <v>0</v>
      </c>
      <c r="G45" s="147">
        <v>0</v>
      </c>
      <c r="H45" s="147">
        <v>0</v>
      </c>
      <c r="I45" s="147">
        <v>0</v>
      </c>
      <c r="J45" s="147">
        <v>0</v>
      </c>
      <c r="K45" s="147">
        <v>0</v>
      </c>
      <c r="L45" s="147">
        <v>0</v>
      </c>
      <c r="M45" s="147">
        <v>0</v>
      </c>
      <c r="N45" s="147">
        <v>0</v>
      </c>
      <c r="O45" s="147">
        <v>0</v>
      </c>
      <c r="P45" s="147">
        <v>0</v>
      </c>
      <c r="Q45" s="147">
        <v>0</v>
      </c>
      <c r="R45" s="148">
        <v>0</v>
      </c>
      <c r="S45" s="147">
        <v>0</v>
      </c>
      <c r="T45" s="147">
        <v>0</v>
      </c>
      <c r="U45" s="147">
        <v>0</v>
      </c>
      <c r="V45" s="161">
        <v>0</v>
      </c>
      <c r="W45" s="148">
        <v>0</v>
      </c>
      <c r="X45" s="147">
        <v>0</v>
      </c>
      <c r="Y45" s="147"/>
      <c r="Z45" s="147">
        <v>7.9750800000000011</v>
      </c>
      <c r="AA45" s="147">
        <v>0.895922</v>
      </c>
      <c r="AB45" s="147">
        <v>0</v>
      </c>
      <c r="AC45" s="148">
        <v>8.8710020000000007</v>
      </c>
    </row>
    <row r="46" spans="1:29" s="187" customFormat="1" ht="12" customHeight="1" x14ac:dyDescent="0.2">
      <c r="A46" s="37" t="s">
        <v>51</v>
      </c>
      <c r="B46" s="38"/>
      <c r="C46" s="147">
        <v>0</v>
      </c>
      <c r="D46" s="147">
        <v>0</v>
      </c>
      <c r="E46" s="147">
        <v>0</v>
      </c>
      <c r="F46" s="148">
        <v>0</v>
      </c>
      <c r="G46" s="147">
        <v>0</v>
      </c>
      <c r="H46" s="147">
        <v>0</v>
      </c>
      <c r="I46" s="147">
        <v>0</v>
      </c>
      <c r="J46" s="147">
        <v>0</v>
      </c>
      <c r="K46" s="147">
        <v>0</v>
      </c>
      <c r="L46" s="147">
        <v>0</v>
      </c>
      <c r="M46" s="147">
        <v>0</v>
      </c>
      <c r="N46" s="147">
        <v>0</v>
      </c>
      <c r="O46" s="147">
        <v>0</v>
      </c>
      <c r="P46" s="147">
        <v>0</v>
      </c>
      <c r="Q46" s="147">
        <v>0</v>
      </c>
      <c r="R46" s="148">
        <v>0</v>
      </c>
      <c r="S46" s="147">
        <v>0</v>
      </c>
      <c r="T46" s="147">
        <v>0</v>
      </c>
      <c r="U46" s="147">
        <v>0</v>
      </c>
      <c r="V46" s="161">
        <v>0</v>
      </c>
      <c r="W46" s="148">
        <v>0</v>
      </c>
      <c r="X46" s="147">
        <v>0</v>
      </c>
      <c r="Y46" s="147"/>
      <c r="Z46" s="147">
        <v>7.0599822025679986</v>
      </c>
      <c r="AA46" s="147">
        <v>0</v>
      </c>
      <c r="AB46" s="147">
        <v>0</v>
      </c>
      <c r="AC46" s="148">
        <v>7.0599822025679986</v>
      </c>
    </row>
    <row r="47" spans="1:29" s="187" customFormat="1" ht="12" customHeight="1" x14ac:dyDescent="0.2">
      <c r="A47" s="46"/>
      <c r="B47" s="42" t="s">
        <v>52</v>
      </c>
      <c r="C47" s="147"/>
      <c r="D47" s="147"/>
      <c r="E47" s="147"/>
      <c r="F47" s="148">
        <v>0</v>
      </c>
      <c r="G47" s="147"/>
      <c r="H47" s="147"/>
      <c r="I47" s="147"/>
      <c r="J47" s="147"/>
      <c r="K47" s="147"/>
      <c r="L47" s="147"/>
      <c r="M47" s="147"/>
      <c r="N47" s="147"/>
      <c r="O47" s="147"/>
      <c r="P47" s="147"/>
      <c r="Q47" s="147"/>
      <c r="R47" s="148">
        <v>0</v>
      </c>
      <c r="S47" s="147"/>
      <c r="T47" s="147"/>
      <c r="U47" s="147"/>
      <c r="V47" s="161">
        <v>0</v>
      </c>
      <c r="W47" s="148">
        <v>0</v>
      </c>
      <c r="X47" s="147"/>
      <c r="Y47" s="147"/>
      <c r="Z47" s="147">
        <v>2.4242622025679958</v>
      </c>
      <c r="AA47" s="147"/>
      <c r="AB47" s="147"/>
      <c r="AC47" s="148">
        <v>2.4242622025679958</v>
      </c>
    </row>
    <row r="48" spans="1:29" s="187" customFormat="1" ht="12" customHeight="1" x14ac:dyDescent="0.2">
      <c r="A48" s="37"/>
      <c r="B48" s="42" t="s">
        <v>53</v>
      </c>
      <c r="C48" s="147"/>
      <c r="D48" s="147"/>
      <c r="E48" s="147"/>
      <c r="F48" s="148">
        <v>0</v>
      </c>
      <c r="G48" s="147"/>
      <c r="H48" s="147"/>
      <c r="I48" s="147"/>
      <c r="J48" s="147"/>
      <c r="K48" s="147"/>
      <c r="L48" s="147"/>
      <c r="M48" s="147"/>
      <c r="N48" s="147"/>
      <c r="O48" s="147"/>
      <c r="P48" s="147"/>
      <c r="Q48" s="147"/>
      <c r="R48" s="148">
        <v>0</v>
      </c>
      <c r="S48" s="147"/>
      <c r="T48" s="147"/>
      <c r="U48" s="147"/>
      <c r="V48" s="161">
        <v>0</v>
      </c>
      <c r="W48" s="148">
        <v>0</v>
      </c>
      <c r="X48" s="147"/>
      <c r="Y48" s="147"/>
      <c r="Z48" s="147">
        <v>4.6357200000000027</v>
      </c>
      <c r="AA48" s="147"/>
      <c r="AB48" s="147"/>
      <c r="AC48" s="148">
        <v>4.6357200000000027</v>
      </c>
    </row>
    <row r="49" spans="1:29" s="187" customFormat="1" ht="12" customHeight="1" x14ac:dyDescent="0.2">
      <c r="A49" s="195" t="s">
        <v>54</v>
      </c>
      <c r="B49" s="199"/>
      <c r="C49" s="147"/>
      <c r="D49" s="147"/>
      <c r="E49" s="147"/>
      <c r="F49" s="148">
        <v>0</v>
      </c>
      <c r="G49" s="147"/>
      <c r="H49" s="147"/>
      <c r="I49" s="147"/>
      <c r="J49" s="147"/>
      <c r="K49" s="147"/>
      <c r="L49" s="147"/>
      <c r="M49" s="147"/>
      <c r="N49" s="147"/>
      <c r="O49" s="147"/>
      <c r="P49" s="147"/>
      <c r="Q49" s="147"/>
      <c r="R49" s="148">
        <v>0</v>
      </c>
      <c r="S49" s="147"/>
      <c r="T49" s="147"/>
      <c r="U49" s="147"/>
      <c r="V49" s="161">
        <v>0</v>
      </c>
      <c r="W49" s="148">
        <v>0</v>
      </c>
      <c r="X49" s="147"/>
      <c r="Y49" s="147"/>
      <c r="Z49" s="147">
        <v>0.91509779743200237</v>
      </c>
      <c r="AA49" s="147">
        <v>0.895922</v>
      </c>
      <c r="AB49" s="147"/>
      <c r="AC49" s="148">
        <v>1.8110197974320024</v>
      </c>
    </row>
    <row r="50" spans="1:29" s="187" customFormat="1" ht="12" customHeight="1" x14ac:dyDescent="0.2">
      <c r="A50" s="195" t="s">
        <v>55</v>
      </c>
      <c r="B50" s="42"/>
      <c r="C50" s="147"/>
      <c r="D50" s="147"/>
      <c r="E50" s="147"/>
      <c r="F50" s="148">
        <v>0</v>
      </c>
      <c r="G50" s="147"/>
      <c r="H50" s="147"/>
      <c r="I50" s="147"/>
      <c r="J50" s="147"/>
      <c r="K50" s="147"/>
      <c r="L50" s="147"/>
      <c r="M50" s="147"/>
      <c r="N50" s="147"/>
      <c r="O50" s="147"/>
      <c r="P50" s="147"/>
      <c r="Q50" s="147"/>
      <c r="R50" s="148">
        <v>0</v>
      </c>
      <c r="S50" s="147"/>
      <c r="T50" s="147"/>
      <c r="U50" s="147"/>
      <c r="V50" s="161">
        <v>0</v>
      </c>
      <c r="W50" s="148">
        <v>0</v>
      </c>
      <c r="X50" s="147"/>
      <c r="Y50" s="147"/>
      <c r="Z50" s="147"/>
      <c r="AA50" s="147"/>
      <c r="AB50" s="147"/>
      <c r="AC50" s="148">
        <v>0</v>
      </c>
    </row>
    <row r="51" spans="1:29" s="187" customFormat="1" ht="12" customHeight="1" x14ac:dyDescent="0.2">
      <c r="A51" s="195" t="s">
        <v>56</v>
      </c>
      <c r="B51" s="42"/>
      <c r="C51" s="147">
        <v>0</v>
      </c>
      <c r="D51" s="147">
        <v>0</v>
      </c>
      <c r="E51" s="147">
        <v>0</v>
      </c>
      <c r="F51" s="148">
        <v>0</v>
      </c>
      <c r="G51" s="147">
        <v>0</v>
      </c>
      <c r="H51" s="147">
        <v>36.548653364000003</v>
      </c>
      <c r="I51" s="147">
        <v>9.5807325000000002E-4</v>
      </c>
      <c r="J51" s="147">
        <v>0</v>
      </c>
      <c r="K51" s="147">
        <v>0</v>
      </c>
      <c r="L51" s="147">
        <v>0.26074335659111997</v>
      </c>
      <c r="M51" s="147">
        <v>0</v>
      </c>
      <c r="N51" s="147">
        <v>17.903817588399999</v>
      </c>
      <c r="O51" s="147">
        <v>9.8612199999999997E-2</v>
      </c>
      <c r="P51" s="147">
        <v>7.1905999999999999</v>
      </c>
      <c r="Q51" s="147">
        <v>0.137461</v>
      </c>
      <c r="R51" s="148">
        <v>62.140845582241113</v>
      </c>
      <c r="S51" s="147">
        <v>2.5760495308000002</v>
      </c>
      <c r="T51" s="147">
        <v>0</v>
      </c>
      <c r="U51" s="147">
        <v>0</v>
      </c>
      <c r="V51" s="161">
        <v>2.5760495308000002</v>
      </c>
      <c r="W51" s="148">
        <v>64.716895113041119</v>
      </c>
      <c r="X51" s="147">
        <v>0</v>
      </c>
      <c r="Y51" s="147"/>
      <c r="Z51" s="147">
        <v>5.0036400000000008</v>
      </c>
      <c r="AA51" s="147">
        <v>3.5807950000000002</v>
      </c>
      <c r="AB51" s="147">
        <v>0</v>
      </c>
      <c r="AC51" s="148">
        <v>73.301330113041118</v>
      </c>
    </row>
    <row r="52" spans="1:29" s="187" customFormat="1" ht="12" customHeight="1" x14ac:dyDescent="0.2">
      <c r="A52" s="201"/>
      <c r="B52" s="199" t="s">
        <v>106</v>
      </c>
      <c r="C52" s="147"/>
      <c r="D52" s="147"/>
      <c r="E52" s="147"/>
      <c r="F52" s="162">
        <v>0</v>
      </c>
      <c r="G52" s="147"/>
      <c r="H52" s="147"/>
      <c r="I52" s="147"/>
      <c r="J52" s="147"/>
      <c r="K52" s="147"/>
      <c r="L52" s="147"/>
      <c r="M52" s="147"/>
      <c r="N52" s="147"/>
      <c r="O52" s="147"/>
      <c r="P52" s="147"/>
      <c r="Q52" s="147"/>
      <c r="R52" s="148">
        <v>0</v>
      </c>
      <c r="S52" s="147"/>
      <c r="T52" s="147"/>
      <c r="U52" s="147"/>
      <c r="V52" s="161">
        <v>0</v>
      </c>
      <c r="W52" s="148">
        <v>0</v>
      </c>
      <c r="X52" s="147"/>
      <c r="Y52" s="147"/>
      <c r="Z52" s="147"/>
      <c r="AA52" s="147"/>
      <c r="AB52" s="147"/>
      <c r="AC52" s="148">
        <v>0</v>
      </c>
    </row>
    <row r="53" spans="1:29" s="187" customFormat="1" ht="12" customHeight="1" x14ac:dyDescent="0.2">
      <c r="A53" s="195" t="s">
        <v>57</v>
      </c>
      <c r="B53" s="42"/>
      <c r="C53" s="147">
        <v>0</v>
      </c>
      <c r="D53" s="147">
        <v>0</v>
      </c>
      <c r="E53" s="147">
        <v>0</v>
      </c>
      <c r="F53" s="148">
        <v>0</v>
      </c>
      <c r="G53" s="147">
        <v>0</v>
      </c>
      <c r="H53" s="147">
        <v>0</v>
      </c>
      <c r="I53" s="147">
        <v>0</v>
      </c>
      <c r="J53" s="147">
        <v>0</v>
      </c>
      <c r="K53" s="147">
        <v>0</v>
      </c>
      <c r="L53" s="147">
        <v>0</v>
      </c>
      <c r="M53" s="147">
        <v>0</v>
      </c>
      <c r="N53" s="147">
        <v>0</v>
      </c>
      <c r="O53" s="147">
        <v>0</v>
      </c>
      <c r="P53" s="147">
        <v>0</v>
      </c>
      <c r="Q53" s="147">
        <v>0</v>
      </c>
      <c r="R53" s="148">
        <v>0</v>
      </c>
      <c r="S53" s="147">
        <v>0</v>
      </c>
      <c r="T53" s="147">
        <v>4.2572331000000005</v>
      </c>
      <c r="U53" s="147">
        <v>0</v>
      </c>
      <c r="V53" s="161">
        <v>4.2572331000000005</v>
      </c>
      <c r="W53" s="148">
        <v>4.2572331000000005</v>
      </c>
      <c r="X53" s="147">
        <v>0</v>
      </c>
      <c r="Y53" s="147"/>
      <c r="Z53" s="147">
        <v>0.14031360000000001</v>
      </c>
      <c r="AA53" s="147">
        <v>0</v>
      </c>
      <c r="AB53" s="147">
        <v>0</v>
      </c>
      <c r="AC53" s="148">
        <v>4.3975467000000004</v>
      </c>
    </row>
    <row r="54" spans="1:29" s="187" customFormat="1" ht="12" customHeight="1" x14ac:dyDescent="0.2">
      <c r="A54" s="195"/>
      <c r="B54" s="42" t="s">
        <v>58</v>
      </c>
      <c r="C54" s="147"/>
      <c r="D54" s="147"/>
      <c r="E54" s="147"/>
      <c r="F54" s="148">
        <v>0</v>
      </c>
      <c r="G54" s="147"/>
      <c r="H54" s="147"/>
      <c r="I54" s="147"/>
      <c r="J54" s="147"/>
      <c r="K54" s="147"/>
      <c r="L54" s="147"/>
      <c r="M54" s="147"/>
      <c r="N54" s="147"/>
      <c r="O54" s="147"/>
      <c r="P54" s="147"/>
      <c r="Q54" s="147"/>
      <c r="R54" s="148">
        <v>0</v>
      </c>
      <c r="S54" s="147"/>
      <c r="T54" s="147">
        <v>4.2572331000000005</v>
      </c>
      <c r="U54" s="147"/>
      <c r="V54" s="161">
        <v>4.2572331000000005</v>
      </c>
      <c r="W54" s="148">
        <v>4.2572331000000005</v>
      </c>
      <c r="X54" s="147"/>
      <c r="Y54" s="147"/>
      <c r="Z54" s="147">
        <v>0.14031360000000001</v>
      </c>
      <c r="AA54" s="147"/>
      <c r="AB54" s="147"/>
      <c r="AC54" s="148">
        <v>4.3975467000000004</v>
      </c>
    </row>
    <row r="55" spans="1:29" s="187" customFormat="1" ht="12" customHeight="1" x14ac:dyDescent="0.2">
      <c r="A55" s="195"/>
      <c r="B55" s="38" t="s">
        <v>14</v>
      </c>
      <c r="C55" s="147"/>
      <c r="D55" s="147"/>
      <c r="E55" s="147"/>
      <c r="F55" s="148">
        <v>0</v>
      </c>
      <c r="G55" s="147"/>
      <c r="H55" s="147"/>
      <c r="I55" s="147"/>
      <c r="J55" s="147"/>
      <c r="K55" s="147"/>
      <c r="L55" s="147"/>
      <c r="M55" s="147"/>
      <c r="N55" s="147"/>
      <c r="O55" s="147"/>
      <c r="P55" s="147"/>
      <c r="Q55" s="147"/>
      <c r="R55" s="148">
        <v>0</v>
      </c>
      <c r="S55" s="147"/>
      <c r="T55" s="147"/>
      <c r="U55" s="147"/>
      <c r="V55" s="161">
        <v>0</v>
      </c>
      <c r="W55" s="148">
        <v>0</v>
      </c>
      <c r="X55" s="147"/>
      <c r="Y55" s="147"/>
      <c r="Z55" s="147"/>
      <c r="AA55" s="147"/>
      <c r="AB55" s="147"/>
      <c r="AC55" s="148">
        <v>0</v>
      </c>
    </row>
    <row r="56" spans="1:29" s="187" customFormat="1" ht="12" customHeight="1" x14ac:dyDescent="0.2">
      <c r="A56" s="195"/>
      <c r="B56" s="192"/>
      <c r="C56" s="147"/>
      <c r="D56" s="147"/>
      <c r="E56" s="147"/>
      <c r="F56" s="148"/>
      <c r="G56" s="147"/>
      <c r="H56" s="147"/>
      <c r="I56" s="147"/>
      <c r="J56" s="147"/>
      <c r="K56" s="147"/>
      <c r="L56" s="147"/>
      <c r="M56" s="147"/>
      <c r="N56" s="147"/>
      <c r="O56" s="147"/>
      <c r="P56" s="147"/>
      <c r="Q56" s="147"/>
      <c r="R56" s="162"/>
      <c r="S56" s="147"/>
      <c r="T56" s="147"/>
      <c r="U56" s="163"/>
      <c r="V56" s="162"/>
      <c r="W56" s="148"/>
      <c r="X56" s="147"/>
      <c r="Y56" s="147"/>
      <c r="Z56" s="147"/>
      <c r="AA56" s="147"/>
      <c r="AB56" s="164"/>
      <c r="AC56" s="148"/>
    </row>
    <row r="57" spans="1:29" s="202" customFormat="1" ht="12" customHeight="1" x14ac:dyDescent="0.2">
      <c r="A57" s="200" t="s">
        <v>64</v>
      </c>
      <c r="B57" s="51"/>
      <c r="C57" s="150"/>
      <c r="D57" s="150"/>
      <c r="E57" s="150"/>
      <c r="F57" s="148">
        <v>0</v>
      </c>
      <c r="G57" s="150"/>
      <c r="H57" s="150"/>
      <c r="I57" s="150"/>
      <c r="J57" s="150"/>
      <c r="K57" s="150"/>
      <c r="L57" s="150"/>
      <c r="M57" s="150"/>
      <c r="N57" s="150"/>
      <c r="O57" s="150"/>
      <c r="P57" s="150"/>
      <c r="Q57" s="152"/>
      <c r="R57" s="152">
        <v>0</v>
      </c>
      <c r="S57" s="150"/>
      <c r="T57" s="150"/>
      <c r="U57" s="150"/>
      <c r="V57" s="148">
        <v>0</v>
      </c>
      <c r="W57" s="148">
        <v>0</v>
      </c>
      <c r="X57" s="150"/>
      <c r="Y57" s="150"/>
      <c r="Z57" s="150">
        <v>8.4278898600665446</v>
      </c>
      <c r="AA57" s="150"/>
      <c r="AB57" s="150"/>
      <c r="AC57" s="148">
        <v>8.4278898600665446</v>
      </c>
    </row>
    <row r="58" spans="1:29" s="187" customFormat="1" ht="12" customHeight="1" x14ac:dyDescent="0.2">
      <c r="A58" s="195"/>
      <c r="B58" s="194"/>
      <c r="C58" s="147"/>
      <c r="D58" s="147"/>
      <c r="E58" s="147"/>
      <c r="F58" s="148"/>
      <c r="G58" s="147"/>
      <c r="H58" s="147"/>
      <c r="I58" s="147"/>
      <c r="J58" s="147"/>
      <c r="K58" s="147"/>
      <c r="L58" s="147"/>
      <c r="M58" s="147"/>
      <c r="N58" s="147"/>
      <c r="O58" s="147"/>
      <c r="P58" s="147"/>
      <c r="Q58" s="147"/>
      <c r="R58" s="148">
        <v>0</v>
      </c>
      <c r="S58" s="147"/>
      <c r="T58" s="147"/>
      <c r="U58" s="147"/>
      <c r="V58" s="161"/>
      <c r="W58" s="148"/>
      <c r="X58" s="147"/>
      <c r="Y58" s="147"/>
      <c r="Z58" s="147"/>
      <c r="AA58" s="147"/>
      <c r="AB58" s="147"/>
      <c r="AC58" s="148"/>
    </row>
    <row r="59" spans="1:29" s="187" customFormat="1" ht="12" customHeight="1" x14ac:dyDescent="0.2">
      <c r="A59" s="203" t="s">
        <v>107</v>
      </c>
      <c r="B59" s="194"/>
      <c r="C59" s="147">
        <v>7.8755133600000002</v>
      </c>
      <c r="D59" s="147">
        <v>23.926260740070376</v>
      </c>
      <c r="E59" s="147">
        <v>54.107028599999985</v>
      </c>
      <c r="F59" s="148">
        <v>85.908802700070368</v>
      </c>
      <c r="G59" s="147">
        <v>0</v>
      </c>
      <c r="H59" s="147">
        <v>0</v>
      </c>
      <c r="I59" s="147">
        <v>28.162561516791897</v>
      </c>
      <c r="J59" s="147">
        <v>46.668359147789971</v>
      </c>
      <c r="K59" s="147">
        <v>8.251587614002176E-2</v>
      </c>
      <c r="L59" s="147">
        <v>279.61032543866344</v>
      </c>
      <c r="M59" s="147">
        <v>1.9598454000000487E-3</v>
      </c>
      <c r="N59" s="147">
        <v>28.401328778263395</v>
      </c>
      <c r="O59" s="147">
        <v>181.10432021629344</v>
      </c>
      <c r="P59" s="147">
        <v>0.4260805999999997</v>
      </c>
      <c r="Q59" s="147">
        <v>13.341048223051418</v>
      </c>
      <c r="R59" s="148">
        <v>577.79849964239349</v>
      </c>
      <c r="S59" s="147">
        <v>256.80710576678132</v>
      </c>
      <c r="T59" s="147">
        <v>5.4431352000000004</v>
      </c>
      <c r="U59" s="147">
        <v>-11.555099500000001</v>
      </c>
      <c r="V59" s="161">
        <v>250.69514146678134</v>
      </c>
      <c r="W59" s="148">
        <v>914.40244380924526</v>
      </c>
      <c r="X59" s="147">
        <v>81.257473350855832</v>
      </c>
      <c r="Y59" s="147">
        <v>8.3820753388178453</v>
      </c>
      <c r="Z59" s="147">
        <v>170.67745481274474</v>
      </c>
      <c r="AA59" s="147">
        <v>23.147835307965387</v>
      </c>
      <c r="AB59" s="147">
        <v>0</v>
      </c>
      <c r="AC59" s="148">
        <v>1197.8672826196291</v>
      </c>
    </row>
    <row r="60" spans="1:29" s="187" customFormat="1" ht="12" customHeight="1" x14ac:dyDescent="0.2">
      <c r="A60" s="200"/>
      <c r="B60" s="194"/>
      <c r="C60" s="147"/>
      <c r="D60" s="147"/>
      <c r="E60" s="147"/>
      <c r="F60" s="148"/>
      <c r="G60" s="147"/>
      <c r="H60" s="147"/>
      <c r="I60" s="147"/>
      <c r="J60" s="147"/>
      <c r="K60" s="147"/>
      <c r="L60" s="147"/>
      <c r="M60" s="147"/>
      <c r="N60" s="147"/>
      <c r="O60" s="147"/>
      <c r="P60" s="147"/>
      <c r="Q60" s="147"/>
      <c r="R60" s="148"/>
      <c r="S60" s="147"/>
      <c r="T60" s="147"/>
      <c r="U60" s="147"/>
      <c r="V60" s="161"/>
      <c r="W60" s="148"/>
      <c r="X60" s="147"/>
      <c r="Y60" s="147"/>
      <c r="Z60" s="147"/>
      <c r="AA60" s="147"/>
      <c r="AB60" s="147"/>
      <c r="AC60" s="148"/>
    </row>
    <row r="61" spans="1:29" s="187" customFormat="1" ht="12" customHeight="1" x14ac:dyDescent="0.2">
      <c r="A61" s="203" t="s">
        <v>66</v>
      </c>
      <c r="B61" s="194"/>
      <c r="C61" s="147">
        <v>0</v>
      </c>
      <c r="D61" s="147">
        <v>0</v>
      </c>
      <c r="E61" s="164">
        <v>0</v>
      </c>
      <c r="F61" s="162">
        <v>14.210854715202004</v>
      </c>
      <c r="G61" s="147">
        <v>0</v>
      </c>
      <c r="H61" s="147">
        <v>0</v>
      </c>
      <c r="I61" s="147">
        <v>-3.5527136788005009</v>
      </c>
      <c r="J61" s="147">
        <v>7.1054273576010019</v>
      </c>
      <c r="K61" s="147">
        <v>4.4825254619240695</v>
      </c>
      <c r="L61" s="147">
        <v>56.843418860808015</v>
      </c>
      <c r="M61" s="147">
        <v>4.90059381963448E-2</v>
      </c>
      <c r="N61" s="147">
        <v>14.210854715202004</v>
      </c>
      <c r="O61" s="147">
        <v>0</v>
      </c>
      <c r="P61" s="147">
        <v>-0.27755575615628914</v>
      </c>
      <c r="Q61" s="164">
        <v>-1.7763568394002505</v>
      </c>
      <c r="R61" s="162">
        <v>0</v>
      </c>
      <c r="S61" s="147">
        <v>0</v>
      </c>
      <c r="T61" s="147">
        <v>0</v>
      </c>
      <c r="U61" s="164">
        <v>0</v>
      </c>
      <c r="V61" s="162">
        <v>0</v>
      </c>
      <c r="W61" s="162">
        <v>0</v>
      </c>
      <c r="X61" s="147">
        <v>14.210854715202004</v>
      </c>
      <c r="Y61" s="147"/>
      <c r="Z61" s="147">
        <v>0</v>
      </c>
      <c r="AA61" s="147">
        <v>0</v>
      </c>
      <c r="AB61" s="164">
        <v>0</v>
      </c>
      <c r="AC61" s="162">
        <v>227.37367544323206</v>
      </c>
    </row>
    <row r="62" spans="1:29" s="187" customFormat="1" ht="12" customHeight="1" x14ac:dyDescent="0.2">
      <c r="A62" s="195"/>
      <c r="B62" s="194"/>
      <c r="C62" s="147"/>
      <c r="D62" s="147"/>
      <c r="E62" s="147"/>
      <c r="F62" s="148"/>
      <c r="G62" s="147"/>
      <c r="H62" s="147"/>
      <c r="I62" s="147"/>
      <c r="J62" s="147"/>
      <c r="K62" s="147"/>
      <c r="L62" s="147"/>
      <c r="M62" s="147"/>
      <c r="N62" s="147"/>
      <c r="O62" s="147"/>
      <c r="P62" s="147"/>
      <c r="Q62" s="147"/>
      <c r="R62" s="148"/>
      <c r="S62" s="147"/>
      <c r="T62" s="147"/>
      <c r="U62" s="147"/>
      <c r="V62" s="148"/>
      <c r="W62" s="152"/>
      <c r="X62" s="147"/>
      <c r="Y62" s="147"/>
      <c r="Z62" s="147"/>
      <c r="AA62" s="147"/>
      <c r="AB62" s="147"/>
      <c r="AC62" s="148"/>
    </row>
    <row r="63" spans="1:29" s="187" customFormat="1" ht="12" customHeight="1" x14ac:dyDescent="0.2">
      <c r="A63" s="198" t="s">
        <v>108</v>
      </c>
      <c r="B63" s="197"/>
      <c r="C63" s="158">
        <v>7.8755133600000002</v>
      </c>
      <c r="D63" s="158">
        <v>23.926260740070376</v>
      </c>
      <c r="E63" s="158">
        <v>54.107028599999985</v>
      </c>
      <c r="F63" s="159">
        <v>85.908802700070353</v>
      </c>
      <c r="G63" s="158">
        <v>0</v>
      </c>
      <c r="H63" s="158">
        <v>0</v>
      </c>
      <c r="I63" s="158">
        <v>28.1625615167919</v>
      </c>
      <c r="J63" s="158">
        <v>46.668359147789964</v>
      </c>
      <c r="K63" s="158">
        <v>8.2515876140017277E-2</v>
      </c>
      <c r="L63" s="158">
        <v>279.61032543866338</v>
      </c>
      <c r="M63" s="158">
        <v>1.9598453999999997E-3</v>
      </c>
      <c r="N63" s="158">
        <v>28.40132877826338</v>
      </c>
      <c r="O63" s="158">
        <v>181.10432021629344</v>
      </c>
      <c r="P63" s="158">
        <v>0.42608059999999998</v>
      </c>
      <c r="Q63" s="158">
        <v>13.34104822305142</v>
      </c>
      <c r="R63" s="159">
        <v>577.79849964239349</v>
      </c>
      <c r="S63" s="158">
        <v>256.80710576678132</v>
      </c>
      <c r="T63" s="158">
        <v>5.4431352000000004</v>
      </c>
      <c r="U63" s="158">
        <v>-11.555099500000001</v>
      </c>
      <c r="V63" s="159">
        <v>250.69514146678134</v>
      </c>
      <c r="W63" s="165">
        <v>914.40244380924526</v>
      </c>
      <c r="X63" s="165">
        <v>81.257473350855818</v>
      </c>
      <c r="Y63" s="158">
        <v>8.3820753388178471</v>
      </c>
      <c r="Z63" s="158">
        <v>170.67745481274474</v>
      </c>
      <c r="AA63" s="158">
        <v>23.147835307965387</v>
      </c>
      <c r="AB63" s="160">
        <v>0</v>
      </c>
      <c r="AC63" s="159">
        <v>1197.8672826196289</v>
      </c>
    </row>
    <row r="64" spans="1:29" s="187" customFormat="1" ht="12" customHeight="1" x14ac:dyDescent="0.2">
      <c r="A64" s="195"/>
      <c r="B64" s="194"/>
      <c r="C64" s="147"/>
      <c r="D64" s="147"/>
      <c r="E64" s="147"/>
      <c r="F64" s="148"/>
      <c r="G64" s="147"/>
      <c r="H64" s="147"/>
      <c r="I64" s="147"/>
      <c r="J64" s="147"/>
      <c r="K64" s="147"/>
      <c r="L64" s="147"/>
      <c r="M64" s="147"/>
      <c r="N64" s="147"/>
      <c r="O64" s="147"/>
      <c r="P64" s="147"/>
      <c r="Q64" s="147"/>
      <c r="R64" s="148"/>
      <c r="S64" s="147"/>
      <c r="T64" s="147"/>
      <c r="U64" s="147"/>
      <c r="V64" s="148"/>
      <c r="W64" s="152"/>
      <c r="X64" s="147"/>
      <c r="Y64" s="147"/>
      <c r="Z64" s="147"/>
      <c r="AA64" s="147"/>
      <c r="AB64" s="147"/>
      <c r="AC64" s="148"/>
    </row>
    <row r="65" spans="1:29" s="187" customFormat="1" ht="12" customHeight="1" x14ac:dyDescent="0.2">
      <c r="A65" s="198" t="s">
        <v>109</v>
      </c>
      <c r="B65" s="197"/>
      <c r="C65" s="158">
        <v>7.8755133600000002</v>
      </c>
      <c r="D65" s="158">
        <v>0</v>
      </c>
      <c r="E65" s="158">
        <v>0</v>
      </c>
      <c r="F65" s="159">
        <v>7.8755133600000002</v>
      </c>
      <c r="G65" s="158">
        <v>0</v>
      </c>
      <c r="H65" s="158">
        <v>0</v>
      </c>
      <c r="I65" s="158">
        <v>19.677229270437458</v>
      </c>
      <c r="J65" s="158">
        <v>0</v>
      </c>
      <c r="K65" s="158">
        <v>0</v>
      </c>
      <c r="L65" s="158">
        <v>5.8200000000000005E-4</v>
      </c>
      <c r="M65" s="158">
        <v>0</v>
      </c>
      <c r="N65" s="158">
        <v>0.20870872747567343</v>
      </c>
      <c r="O65" s="158">
        <v>181.10432021629344</v>
      </c>
      <c r="P65" s="158">
        <v>0</v>
      </c>
      <c r="Q65" s="160">
        <v>13.31460868525142</v>
      </c>
      <c r="R65" s="160">
        <v>214.30544889945799</v>
      </c>
      <c r="S65" s="158">
        <v>21.700747156000002</v>
      </c>
      <c r="T65" s="158">
        <v>0</v>
      </c>
      <c r="U65" s="158">
        <v>0</v>
      </c>
      <c r="V65" s="159">
        <v>21.700747156000002</v>
      </c>
      <c r="W65" s="159">
        <v>243.88170941545798</v>
      </c>
      <c r="X65" s="158">
        <v>0</v>
      </c>
      <c r="Y65" s="158"/>
      <c r="Z65" s="158">
        <v>0</v>
      </c>
      <c r="AA65" s="158">
        <v>0</v>
      </c>
      <c r="AB65" s="158">
        <v>0</v>
      </c>
      <c r="AC65" s="159">
        <v>243.88170941545798</v>
      </c>
    </row>
    <row r="66" spans="1:29" s="187" customFormat="1" ht="12" customHeight="1" x14ac:dyDescent="0.2">
      <c r="A66" s="195"/>
      <c r="B66" s="199" t="s">
        <v>69</v>
      </c>
      <c r="C66" s="147">
        <v>7.8755133600000002</v>
      </c>
      <c r="D66" s="147">
        <v>0</v>
      </c>
      <c r="E66" s="147">
        <v>0</v>
      </c>
      <c r="F66" s="148">
        <v>7.8755133600000002</v>
      </c>
      <c r="G66" s="147">
        <v>0</v>
      </c>
      <c r="H66" s="147">
        <v>0</v>
      </c>
      <c r="I66" s="147">
        <v>19.677229270437458</v>
      </c>
      <c r="J66" s="147">
        <v>0</v>
      </c>
      <c r="K66" s="147">
        <v>0</v>
      </c>
      <c r="L66" s="147">
        <v>5.8200000000000005E-4</v>
      </c>
      <c r="M66" s="147">
        <v>0</v>
      </c>
      <c r="N66" s="147">
        <v>0.20870872747567343</v>
      </c>
      <c r="O66" s="147">
        <v>181.10432021629344</v>
      </c>
      <c r="P66" s="147">
        <v>0</v>
      </c>
      <c r="Q66" s="147">
        <v>0.20137166719999997</v>
      </c>
      <c r="R66" s="148">
        <v>201.19221188140656</v>
      </c>
      <c r="S66" s="147">
        <v>21.700747156000002</v>
      </c>
      <c r="T66" s="147">
        <v>0</v>
      </c>
      <c r="U66" s="147">
        <v>0</v>
      </c>
      <c r="V66" s="161">
        <v>21.700747156000002</v>
      </c>
      <c r="W66" s="148">
        <v>230.76847239740655</v>
      </c>
      <c r="X66" s="147"/>
      <c r="Y66" s="147"/>
      <c r="Z66" s="147"/>
      <c r="AA66" s="147"/>
      <c r="AB66" s="147"/>
      <c r="AC66" s="148">
        <v>230.76847239740655</v>
      </c>
    </row>
    <row r="67" spans="1:29" s="187" customFormat="1" ht="12" customHeight="1" x14ac:dyDescent="0.2">
      <c r="A67" s="195"/>
      <c r="B67" s="194" t="s">
        <v>70</v>
      </c>
      <c r="C67" s="147"/>
      <c r="D67" s="147"/>
      <c r="E67" s="147"/>
      <c r="F67" s="148">
        <v>0</v>
      </c>
      <c r="G67" s="147"/>
      <c r="H67" s="147"/>
      <c r="I67" s="147"/>
      <c r="J67" s="147"/>
      <c r="K67" s="147"/>
      <c r="L67" s="147"/>
      <c r="M67" s="147"/>
      <c r="N67" s="147"/>
      <c r="O67" s="147"/>
      <c r="P67" s="147"/>
      <c r="Q67" s="147">
        <v>13.11323701805142</v>
      </c>
      <c r="R67" s="148">
        <v>13.11323701805142</v>
      </c>
      <c r="S67" s="147"/>
      <c r="T67" s="147"/>
      <c r="U67" s="147"/>
      <c r="V67" s="161">
        <v>0</v>
      </c>
      <c r="W67" s="148">
        <v>13.11323701805142</v>
      </c>
      <c r="X67" s="147"/>
      <c r="Y67" s="147"/>
      <c r="Z67" s="147"/>
      <c r="AA67" s="147"/>
      <c r="AB67" s="147"/>
      <c r="AC67" s="148">
        <v>13.11323701805142</v>
      </c>
    </row>
    <row r="68" spans="1:29" s="187" customFormat="1" ht="12" customHeight="1" x14ac:dyDescent="0.2">
      <c r="A68" s="195"/>
      <c r="B68" s="194"/>
      <c r="C68" s="147"/>
      <c r="D68" s="147"/>
      <c r="E68" s="147"/>
      <c r="F68" s="148"/>
      <c r="G68" s="147"/>
      <c r="H68" s="147"/>
      <c r="I68" s="147"/>
      <c r="J68" s="147"/>
      <c r="K68" s="147"/>
      <c r="L68" s="147"/>
      <c r="M68" s="147"/>
      <c r="N68" s="147"/>
      <c r="O68" s="147"/>
      <c r="P68" s="147"/>
      <c r="Q68" s="147"/>
      <c r="R68" s="148"/>
      <c r="S68" s="147"/>
      <c r="T68" s="147"/>
      <c r="U68" s="147"/>
      <c r="V68" s="148"/>
      <c r="W68" s="152"/>
      <c r="X68" s="147"/>
      <c r="Y68" s="147"/>
      <c r="Z68" s="147"/>
      <c r="AA68" s="147"/>
      <c r="AB68" s="147"/>
      <c r="AC68" s="148"/>
    </row>
    <row r="69" spans="1:29" s="187" customFormat="1" ht="12" customHeight="1" x14ac:dyDescent="0.2">
      <c r="A69" s="203" t="s">
        <v>110</v>
      </c>
      <c r="B69" s="204"/>
      <c r="C69" s="150">
        <v>0</v>
      </c>
      <c r="D69" s="150">
        <v>23.926260740070376</v>
      </c>
      <c r="E69" s="150">
        <v>54.107028599999985</v>
      </c>
      <c r="F69" s="154">
        <v>78.033289340070354</v>
      </c>
      <c r="G69" s="150">
        <v>0</v>
      </c>
      <c r="H69" s="150">
        <v>0</v>
      </c>
      <c r="I69" s="150">
        <v>8.4853322463544423</v>
      </c>
      <c r="J69" s="150">
        <v>46.668359147789964</v>
      </c>
      <c r="K69" s="150">
        <v>8.2515876140017277E-2</v>
      </c>
      <c r="L69" s="150">
        <v>279.60974343866337</v>
      </c>
      <c r="M69" s="150">
        <v>1.9598453999999997E-3</v>
      </c>
      <c r="N69" s="150">
        <v>28.192620050787706</v>
      </c>
      <c r="O69" s="150">
        <v>0</v>
      </c>
      <c r="P69" s="150">
        <v>0.42608059999999998</v>
      </c>
      <c r="Q69" s="150">
        <v>2.6439537800000003E-2</v>
      </c>
      <c r="R69" s="154">
        <v>363.49305074293551</v>
      </c>
      <c r="S69" s="150">
        <v>235.10635861078134</v>
      </c>
      <c r="T69" s="150">
        <v>5.4431352000000004</v>
      </c>
      <c r="U69" s="150">
        <v>-11.555099500000001</v>
      </c>
      <c r="V69" s="154">
        <v>228.99439431078133</v>
      </c>
      <c r="W69" s="154">
        <v>670.52073439378728</v>
      </c>
      <c r="X69" s="150">
        <v>81.257473350855818</v>
      </c>
      <c r="Y69" s="150">
        <v>8.3820753388178471</v>
      </c>
      <c r="Z69" s="150">
        <v>170.67745481274474</v>
      </c>
      <c r="AA69" s="150">
        <v>23.147835307965387</v>
      </c>
      <c r="AB69" s="150">
        <v>0</v>
      </c>
      <c r="AC69" s="148">
        <v>953.98557320417092</v>
      </c>
    </row>
    <row r="70" spans="1:29" s="187" customFormat="1" ht="12" customHeight="1" x14ac:dyDescent="0.2">
      <c r="A70" s="198" t="s">
        <v>72</v>
      </c>
      <c r="B70" s="197"/>
      <c r="C70" s="158">
        <v>0</v>
      </c>
      <c r="D70" s="158">
        <v>20.449795131999998</v>
      </c>
      <c r="E70" s="158">
        <v>54.107028599999985</v>
      </c>
      <c r="F70" s="159">
        <v>74.556823731999984</v>
      </c>
      <c r="G70" s="158">
        <v>0</v>
      </c>
      <c r="H70" s="158">
        <v>0</v>
      </c>
      <c r="I70" s="158">
        <v>2.7676397026723754</v>
      </c>
      <c r="J70" s="158">
        <v>0.182133404465076</v>
      </c>
      <c r="K70" s="158">
        <v>0</v>
      </c>
      <c r="L70" s="158">
        <v>10.567010580188466</v>
      </c>
      <c r="M70" s="158">
        <v>0</v>
      </c>
      <c r="N70" s="158">
        <v>17.740442326079616</v>
      </c>
      <c r="O70" s="158">
        <v>0</v>
      </c>
      <c r="P70" s="158">
        <v>0.42608059999999998</v>
      </c>
      <c r="Q70" s="158">
        <v>2.6439537800000003E-2</v>
      </c>
      <c r="R70" s="159">
        <v>31.709746151205529</v>
      </c>
      <c r="S70" s="158">
        <v>112.0597208901</v>
      </c>
      <c r="T70" s="158">
        <v>5.4431352000000004</v>
      </c>
      <c r="U70" s="158">
        <v>-11.555099500000001</v>
      </c>
      <c r="V70" s="159">
        <v>105.9477565901</v>
      </c>
      <c r="W70" s="160">
        <v>212.2143264733055</v>
      </c>
      <c r="X70" s="158">
        <v>80.316549190855824</v>
      </c>
      <c r="Y70" s="158">
        <v>0.97398039999999986</v>
      </c>
      <c r="Z70" s="158">
        <v>96.803317212924824</v>
      </c>
      <c r="AA70" s="158">
        <v>22.040025821457508</v>
      </c>
      <c r="AB70" s="158">
        <v>0</v>
      </c>
      <c r="AC70" s="159">
        <v>412.34819909854366</v>
      </c>
    </row>
    <row r="71" spans="1:29" s="187" customFormat="1" ht="12" customHeight="1" x14ac:dyDescent="0.2">
      <c r="A71" s="195"/>
      <c r="B71" s="194" t="s">
        <v>73</v>
      </c>
      <c r="C71" s="147">
        <v>0</v>
      </c>
      <c r="D71" s="147">
        <v>17.817916</v>
      </c>
      <c r="E71" s="147">
        <v>53.152354989999992</v>
      </c>
      <c r="F71" s="148">
        <v>70.970270989999989</v>
      </c>
      <c r="G71" s="147">
        <v>0</v>
      </c>
      <c r="H71" s="147">
        <v>0</v>
      </c>
      <c r="I71" s="147">
        <v>3.3708439860000005E-3</v>
      </c>
      <c r="J71" s="147">
        <v>0</v>
      </c>
      <c r="K71" s="147">
        <v>0</v>
      </c>
      <c r="L71" s="147">
        <v>3.7416496437900001E-2</v>
      </c>
      <c r="M71" s="147">
        <v>0</v>
      </c>
      <c r="N71" s="147">
        <v>0.250689096</v>
      </c>
      <c r="O71" s="147">
        <v>0</v>
      </c>
      <c r="P71" s="147">
        <v>0</v>
      </c>
      <c r="Q71" s="147">
        <v>0</v>
      </c>
      <c r="R71" s="148">
        <v>0.29147643642389998</v>
      </c>
      <c r="S71" s="147">
        <v>11.871594776756</v>
      </c>
      <c r="T71" s="147">
        <v>5.4431352000000004</v>
      </c>
      <c r="U71" s="147">
        <v>-11.555099500000001</v>
      </c>
      <c r="V71" s="148">
        <v>5.7596304767559978</v>
      </c>
      <c r="W71" s="152">
        <v>77.021377903179882</v>
      </c>
      <c r="X71" s="147">
        <v>0</v>
      </c>
      <c r="Y71" s="147">
        <v>0</v>
      </c>
      <c r="Z71" s="147">
        <v>9.4965252774911999</v>
      </c>
      <c r="AA71" s="147">
        <v>0</v>
      </c>
      <c r="AB71" s="147">
        <v>0</v>
      </c>
      <c r="AC71" s="148">
        <v>86.517903180671084</v>
      </c>
    </row>
    <row r="72" spans="1:29" s="187" customFormat="1" ht="12" customHeight="1" x14ac:dyDescent="0.2">
      <c r="A72" s="193"/>
      <c r="B72" s="194" t="s">
        <v>74</v>
      </c>
      <c r="C72" s="147">
        <v>0</v>
      </c>
      <c r="D72" s="147">
        <v>0</v>
      </c>
      <c r="E72" s="147">
        <v>0.66153540000000011</v>
      </c>
      <c r="F72" s="148">
        <v>0.66153540000000011</v>
      </c>
      <c r="G72" s="147">
        <v>0</v>
      </c>
      <c r="H72" s="147">
        <v>0</v>
      </c>
      <c r="I72" s="147">
        <v>0.13689567871294173</v>
      </c>
      <c r="J72" s="147">
        <v>0</v>
      </c>
      <c r="K72" s="147">
        <v>0</v>
      </c>
      <c r="L72" s="147">
        <v>0.38639118135949846</v>
      </c>
      <c r="M72" s="147">
        <v>0</v>
      </c>
      <c r="N72" s="147">
        <v>0.69335324399999998</v>
      </c>
      <c r="O72" s="147">
        <v>0</v>
      </c>
      <c r="P72" s="147">
        <v>0</v>
      </c>
      <c r="Q72" s="147">
        <v>0</v>
      </c>
      <c r="R72" s="148">
        <v>1.2166401040724402</v>
      </c>
      <c r="S72" s="147">
        <v>3.9655061440000003</v>
      </c>
      <c r="T72" s="147">
        <v>0</v>
      </c>
      <c r="U72" s="147">
        <v>0</v>
      </c>
      <c r="V72" s="148">
        <v>3.9655061440000003</v>
      </c>
      <c r="W72" s="152">
        <v>5.8436816480724403</v>
      </c>
      <c r="X72" s="147">
        <v>0</v>
      </c>
      <c r="Y72" s="147">
        <v>0</v>
      </c>
      <c r="Z72" s="147">
        <v>6.5774393428965698</v>
      </c>
      <c r="AA72" s="147">
        <v>0</v>
      </c>
      <c r="AB72" s="147">
        <v>0</v>
      </c>
      <c r="AC72" s="148">
        <v>12.42112099096901</v>
      </c>
    </row>
    <row r="73" spans="1:29" s="187" customFormat="1" ht="12" customHeight="1" x14ac:dyDescent="0.2">
      <c r="A73" s="193"/>
      <c r="B73" s="194" t="s">
        <v>75</v>
      </c>
      <c r="C73" s="147">
        <v>0</v>
      </c>
      <c r="D73" s="147">
        <v>0</v>
      </c>
      <c r="E73" s="147">
        <v>0</v>
      </c>
      <c r="F73" s="148">
        <v>0</v>
      </c>
      <c r="G73" s="147">
        <v>0</v>
      </c>
      <c r="H73" s="147">
        <v>0</v>
      </c>
      <c r="I73" s="147">
        <v>1.26682697301686E-3</v>
      </c>
      <c r="J73" s="147">
        <v>0</v>
      </c>
      <c r="K73" s="147">
        <v>0</v>
      </c>
      <c r="L73" s="147">
        <v>0.84487846022802005</v>
      </c>
      <c r="M73" s="147">
        <v>0</v>
      </c>
      <c r="N73" s="147">
        <v>6.8995515462560002</v>
      </c>
      <c r="O73" s="147">
        <v>0</v>
      </c>
      <c r="P73" s="147">
        <v>0</v>
      </c>
      <c r="Q73" s="147">
        <v>0</v>
      </c>
      <c r="R73" s="148">
        <v>7.7456968334570373</v>
      </c>
      <c r="S73" s="147">
        <v>41.041352145012006</v>
      </c>
      <c r="T73" s="147">
        <v>0</v>
      </c>
      <c r="U73" s="147">
        <v>0</v>
      </c>
      <c r="V73" s="148">
        <v>41.041352145012006</v>
      </c>
      <c r="W73" s="152">
        <v>48.787048978469045</v>
      </c>
      <c r="X73" s="147">
        <v>80.254081600855827</v>
      </c>
      <c r="Y73" s="147">
        <v>0</v>
      </c>
      <c r="Z73" s="147">
        <v>34.787318333028622</v>
      </c>
      <c r="AA73" s="147">
        <v>0</v>
      </c>
      <c r="AB73" s="147">
        <v>0</v>
      </c>
      <c r="AC73" s="148">
        <v>163.82844891235351</v>
      </c>
    </row>
    <row r="74" spans="1:29" s="187" customFormat="1" ht="12" customHeight="1" x14ac:dyDescent="0.2">
      <c r="A74" s="193"/>
      <c r="B74" s="199" t="s">
        <v>76</v>
      </c>
      <c r="C74" s="147">
        <v>0</v>
      </c>
      <c r="D74" s="147">
        <v>1.1829288999999998</v>
      </c>
      <c r="E74" s="147">
        <v>0.16750860000000001</v>
      </c>
      <c r="F74" s="148">
        <v>1.3504375</v>
      </c>
      <c r="G74" s="147">
        <v>0</v>
      </c>
      <c r="H74" s="147">
        <v>0</v>
      </c>
      <c r="I74" s="147">
        <v>0.10094888131299527</v>
      </c>
      <c r="J74" s="147">
        <v>0</v>
      </c>
      <c r="K74" s="147">
        <v>0</v>
      </c>
      <c r="L74" s="147">
        <v>1.0926458248726545</v>
      </c>
      <c r="M74" s="147">
        <v>0</v>
      </c>
      <c r="N74" s="147">
        <v>5.4961887917072367</v>
      </c>
      <c r="O74" s="147">
        <v>0</v>
      </c>
      <c r="P74" s="147">
        <v>0</v>
      </c>
      <c r="Q74" s="147">
        <v>0</v>
      </c>
      <c r="R74" s="148">
        <v>6.6897834978928863</v>
      </c>
      <c r="S74" s="147">
        <v>13.934552737333998</v>
      </c>
      <c r="T74" s="147">
        <v>0</v>
      </c>
      <c r="U74" s="147">
        <v>0</v>
      </c>
      <c r="V74" s="148">
        <v>13.934552737333998</v>
      </c>
      <c r="W74" s="152">
        <v>21.974773735226883</v>
      </c>
      <c r="X74" s="147">
        <v>0</v>
      </c>
      <c r="Y74" s="147">
        <v>2.4121E-2</v>
      </c>
      <c r="Z74" s="147">
        <v>10.599553953338257</v>
      </c>
      <c r="AA74" s="147">
        <v>0</v>
      </c>
      <c r="AB74" s="147">
        <v>0</v>
      </c>
      <c r="AC74" s="148">
        <v>32.598448688565142</v>
      </c>
    </row>
    <row r="75" spans="1:29" s="187" customFormat="1" ht="12" customHeight="1" x14ac:dyDescent="0.2">
      <c r="A75" s="193"/>
      <c r="B75" s="194" t="s">
        <v>77</v>
      </c>
      <c r="C75" s="147">
        <v>0</v>
      </c>
      <c r="D75" s="147">
        <v>1.400774</v>
      </c>
      <c r="E75" s="147">
        <v>0</v>
      </c>
      <c r="F75" s="148">
        <v>1.400774</v>
      </c>
      <c r="G75" s="147">
        <v>0</v>
      </c>
      <c r="H75" s="147">
        <v>0</v>
      </c>
      <c r="I75" s="147">
        <v>5.1384395075106497E-3</v>
      </c>
      <c r="J75" s="147">
        <v>0</v>
      </c>
      <c r="K75" s="147">
        <v>0</v>
      </c>
      <c r="L75" s="147">
        <v>0.1262886401948807</v>
      </c>
      <c r="M75" s="147">
        <v>0</v>
      </c>
      <c r="N75" s="147">
        <v>8.2608874598432705E-2</v>
      </c>
      <c r="O75" s="147">
        <v>0</v>
      </c>
      <c r="P75" s="147">
        <v>0</v>
      </c>
      <c r="Q75" s="147">
        <v>0</v>
      </c>
      <c r="R75" s="148">
        <v>0.21403595430082406</v>
      </c>
      <c r="S75" s="147">
        <v>4.4755354567440007</v>
      </c>
      <c r="T75" s="147">
        <v>0</v>
      </c>
      <c r="U75" s="147">
        <v>0</v>
      </c>
      <c r="V75" s="148">
        <v>4.4755354567440007</v>
      </c>
      <c r="W75" s="152">
        <v>6.090345411044825</v>
      </c>
      <c r="X75" s="147">
        <v>0</v>
      </c>
      <c r="Y75" s="147">
        <v>4.9200000000000001E-2</v>
      </c>
      <c r="Z75" s="147">
        <v>6.0160847338080004</v>
      </c>
      <c r="AA75" s="147">
        <v>0</v>
      </c>
      <c r="AB75" s="147">
        <v>0</v>
      </c>
      <c r="AC75" s="148">
        <v>12.155630144852825</v>
      </c>
    </row>
    <row r="76" spans="1:29" s="187" customFormat="1" ht="12" customHeight="1" x14ac:dyDescent="0.2">
      <c r="A76" s="193"/>
      <c r="B76" s="194" t="s">
        <v>78</v>
      </c>
      <c r="C76" s="147">
        <v>0</v>
      </c>
      <c r="D76" s="147">
        <v>4.8176231999999999E-2</v>
      </c>
      <c r="E76" s="147">
        <v>2.0149609999999998E-2</v>
      </c>
      <c r="F76" s="148">
        <v>6.8325841999999998E-2</v>
      </c>
      <c r="G76" s="147">
        <v>0</v>
      </c>
      <c r="H76" s="147">
        <v>0</v>
      </c>
      <c r="I76" s="147">
        <v>2.6532054691931518E-2</v>
      </c>
      <c r="J76" s="147">
        <v>0</v>
      </c>
      <c r="K76" s="147">
        <v>0</v>
      </c>
      <c r="L76" s="147">
        <v>0.3691335323337871</v>
      </c>
      <c r="M76" s="147">
        <v>0</v>
      </c>
      <c r="N76" s="147">
        <v>1.4469084683262152</v>
      </c>
      <c r="O76" s="147">
        <v>0</v>
      </c>
      <c r="P76" s="147">
        <v>0.42608059999999998</v>
      </c>
      <c r="Q76" s="147">
        <v>2.6439537800000003E-2</v>
      </c>
      <c r="R76" s="148">
        <v>2.2950941931519337</v>
      </c>
      <c r="S76" s="147">
        <v>10.380302889419999</v>
      </c>
      <c r="T76" s="147">
        <v>0</v>
      </c>
      <c r="U76" s="147">
        <v>0</v>
      </c>
      <c r="V76" s="148">
        <v>10.380302889419999</v>
      </c>
      <c r="W76" s="152">
        <v>12.743722924571934</v>
      </c>
      <c r="X76" s="147">
        <v>6.2467590000000003E-2</v>
      </c>
      <c r="Y76" s="147">
        <v>0</v>
      </c>
      <c r="Z76" s="147">
        <v>3.0411755214048002</v>
      </c>
      <c r="AA76" s="147">
        <v>0</v>
      </c>
      <c r="AB76" s="147">
        <v>0</v>
      </c>
      <c r="AC76" s="148">
        <v>15.847366035976734</v>
      </c>
    </row>
    <row r="77" spans="1:29" s="187" customFormat="1" ht="12" customHeight="1" x14ac:dyDescent="0.2">
      <c r="A77" s="193"/>
      <c r="B77" s="194" t="s">
        <v>79</v>
      </c>
      <c r="C77" s="147">
        <v>0</v>
      </c>
      <c r="D77" s="147">
        <v>0</v>
      </c>
      <c r="E77" s="147">
        <v>0.10548</v>
      </c>
      <c r="F77" s="148">
        <v>0.10548</v>
      </c>
      <c r="G77" s="147">
        <v>0</v>
      </c>
      <c r="H77" s="147">
        <v>0</v>
      </c>
      <c r="I77" s="147">
        <v>8.171094839658502E-2</v>
      </c>
      <c r="J77" s="147">
        <v>1.12875E-3</v>
      </c>
      <c r="K77" s="147">
        <v>0</v>
      </c>
      <c r="L77" s="147">
        <v>1.0501935252716559</v>
      </c>
      <c r="M77" s="147">
        <v>0</v>
      </c>
      <c r="N77" s="147">
        <v>0.17061378953065626</v>
      </c>
      <c r="O77" s="147">
        <v>0</v>
      </c>
      <c r="P77" s="147">
        <v>0</v>
      </c>
      <c r="Q77" s="147">
        <v>0</v>
      </c>
      <c r="R77" s="148">
        <v>1.3036470131988973</v>
      </c>
      <c r="S77" s="147">
        <v>8.4922490096600001</v>
      </c>
      <c r="T77" s="147">
        <v>0</v>
      </c>
      <c r="U77" s="147">
        <v>0</v>
      </c>
      <c r="V77" s="148">
        <v>8.4922490096600001</v>
      </c>
      <c r="W77" s="152">
        <v>9.9013760228588978</v>
      </c>
      <c r="X77" s="147">
        <v>0</v>
      </c>
      <c r="Y77" s="147">
        <v>0</v>
      </c>
      <c r="Z77" s="147">
        <v>8.4428837219520005</v>
      </c>
      <c r="AA77" s="147">
        <v>0</v>
      </c>
      <c r="AB77" s="147">
        <v>0</v>
      </c>
      <c r="AC77" s="148">
        <v>18.344259744810898</v>
      </c>
    </row>
    <row r="78" spans="1:29" s="187" customFormat="1" ht="12" customHeight="1" x14ac:dyDescent="0.2">
      <c r="A78" s="195"/>
      <c r="B78" s="194" t="s">
        <v>80</v>
      </c>
      <c r="C78" s="147">
        <v>0</v>
      </c>
      <c r="D78" s="147">
        <v>0</v>
      </c>
      <c r="E78" s="147">
        <v>0</v>
      </c>
      <c r="F78" s="148">
        <v>0</v>
      </c>
      <c r="G78" s="147">
        <v>0</v>
      </c>
      <c r="H78" s="147">
        <v>0</v>
      </c>
      <c r="I78" s="147">
        <v>5.4984399706791323E-2</v>
      </c>
      <c r="J78" s="147">
        <v>2.034975E-4</v>
      </c>
      <c r="K78" s="147">
        <v>0</v>
      </c>
      <c r="L78" s="147">
        <v>0.47257404665965869</v>
      </c>
      <c r="M78" s="147">
        <v>0</v>
      </c>
      <c r="N78" s="147">
        <v>0.8062217057225024</v>
      </c>
      <c r="O78" s="147">
        <v>0</v>
      </c>
      <c r="P78" s="147">
        <v>0</v>
      </c>
      <c r="Q78" s="147">
        <v>0</v>
      </c>
      <c r="R78" s="148">
        <v>1.3339836495889523</v>
      </c>
      <c r="S78" s="147">
        <v>8.7151040594860003</v>
      </c>
      <c r="T78" s="147">
        <v>0</v>
      </c>
      <c r="U78" s="147">
        <v>0</v>
      </c>
      <c r="V78" s="148">
        <v>8.7151040594860003</v>
      </c>
      <c r="W78" s="152">
        <v>10.049087709074954</v>
      </c>
      <c r="X78" s="147">
        <v>0</v>
      </c>
      <c r="Y78" s="147">
        <v>0</v>
      </c>
      <c r="Z78" s="147">
        <v>6.7147200000000007</v>
      </c>
      <c r="AA78" s="147">
        <v>0</v>
      </c>
      <c r="AB78" s="147">
        <v>0</v>
      </c>
      <c r="AC78" s="148">
        <v>16.763807709074953</v>
      </c>
    </row>
    <row r="79" spans="1:29" s="187" customFormat="1" ht="12" customHeight="1" x14ac:dyDescent="0.2">
      <c r="A79" s="193"/>
      <c r="B79" s="194" t="s">
        <v>81</v>
      </c>
      <c r="C79" s="147">
        <v>0</v>
      </c>
      <c r="D79" s="147">
        <v>0</v>
      </c>
      <c r="E79" s="147">
        <v>0</v>
      </c>
      <c r="F79" s="148">
        <v>0</v>
      </c>
      <c r="G79" s="147">
        <v>0</v>
      </c>
      <c r="H79" s="147">
        <v>0</v>
      </c>
      <c r="I79" s="147">
        <v>2.356791629384603</v>
      </c>
      <c r="J79" s="147">
        <v>0.18080115696507601</v>
      </c>
      <c r="K79" s="147">
        <v>0</v>
      </c>
      <c r="L79" s="147">
        <v>6.1874888728304107</v>
      </c>
      <c r="M79" s="147">
        <v>0</v>
      </c>
      <c r="N79" s="147">
        <v>1.8943068099385727</v>
      </c>
      <c r="O79" s="147">
        <v>0</v>
      </c>
      <c r="P79" s="147">
        <v>0</v>
      </c>
      <c r="Q79" s="147">
        <v>0</v>
      </c>
      <c r="R79" s="148">
        <v>10.619388469118663</v>
      </c>
      <c r="S79" s="147">
        <v>9.1835236716880022</v>
      </c>
      <c r="T79" s="147">
        <v>0</v>
      </c>
      <c r="U79" s="147">
        <v>0</v>
      </c>
      <c r="V79" s="148">
        <v>9.1835236716880022</v>
      </c>
      <c r="W79" s="152">
        <v>19.802912140806665</v>
      </c>
      <c r="X79" s="147">
        <v>0</v>
      </c>
      <c r="Y79" s="147">
        <v>0.90065939999999989</v>
      </c>
      <c r="Z79" s="147">
        <v>8.8957597375238393</v>
      </c>
      <c r="AA79" s="147">
        <v>0</v>
      </c>
      <c r="AB79" s="147">
        <v>0</v>
      </c>
      <c r="AC79" s="148">
        <v>29.599331278330503</v>
      </c>
    </row>
    <row r="80" spans="1:29" s="187" customFormat="1" ht="12" customHeight="1" x14ac:dyDescent="0.2">
      <c r="A80" s="205"/>
      <c r="B80" s="197" t="s">
        <v>82</v>
      </c>
      <c r="C80" s="166">
        <v>0</v>
      </c>
      <c r="D80" s="166">
        <v>2.5159029999999998</v>
      </c>
      <c r="E80" s="166">
        <v>0</v>
      </c>
      <c r="F80" s="159">
        <v>2.5159029999999998</v>
      </c>
      <c r="G80" s="165">
        <v>0</v>
      </c>
      <c r="H80" s="158">
        <v>0</v>
      </c>
      <c r="I80" s="158">
        <v>0</v>
      </c>
      <c r="J80" s="158">
        <v>0</v>
      </c>
      <c r="K80" s="158">
        <v>0</v>
      </c>
      <c r="L80" s="158">
        <v>0.10527584</v>
      </c>
      <c r="M80" s="158">
        <v>0</v>
      </c>
      <c r="N80" s="158">
        <v>1.8183673</v>
      </c>
      <c r="O80" s="158">
        <v>0</v>
      </c>
      <c r="P80" s="158">
        <v>0</v>
      </c>
      <c r="Q80" s="160">
        <v>0</v>
      </c>
      <c r="R80" s="159">
        <v>1.92364314</v>
      </c>
      <c r="S80" s="158">
        <v>9.4844167965999997</v>
      </c>
      <c r="T80" s="158">
        <v>0</v>
      </c>
      <c r="U80" s="158">
        <v>0</v>
      </c>
      <c r="V80" s="159">
        <v>9.4844167965999997</v>
      </c>
      <c r="W80" s="159">
        <v>13.923962936599997</v>
      </c>
      <c r="X80" s="158">
        <v>0</v>
      </c>
      <c r="Y80" s="158">
        <v>4.9200000000000001E-2</v>
      </c>
      <c r="Z80" s="158">
        <v>0</v>
      </c>
      <c r="AA80" s="158">
        <v>3.8107913499999997</v>
      </c>
      <c r="AB80" s="158">
        <v>0</v>
      </c>
      <c r="AC80" s="159">
        <v>17.783954286599997</v>
      </c>
    </row>
    <row r="81" spans="1:29" s="187" customFormat="1" ht="12" customHeight="1" x14ac:dyDescent="0.2">
      <c r="A81" s="193"/>
      <c r="B81" s="194" t="s">
        <v>73</v>
      </c>
      <c r="C81" s="147">
        <v>0</v>
      </c>
      <c r="D81" s="147">
        <v>0</v>
      </c>
      <c r="E81" s="147">
        <v>0</v>
      </c>
      <c r="F81" s="148">
        <v>0</v>
      </c>
      <c r="G81" s="147">
        <v>0</v>
      </c>
      <c r="H81" s="147">
        <v>0</v>
      </c>
      <c r="I81" s="147">
        <v>0</v>
      </c>
      <c r="J81" s="147">
        <v>0</v>
      </c>
      <c r="K81" s="147"/>
      <c r="L81" s="147">
        <v>0</v>
      </c>
      <c r="M81" s="147"/>
      <c r="N81" s="147">
        <v>0</v>
      </c>
      <c r="O81" s="147">
        <v>0</v>
      </c>
      <c r="P81" s="147">
        <v>0</v>
      </c>
      <c r="Q81" s="147">
        <v>0</v>
      </c>
      <c r="R81" s="148">
        <v>0</v>
      </c>
      <c r="S81" s="147">
        <v>0</v>
      </c>
      <c r="T81" s="147"/>
      <c r="U81" s="147"/>
      <c r="V81" s="148">
        <v>0</v>
      </c>
      <c r="W81" s="152">
        <v>0</v>
      </c>
      <c r="X81" s="147">
        <v>0</v>
      </c>
      <c r="Y81" s="147">
        <v>0</v>
      </c>
      <c r="Z81" s="147"/>
      <c r="AA81" s="147">
        <v>0</v>
      </c>
      <c r="AB81" s="147"/>
      <c r="AC81" s="148">
        <v>0</v>
      </c>
    </row>
    <row r="82" spans="1:29" s="187" customFormat="1" ht="12" customHeight="1" x14ac:dyDescent="0.2">
      <c r="A82" s="193"/>
      <c r="B82" s="194" t="s">
        <v>74</v>
      </c>
      <c r="C82" s="147">
        <v>0</v>
      </c>
      <c r="D82" s="147">
        <v>0</v>
      </c>
      <c r="E82" s="147">
        <v>0</v>
      </c>
      <c r="F82" s="148">
        <v>0</v>
      </c>
      <c r="G82" s="147">
        <v>0</v>
      </c>
      <c r="H82" s="147">
        <v>0</v>
      </c>
      <c r="I82" s="147">
        <v>0</v>
      </c>
      <c r="J82" s="147">
        <v>0</v>
      </c>
      <c r="K82" s="147"/>
      <c r="L82" s="147">
        <v>0</v>
      </c>
      <c r="M82" s="147"/>
      <c r="N82" s="147">
        <v>6.6990000000000001E-3</v>
      </c>
      <c r="O82" s="147">
        <v>0</v>
      </c>
      <c r="P82" s="147">
        <v>0</v>
      </c>
      <c r="Q82" s="147">
        <v>0</v>
      </c>
      <c r="R82" s="148">
        <v>6.6990000000000001E-3</v>
      </c>
      <c r="S82" s="147">
        <v>1.7567235685999998</v>
      </c>
      <c r="T82" s="147"/>
      <c r="U82" s="147"/>
      <c r="V82" s="148">
        <v>1.7567235685999998</v>
      </c>
      <c r="W82" s="152">
        <v>1.7634225685999998</v>
      </c>
      <c r="X82" s="147">
        <v>0</v>
      </c>
      <c r="Y82" s="147">
        <v>0</v>
      </c>
      <c r="Z82" s="147"/>
      <c r="AA82" s="147">
        <v>0.58592825000000004</v>
      </c>
      <c r="AB82" s="147"/>
      <c r="AC82" s="148">
        <v>2.3493508185999996</v>
      </c>
    </row>
    <row r="83" spans="1:29" s="187" customFormat="1" ht="12" customHeight="1" x14ac:dyDescent="0.2">
      <c r="A83" s="193"/>
      <c r="B83" s="194" t="s">
        <v>75</v>
      </c>
      <c r="C83" s="147">
        <v>0</v>
      </c>
      <c r="D83" s="147">
        <v>0</v>
      </c>
      <c r="E83" s="147">
        <v>0</v>
      </c>
      <c r="F83" s="148">
        <v>0</v>
      </c>
      <c r="G83" s="147">
        <v>0</v>
      </c>
      <c r="H83" s="147">
        <v>0</v>
      </c>
      <c r="I83" s="147">
        <v>0</v>
      </c>
      <c r="J83" s="147">
        <v>0</v>
      </c>
      <c r="K83" s="147"/>
      <c r="L83" s="147">
        <v>0</v>
      </c>
      <c r="M83" s="147"/>
      <c r="N83" s="147">
        <v>1.6000000000000001E-3</v>
      </c>
      <c r="O83" s="147">
        <v>0</v>
      </c>
      <c r="P83" s="147">
        <v>0</v>
      </c>
      <c r="Q83" s="147">
        <v>0</v>
      </c>
      <c r="R83" s="148">
        <v>1.6000000000000001E-3</v>
      </c>
      <c r="S83" s="147">
        <v>4.1663025999999999</v>
      </c>
      <c r="T83" s="147"/>
      <c r="U83" s="147"/>
      <c r="V83" s="148">
        <v>4.1663025999999999</v>
      </c>
      <c r="W83" s="152">
        <v>4.1679025999999997</v>
      </c>
      <c r="X83" s="147">
        <v>0</v>
      </c>
      <c r="Y83" s="147">
        <v>0</v>
      </c>
      <c r="Z83" s="147"/>
      <c r="AA83" s="147">
        <v>3.2248630999999999</v>
      </c>
      <c r="AB83" s="147"/>
      <c r="AC83" s="148">
        <v>7.3927657</v>
      </c>
    </row>
    <row r="84" spans="1:29" s="187" customFormat="1" ht="12" customHeight="1" x14ac:dyDescent="0.2">
      <c r="A84" s="193"/>
      <c r="B84" s="199" t="s">
        <v>83</v>
      </c>
      <c r="C84" s="147">
        <v>0</v>
      </c>
      <c r="D84" s="147">
        <v>1.115129</v>
      </c>
      <c r="E84" s="147">
        <v>0</v>
      </c>
      <c r="F84" s="148">
        <v>1.115129</v>
      </c>
      <c r="G84" s="147">
        <v>0</v>
      </c>
      <c r="H84" s="147">
        <v>0</v>
      </c>
      <c r="I84" s="147">
        <v>0</v>
      </c>
      <c r="J84" s="147">
        <v>0</v>
      </c>
      <c r="K84" s="147"/>
      <c r="L84" s="147">
        <v>9.7456660000000001E-3</v>
      </c>
      <c r="M84" s="147"/>
      <c r="N84" s="147">
        <v>1.8100683</v>
      </c>
      <c r="O84" s="147">
        <v>0</v>
      </c>
      <c r="P84" s="147">
        <v>0</v>
      </c>
      <c r="Q84" s="147">
        <v>0</v>
      </c>
      <c r="R84" s="148">
        <v>1.8198139659999999</v>
      </c>
      <c r="S84" s="147">
        <v>3.5091695999999999</v>
      </c>
      <c r="T84" s="147"/>
      <c r="U84" s="147"/>
      <c r="V84" s="148">
        <v>3.5091695999999999</v>
      </c>
      <c r="W84" s="152">
        <v>6.4441125659999994</v>
      </c>
      <c r="X84" s="147">
        <v>0</v>
      </c>
      <c r="Y84" s="147">
        <v>0</v>
      </c>
      <c r="Z84" s="147"/>
      <c r="AA84" s="147">
        <v>0</v>
      </c>
      <c r="AB84" s="147"/>
      <c r="AC84" s="148">
        <v>6.4441125659999994</v>
      </c>
    </row>
    <row r="85" spans="1:29" s="187" customFormat="1" ht="12" customHeight="1" x14ac:dyDescent="0.2">
      <c r="A85" s="193"/>
      <c r="B85" s="194" t="s">
        <v>77</v>
      </c>
      <c r="C85" s="147">
        <v>0</v>
      </c>
      <c r="D85" s="147">
        <v>1.400774</v>
      </c>
      <c r="E85" s="147">
        <v>0</v>
      </c>
      <c r="F85" s="148">
        <v>1.400774</v>
      </c>
      <c r="G85" s="147">
        <v>0</v>
      </c>
      <c r="H85" s="147">
        <v>0</v>
      </c>
      <c r="I85" s="147">
        <v>0</v>
      </c>
      <c r="J85" s="147">
        <v>0</v>
      </c>
      <c r="K85" s="147"/>
      <c r="L85" s="147">
        <v>0</v>
      </c>
      <c r="M85" s="147"/>
      <c r="N85" s="147">
        <v>0</v>
      </c>
      <c r="O85" s="147">
        <v>0</v>
      </c>
      <c r="P85" s="147">
        <v>0</v>
      </c>
      <c r="Q85" s="147">
        <v>0</v>
      </c>
      <c r="R85" s="148">
        <v>0</v>
      </c>
      <c r="S85" s="147">
        <v>0</v>
      </c>
      <c r="T85" s="147"/>
      <c r="U85" s="147"/>
      <c r="V85" s="148">
        <v>0</v>
      </c>
      <c r="W85" s="152">
        <v>1.400774</v>
      </c>
      <c r="X85" s="147">
        <v>0</v>
      </c>
      <c r="Y85" s="147">
        <v>4.9200000000000001E-2</v>
      </c>
      <c r="Z85" s="147"/>
      <c r="AA85" s="147">
        <v>0</v>
      </c>
      <c r="AB85" s="147"/>
      <c r="AC85" s="148">
        <v>1.4499739999999999</v>
      </c>
    </row>
    <row r="86" spans="1:29" s="187" customFormat="1" ht="12" customHeight="1" x14ac:dyDescent="0.2">
      <c r="A86" s="193"/>
      <c r="B86" s="194" t="s">
        <v>78</v>
      </c>
      <c r="C86" s="147">
        <v>0</v>
      </c>
      <c r="D86" s="147">
        <v>0</v>
      </c>
      <c r="E86" s="147">
        <v>0</v>
      </c>
      <c r="F86" s="148">
        <v>0</v>
      </c>
      <c r="G86" s="147">
        <v>0</v>
      </c>
      <c r="H86" s="147">
        <v>0</v>
      </c>
      <c r="I86" s="147">
        <v>0</v>
      </c>
      <c r="J86" s="147">
        <v>0</v>
      </c>
      <c r="K86" s="147"/>
      <c r="L86" s="147">
        <v>0</v>
      </c>
      <c r="M86" s="147"/>
      <c r="N86" s="147">
        <v>0</v>
      </c>
      <c r="O86" s="147">
        <v>0</v>
      </c>
      <c r="P86" s="147">
        <v>0</v>
      </c>
      <c r="Q86" s="147">
        <v>0</v>
      </c>
      <c r="R86" s="148">
        <v>0</v>
      </c>
      <c r="S86" s="147">
        <v>3.9350389999999999E-2</v>
      </c>
      <c r="T86" s="147"/>
      <c r="U86" s="147"/>
      <c r="V86" s="148">
        <v>3.9350389999999999E-2</v>
      </c>
      <c r="W86" s="152">
        <v>3.9350389999999999E-2</v>
      </c>
      <c r="X86" s="147">
        <v>0</v>
      </c>
      <c r="Y86" s="147">
        <v>0</v>
      </c>
      <c r="Z86" s="147"/>
      <c r="AA86" s="147">
        <v>0</v>
      </c>
      <c r="AB86" s="147"/>
      <c r="AC86" s="148">
        <v>3.9350389999999999E-2</v>
      </c>
    </row>
    <row r="87" spans="1:29" s="187" customFormat="1" ht="12" customHeight="1" x14ac:dyDescent="0.2">
      <c r="A87" s="193"/>
      <c r="B87" s="194" t="s">
        <v>79</v>
      </c>
      <c r="C87" s="147">
        <v>0</v>
      </c>
      <c r="D87" s="147">
        <v>0</v>
      </c>
      <c r="E87" s="147">
        <v>0</v>
      </c>
      <c r="F87" s="148">
        <v>0</v>
      </c>
      <c r="G87" s="147">
        <v>0</v>
      </c>
      <c r="H87" s="147">
        <v>0</v>
      </c>
      <c r="I87" s="147">
        <v>0</v>
      </c>
      <c r="J87" s="147">
        <v>0</v>
      </c>
      <c r="K87" s="147"/>
      <c r="L87" s="147">
        <v>9.5530173999999995E-2</v>
      </c>
      <c r="M87" s="147"/>
      <c r="N87" s="147">
        <v>0</v>
      </c>
      <c r="O87" s="147">
        <v>0</v>
      </c>
      <c r="P87" s="147">
        <v>0</v>
      </c>
      <c r="Q87" s="147">
        <v>0</v>
      </c>
      <c r="R87" s="148">
        <v>9.5530173999999995E-2</v>
      </c>
      <c r="S87" s="147">
        <v>1.2870638E-2</v>
      </c>
      <c r="T87" s="147"/>
      <c r="U87" s="147"/>
      <c r="V87" s="148">
        <v>1.2870638E-2</v>
      </c>
      <c r="W87" s="152">
        <v>0.108400812</v>
      </c>
      <c r="X87" s="147">
        <v>0</v>
      </c>
      <c r="Y87" s="147">
        <v>0</v>
      </c>
      <c r="Z87" s="147"/>
      <c r="AA87" s="147">
        <v>0</v>
      </c>
      <c r="AB87" s="147"/>
      <c r="AC87" s="148">
        <v>0.108400812</v>
      </c>
    </row>
    <row r="88" spans="1:29" s="187" customFormat="1" ht="12" customHeight="1" x14ac:dyDescent="0.2">
      <c r="A88" s="193"/>
      <c r="B88" s="194" t="s">
        <v>80</v>
      </c>
      <c r="C88" s="147">
        <v>0</v>
      </c>
      <c r="D88" s="147">
        <v>0</v>
      </c>
      <c r="E88" s="147">
        <v>0</v>
      </c>
      <c r="F88" s="148">
        <v>0</v>
      </c>
      <c r="G88" s="147">
        <v>0</v>
      </c>
      <c r="H88" s="147">
        <v>0</v>
      </c>
      <c r="I88" s="147">
        <v>0</v>
      </c>
      <c r="J88" s="147">
        <v>0</v>
      </c>
      <c r="K88" s="147"/>
      <c r="L88" s="147">
        <v>0</v>
      </c>
      <c r="M88" s="147"/>
      <c r="N88" s="147">
        <v>0</v>
      </c>
      <c r="O88" s="147">
        <v>0</v>
      </c>
      <c r="P88" s="147">
        <v>0</v>
      </c>
      <c r="Q88" s="147">
        <v>0</v>
      </c>
      <c r="R88" s="148">
        <v>0</v>
      </c>
      <c r="S88" s="147">
        <v>0</v>
      </c>
      <c r="T88" s="147"/>
      <c r="U88" s="147"/>
      <c r="V88" s="148">
        <v>0</v>
      </c>
      <c r="W88" s="152">
        <v>0</v>
      </c>
      <c r="X88" s="147">
        <v>0</v>
      </c>
      <c r="Y88" s="147">
        <v>0</v>
      </c>
      <c r="Z88" s="147"/>
      <c r="AA88" s="147">
        <v>0</v>
      </c>
      <c r="AB88" s="147"/>
      <c r="AC88" s="148">
        <v>0</v>
      </c>
    </row>
    <row r="89" spans="1:29" s="187" customFormat="1" ht="12" customHeight="1" x14ac:dyDescent="0.2">
      <c r="A89" s="193"/>
      <c r="B89" s="194" t="s">
        <v>84</v>
      </c>
      <c r="C89" s="147">
        <v>0</v>
      </c>
      <c r="D89" s="147">
        <v>0</v>
      </c>
      <c r="E89" s="147">
        <v>0</v>
      </c>
      <c r="F89" s="148">
        <v>0</v>
      </c>
      <c r="G89" s="147">
        <v>0</v>
      </c>
      <c r="H89" s="147">
        <v>0</v>
      </c>
      <c r="I89" s="147">
        <v>0</v>
      </c>
      <c r="J89" s="147">
        <v>0</v>
      </c>
      <c r="K89" s="147"/>
      <c r="L89" s="147">
        <v>0</v>
      </c>
      <c r="M89" s="147"/>
      <c r="N89" s="147">
        <v>0</v>
      </c>
      <c r="O89" s="147">
        <v>0</v>
      </c>
      <c r="P89" s="147">
        <v>0</v>
      </c>
      <c r="Q89" s="147">
        <v>0</v>
      </c>
      <c r="R89" s="148">
        <v>0</v>
      </c>
      <c r="S89" s="147">
        <v>0</v>
      </c>
      <c r="T89" s="147"/>
      <c r="U89" s="147"/>
      <c r="V89" s="148">
        <v>0</v>
      </c>
      <c r="W89" s="152">
        <v>0</v>
      </c>
      <c r="X89" s="147">
        <v>0</v>
      </c>
      <c r="Y89" s="147">
        <v>0</v>
      </c>
      <c r="Z89" s="147"/>
      <c r="AA89" s="147">
        <v>0</v>
      </c>
      <c r="AB89" s="147"/>
      <c r="AC89" s="148">
        <v>0</v>
      </c>
    </row>
    <row r="90" spans="1:29" s="187" customFormat="1" ht="12" customHeight="1" x14ac:dyDescent="0.2">
      <c r="A90" s="206" t="s">
        <v>111</v>
      </c>
      <c r="B90" s="207"/>
      <c r="C90" s="142">
        <v>0</v>
      </c>
      <c r="D90" s="142">
        <v>3.4764656080703773</v>
      </c>
      <c r="E90" s="142">
        <v>0</v>
      </c>
      <c r="F90" s="144">
        <v>3.4764656080703773</v>
      </c>
      <c r="G90" s="142">
        <v>0</v>
      </c>
      <c r="H90" s="142">
        <v>0</v>
      </c>
      <c r="I90" s="142">
        <v>3.6852213665393765</v>
      </c>
      <c r="J90" s="142">
        <v>0.63213859315329046</v>
      </c>
      <c r="K90" s="142">
        <v>0</v>
      </c>
      <c r="L90" s="142">
        <v>135.34891112980603</v>
      </c>
      <c r="M90" s="142">
        <v>1.9598453999999997E-3</v>
      </c>
      <c r="N90" s="142">
        <v>10.316463519387593</v>
      </c>
      <c r="O90" s="142">
        <v>0</v>
      </c>
      <c r="P90" s="142">
        <v>0</v>
      </c>
      <c r="Q90" s="142">
        <v>0</v>
      </c>
      <c r="R90" s="144">
        <v>149.98469445428628</v>
      </c>
      <c r="S90" s="142">
        <v>120.75621860191458</v>
      </c>
      <c r="T90" s="142">
        <v>0</v>
      </c>
      <c r="U90" s="142">
        <v>0</v>
      </c>
      <c r="V90" s="144">
        <v>120.75621860191458</v>
      </c>
      <c r="W90" s="144">
        <v>274.21737866427128</v>
      </c>
      <c r="X90" s="142">
        <v>0.9409241599999999</v>
      </c>
      <c r="Y90" s="142">
        <v>7.4080949388178468</v>
      </c>
      <c r="Z90" s="142">
        <v>71.05515511903333</v>
      </c>
      <c r="AA90" s="142">
        <v>1.1078094865078791</v>
      </c>
      <c r="AB90" s="142">
        <v>0</v>
      </c>
      <c r="AC90" s="144">
        <v>354.72936236863035</v>
      </c>
    </row>
    <row r="91" spans="1:29" s="187" customFormat="1" ht="12" customHeight="1" x14ac:dyDescent="0.2">
      <c r="A91" s="208"/>
      <c r="B91" s="59" t="s">
        <v>86</v>
      </c>
      <c r="C91" s="167">
        <v>0</v>
      </c>
      <c r="D91" s="168">
        <v>2.6604656080703775</v>
      </c>
      <c r="E91" s="169">
        <v>0</v>
      </c>
      <c r="F91" s="144">
        <v>2.6604656080703775</v>
      </c>
      <c r="G91" s="167">
        <v>0</v>
      </c>
      <c r="H91" s="168">
        <v>0</v>
      </c>
      <c r="I91" s="168">
        <v>3.2042196088522794</v>
      </c>
      <c r="J91" s="168">
        <v>0.54020700367258034</v>
      </c>
      <c r="K91" s="168">
        <v>0</v>
      </c>
      <c r="L91" s="168">
        <v>121.14559101794946</v>
      </c>
      <c r="M91" s="168">
        <v>1.9598453999999997E-3</v>
      </c>
      <c r="N91" s="168">
        <v>0.63846351938759283</v>
      </c>
      <c r="O91" s="168">
        <v>0</v>
      </c>
      <c r="P91" s="168">
        <v>0</v>
      </c>
      <c r="Q91" s="169">
        <v>0</v>
      </c>
      <c r="R91" s="144">
        <v>125.53044099526191</v>
      </c>
      <c r="S91" s="167">
        <v>115.57921860191459</v>
      </c>
      <c r="T91" s="168">
        <v>0</v>
      </c>
      <c r="U91" s="169">
        <v>0</v>
      </c>
      <c r="V91" s="144">
        <v>115.57921860191459</v>
      </c>
      <c r="W91" s="144">
        <v>243.7701252052469</v>
      </c>
      <c r="X91" s="167">
        <v>0.9409241599999999</v>
      </c>
      <c r="Y91" s="168">
        <v>7.4080949388178468</v>
      </c>
      <c r="Z91" s="168">
        <v>67.206723430747161</v>
      </c>
      <c r="AA91" s="168"/>
      <c r="AB91" s="169">
        <v>0</v>
      </c>
      <c r="AC91" s="144">
        <v>319.32586773481188</v>
      </c>
    </row>
    <row r="92" spans="1:29" s="187" customFormat="1" ht="12" customHeight="1" x14ac:dyDescent="0.2">
      <c r="A92" s="195"/>
      <c r="B92" s="60" t="s">
        <v>126</v>
      </c>
      <c r="C92" s="170">
        <v>0</v>
      </c>
      <c r="D92" s="163">
        <v>1.3619384071000001E-2</v>
      </c>
      <c r="E92" s="164">
        <v>0</v>
      </c>
      <c r="F92" s="148">
        <v>1.3619384071000001E-2</v>
      </c>
      <c r="G92" s="170"/>
      <c r="H92" s="163"/>
      <c r="I92" s="163">
        <v>0.39272784368503139</v>
      </c>
      <c r="J92" s="163">
        <v>3.3046222880272268E-3</v>
      </c>
      <c r="K92" s="163"/>
      <c r="L92" s="163">
        <v>20.804970819417321</v>
      </c>
      <c r="M92" s="163">
        <v>1.9598453999999997E-3</v>
      </c>
      <c r="N92" s="163">
        <v>0.63846351938759283</v>
      </c>
      <c r="O92" s="163"/>
      <c r="P92" s="163"/>
      <c r="Q92" s="164"/>
      <c r="R92" s="148">
        <v>21.841426650177969</v>
      </c>
      <c r="S92" s="170">
        <v>32.476154601914594</v>
      </c>
      <c r="T92" s="163"/>
      <c r="U92" s="164"/>
      <c r="V92" s="148">
        <v>32.476154601914594</v>
      </c>
      <c r="W92" s="148">
        <v>54.331200636163565</v>
      </c>
      <c r="X92" s="170">
        <v>0.9409241599999999</v>
      </c>
      <c r="Y92" s="163">
        <v>0.18014297440000002</v>
      </c>
      <c r="Z92" s="163">
        <v>31.088643430747155</v>
      </c>
      <c r="AA92" s="163"/>
      <c r="AB92" s="164"/>
      <c r="AC92" s="148">
        <v>86.54091120131072</v>
      </c>
    </row>
    <row r="93" spans="1:29" s="210" customFormat="1" ht="12" customHeight="1" x14ac:dyDescent="0.2">
      <c r="A93" s="209"/>
      <c r="B93" s="63" t="s">
        <v>120</v>
      </c>
      <c r="C93" s="171">
        <f>'[3]opdeling tertiair'!D83</f>
        <v>0</v>
      </c>
      <c r="D93" s="172">
        <f>'[3]opdeling tertiair'!E83</f>
        <v>5.8600000000000001E-5</v>
      </c>
      <c r="E93" s="173">
        <f>'[3]opdeling tertiair'!F83</f>
        <v>0</v>
      </c>
      <c r="F93" s="174">
        <f>'[3]opdeling tertiair'!G83</f>
        <v>5.8600000000000001E-5</v>
      </c>
      <c r="G93" s="171">
        <f>'[3]opdeling tertiair'!H83</f>
        <v>0</v>
      </c>
      <c r="H93" s="172">
        <f>'[3]opdeling tertiair'!I83</f>
        <v>0</v>
      </c>
      <c r="I93" s="172">
        <f>'[3]opdeling tertiair'!J83</f>
        <v>0.31313345762068989</v>
      </c>
      <c r="J93" s="172">
        <f>'[3]opdeling tertiair'!K83</f>
        <v>0</v>
      </c>
      <c r="K93" s="172">
        <f>'[3]opdeling tertiair'!L83</f>
        <v>0</v>
      </c>
      <c r="L93" s="172">
        <f>'[3]opdeling tertiair'!M83</f>
        <v>2.9109346907311791</v>
      </c>
      <c r="M93" s="172">
        <f>'[3]opdeling tertiair'!N83</f>
        <v>0</v>
      </c>
      <c r="N93" s="172">
        <f>'[3]opdeling tertiair'!O83</f>
        <v>0</v>
      </c>
      <c r="O93" s="172">
        <f>'[3]opdeling tertiair'!P83</f>
        <v>0</v>
      </c>
      <c r="P93" s="172">
        <f>'[3]opdeling tertiair'!Q83</f>
        <v>0</v>
      </c>
      <c r="Q93" s="173">
        <f>'[3]opdeling tertiair'!R83</f>
        <v>0</v>
      </c>
      <c r="R93" s="174">
        <f>'[3]opdeling tertiair'!S83</f>
        <v>3.2240681483518689</v>
      </c>
      <c r="S93" s="171">
        <f>'[3]opdeling tertiair'!T83</f>
        <v>2.9273519433769599</v>
      </c>
      <c r="T93" s="172">
        <f>'[3]opdeling tertiair'!U83</f>
        <v>0</v>
      </c>
      <c r="U93" s="173">
        <f>'[3]opdeling tertiair'!V83</f>
        <v>0</v>
      </c>
      <c r="V93" s="174">
        <f>'[3]opdeling tertiair'!W83</f>
        <v>2.9273519433769599</v>
      </c>
      <c r="W93" s="174">
        <f>'[3]opdeling tertiair'!X83</f>
        <v>6.1514786917288289</v>
      </c>
      <c r="X93" s="171">
        <f>'[3]opdeling tertiair'!Y83</f>
        <v>0</v>
      </c>
      <c r="Y93" s="172">
        <f>'[3]opdeling tertiair'!Z83</f>
        <v>0</v>
      </c>
      <c r="Z93" s="172">
        <f>'[3]opdeling tertiair'!AA83</f>
        <v>4.1266363738300598</v>
      </c>
      <c r="AA93" s="172">
        <f>'[3]opdeling tertiair'!AB83</f>
        <v>0</v>
      </c>
      <c r="AB93" s="173">
        <f>'[3]opdeling tertiair'!AC83</f>
        <v>0</v>
      </c>
      <c r="AC93" s="174">
        <f>'[3]opdeling tertiair'!AD83</f>
        <v>10.27811506555889</v>
      </c>
    </row>
    <row r="94" spans="1:29" s="210" customFormat="1" ht="12" customHeight="1" x14ac:dyDescent="0.2">
      <c r="A94" s="209"/>
      <c r="B94" s="63" t="s">
        <v>121</v>
      </c>
      <c r="C94" s="171">
        <f>'[3]opdeling tertiair'!D84</f>
        <v>0</v>
      </c>
      <c r="D94" s="172">
        <f>'[3]opdeling tertiair'!E84</f>
        <v>1.3023264000000001E-2</v>
      </c>
      <c r="E94" s="173">
        <f>'[3]opdeling tertiair'!F84</f>
        <v>0</v>
      </c>
      <c r="F94" s="174">
        <f>'[3]opdeling tertiair'!G84</f>
        <v>1.3023264000000001E-2</v>
      </c>
      <c r="G94" s="171">
        <f>'[3]opdeling tertiair'!H84</f>
        <v>0</v>
      </c>
      <c r="H94" s="172">
        <f>'[3]opdeling tertiair'!I84</f>
        <v>0</v>
      </c>
      <c r="I94" s="172">
        <f>'[3]opdeling tertiair'!J84</f>
        <v>1.7607007675881521E-3</v>
      </c>
      <c r="J94" s="172">
        <f>'[3]opdeling tertiair'!K84</f>
        <v>0</v>
      </c>
      <c r="K94" s="172">
        <f>'[3]opdeling tertiair'!L84</f>
        <v>0</v>
      </c>
      <c r="L94" s="172">
        <f>'[3]opdeling tertiair'!M84</f>
        <v>1.2911451680961465</v>
      </c>
      <c r="M94" s="172">
        <f>'[3]opdeling tertiair'!N84</f>
        <v>0</v>
      </c>
      <c r="N94" s="172">
        <f>'[3]opdeling tertiair'!O84</f>
        <v>0</v>
      </c>
      <c r="O94" s="172">
        <f>'[3]opdeling tertiair'!P84</f>
        <v>0</v>
      </c>
      <c r="P94" s="172">
        <f>'[3]opdeling tertiair'!Q84</f>
        <v>0</v>
      </c>
      <c r="Q94" s="173">
        <f>'[3]opdeling tertiair'!R84</f>
        <v>0</v>
      </c>
      <c r="R94" s="174">
        <f>'[3]opdeling tertiair'!S84</f>
        <v>1.2929058688637347</v>
      </c>
      <c r="S94" s="171">
        <f>'[3]opdeling tertiair'!T84</f>
        <v>4.0792996738292464</v>
      </c>
      <c r="T94" s="172">
        <f>'[3]opdeling tertiair'!U84</f>
        <v>0</v>
      </c>
      <c r="U94" s="173">
        <f>'[3]opdeling tertiair'!V84</f>
        <v>0</v>
      </c>
      <c r="V94" s="174">
        <f>'[3]opdeling tertiair'!W84</f>
        <v>4.0792996738292464</v>
      </c>
      <c r="W94" s="174">
        <f>'[3]opdeling tertiair'!X84</f>
        <v>5.3852288066929814</v>
      </c>
      <c r="X94" s="171">
        <f>'[3]opdeling tertiair'!Y84</f>
        <v>0</v>
      </c>
      <c r="Y94" s="172">
        <f>'[3]opdeling tertiair'!Z84</f>
        <v>6.1154974400000006E-2</v>
      </c>
      <c r="Z94" s="172">
        <f>'[3]opdeling tertiair'!AA84</f>
        <v>2.5137994794478993</v>
      </c>
      <c r="AA94" s="172">
        <f>'[3]opdeling tertiair'!AB84</f>
        <v>0</v>
      </c>
      <c r="AB94" s="173">
        <f>'[3]opdeling tertiair'!AC84</f>
        <v>0</v>
      </c>
      <c r="AC94" s="174">
        <f>'[3]opdeling tertiair'!AD84</f>
        <v>7.9601832605408802</v>
      </c>
    </row>
    <row r="95" spans="1:29" s="210" customFormat="1" ht="12" customHeight="1" x14ac:dyDescent="0.2">
      <c r="A95" s="209"/>
      <c r="B95" s="63" t="s">
        <v>122</v>
      </c>
      <c r="C95" s="171">
        <f>'[3]opdeling tertiair'!D85</f>
        <v>0</v>
      </c>
      <c r="D95" s="172">
        <f>'[3]opdeling tertiair'!E85</f>
        <v>0</v>
      </c>
      <c r="E95" s="173">
        <f>'[3]opdeling tertiair'!F85</f>
        <v>0</v>
      </c>
      <c r="F95" s="174">
        <f>'[3]opdeling tertiair'!G85</f>
        <v>0</v>
      </c>
      <c r="G95" s="171">
        <f>'[3]opdeling tertiair'!H85</f>
        <v>0</v>
      </c>
      <c r="H95" s="172">
        <f>'[3]opdeling tertiair'!I85</f>
        <v>0</v>
      </c>
      <c r="I95" s="172">
        <f>'[3]opdeling tertiair'!J85</f>
        <v>2.1478106371324115E-3</v>
      </c>
      <c r="J95" s="172">
        <f>'[3]opdeling tertiair'!K85</f>
        <v>0</v>
      </c>
      <c r="K95" s="172">
        <f>'[3]opdeling tertiair'!L85</f>
        <v>0</v>
      </c>
      <c r="L95" s="172">
        <f>'[3]opdeling tertiair'!M85</f>
        <v>3.665570978691111</v>
      </c>
      <c r="M95" s="172">
        <f>'[3]opdeling tertiair'!N85</f>
        <v>0</v>
      </c>
      <c r="N95" s="172">
        <f>'[3]opdeling tertiair'!O85</f>
        <v>0</v>
      </c>
      <c r="O95" s="172">
        <f>'[3]opdeling tertiair'!P85</f>
        <v>0</v>
      </c>
      <c r="P95" s="172">
        <f>'[3]opdeling tertiair'!Q85</f>
        <v>0</v>
      </c>
      <c r="Q95" s="173">
        <f>'[3]opdeling tertiair'!R85</f>
        <v>0</v>
      </c>
      <c r="R95" s="174">
        <f>'[3]opdeling tertiair'!S85</f>
        <v>3.6677187893282435</v>
      </c>
      <c r="S95" s="171">
        <f>'[3]opdeling tertiair'!T85</f>
        <v>4.9074096728415055</v>
      </c>
      <c r="T95" s="172">
        <f>'[3]opdeling tertiair'!U85</f>
        <v>0</v>
      </c>
      <c r="U95" s="173">
        <f>'[3]opdeling tertiair'!V85</f>
        <v>0</v>
      </c>
      <c r="V95" s="174">
        <f>'[3]opdeling tertiair'!W85</f>
        <v>4.9074096728415055</v>
      </c>
      <c r="W95" s="174">
        <f>'[3]opdeling tertiair'!X85</f>
        <v>8.575128462169749</v>
      </c>
      <c r="X95" s="171">
        <f>'[3]opdeling tertiair'!Y85</f>
        <v>0</v>
      </c>
      <c r="Y95" s="172">
        <f>'[3]opdeling tertiair'!Z85</f>
        <v>0</v>
      </c>
      <c r="Z95" s="172">
        <f>'[3]opdeling tertiair'!AA85</f>
        <v>0.92535852357706838</v>
      </c>
      <c r="AA95" s="172">
        <f>'[3]opdeling tertiair'!AB85</f>
        <v>0</v>
      </c>
      <c r="AB95" s="173">
        <f>'[3]opdeling tertiair'!AC85</f>
        <v>0</v>
      </c>
      <c r="AC95" s="174">
        <f>'[3]opdeling tertiair'!AD85</f>
        <v>9.5004869857468179</v>
      </c>
    </row>
    <row r="96" spans="1:29" s="210" customFormat="1" ht="12" customHeight="1" x14ac:dyDescent="0.2">
      <c r="A96" s="209"/>
      <c r="B96" s="63" t="s">
        <v>123</v>
      </c>
      <c r="C96" s="171">
        <f>'[3]opdeling tertiair'!D86</f>
        <v>0</v>
      </c>
      <c r="D96" s="172">
        <f>'[3]opdeling tertiair'!E86</f>
        <v>5.3752007100000003E-4</v>
      </c>
      <c r="E96" s="173">
        <f>'[3]opdeling tertiair'!F86</f>
        <v>0</v>
      </c>
      <c r="F96" s="174">
        <f>'[3]opdeling tertiair'!G86</f>
        <v>5.3752007100000003E-4</v>
      </c>
      <c r="G96" s="171">
        <f>'[3]opdeling tertiair'!H86</f>
        <v>0</v>
      </c>
      <c r="H96" s="172">
        <f>'[3]opdeling tertiair'!I86</f>
        <v>0</v>
      </c>
      <c r="I96" s="172">
        <f>'[3]opdeling tertiair'!J86</f>
        <v>5.2914307056147254E-2</v>
      </c>
      <c r="J96" s="172">
        <f>'[3]opdeling tertiair'!K86</f>
        <v>3.3046222880272268E-3</v>
      </c>
      <c r="K96" s="172">
        <f>'[3]opdeling tertiair'!L86</f>
        <v>0</v>
      </c>
      <c r="L96" s="172">
        <f>'[3]opdeling tertiair'!M86</f>
        <v>8.0072005160342759</v>
      </c>
      <c r="M96" s="172">
        <f>'[3]opdeling tertiair'!N86</f>
        <v>0</v>
      </c>
      <c r="N96" s="172">
        <f>'[3]opdeling tertiair'!O86</f>
        <v>0.37810525990331589</v>
      </c>
      <c r="O96" s="172">
        <f>'[3]opdeling tertiair'!P86</f>
        <v>0</v>
      </c>
      <c r="P96" s="172">
        <f>'[3]opdeling tertiair'!Q86</f>
        <v>0</v>
      </c>
      <c r="Q96" s="173">
        <f>'[3]opdeling tertiair'!R86</f>
        <v>0</v>
      </c>
      <c r="R96" s="174">
        <f>'[3]opdeling tertiair'!S86</f>
        <v>8.4415247052817666</v>
      </c>
      <c r="S96" s="171">
        <f>'[3]opdeling tertiair'!T86</f>
        <v>10.091326200865531</v>
      </c>
      <c r="T96" s="172">
        <f>'[3]opdeling tertiair'!U86</f>
        <v>0</v>
      </c>
      <c r="U96" s="173">
        <f>'[3]opdeling tertiair'!V86</f>
        <v>0</v>
      </c>
      <c r="V96" s="174">
        <f>'[3]opdeling tertiair'!W86</f>
        <v>10.091326200865531</v>
      </c>
      <c r="W96" s="174">
        <f>'[3]opdeling tertiair'!X86</f>
        <v>18.533388426218295</v>
      </c>
      <c r="X96" s="171">
        <f>'[3]opdeling tertiair'!Y86</f>
        <v>1.216E-5</v>
      </c>
      <c r="Y96" s="172">
        <f>'[3]opdeling tertiair'!Z86</f>
        <v>0</v>
      </c>
      <c r="Z96" s="172">
        <f>'[3]opdeling tertiair'!AA86</f>
        <v>8.9996050719256022</v>
      </c>
      <c r="AA96" s="172">
        <f>'[3]opdeling tertiair'!AB86</f>
        <v>0</v>
      </c>
      <c r="AB96" s="173">
        <f>'[3]opdeling tertiair'!AC86</f>
        <v>0</v>
      </c>
      <c r="AC96" s="174">
        <f>'[3]opdeling tertiair'!AD86</f>
        <v>27.5330056581439</v>
      </c>
    </row>
    <row r="97" spans="1:29" s="210" customFormat="1" ht="12" customHeight="1" x14ac:dyDescent="0.2">
      <c r="A97" s="209"/>
      <c r="B97" s="63" t="s">
        <v>124</v>
      </c>
      <c r="C97" s="171">
        <f>'[3]opdeling tertiair'!D87</f>
        <v>0</v>
      </c>
      <c r="D97" s="172">
        <f>'[3]opdeling tertiair'!E87</f>
        <v>0</v>
      </c>
      <c r="E97" s="173">
        <f>'[3]opdeling tertiair'!F87</f>
        <v>0</v>
      </c>
      <c r="F97" s="174">
        <f>'[3]opdeling tertiair'!G87</f>
        <v>0</v>
      </c>
      <c r="G97" s="171">
        <f>'[3]opdeling tertiair'!H87</f>
        <v>0</v>
      </c>
      <c r="H97" s="172">
        <f>'[3]opdeling tertiair'!I87</f>
        <v>0</v>
      </c>
      <c r="I97" s="172">
        <f>'[3]opdeling tertiair'!J87</f>
        <v>2.2771567603473604E-2</v>
      </c>
      <c r="J97" s="172">
        <f>'[3]opdeling tertiair'!K87</f>
        <v>0</v>
      </c>
      <c r="K97" s="172">
        <f>'[3]opdeling tertiair'!L87</f>
        <v>0</v>
      </c>
      <c r="L97" s="172">
        <f>'[3]opdeling tertiair'!M87</f>
        <v>3.1964212075101335</v>
      </c>
      <c r="M97" s="172">
        <f>'[3]opdeling tertiair'!N87</f>
        <v>1.9598453999999997E-3</v>
      </c>
      <c r="N97" s="172">
        <f>'[3]opdeling tertiair'!O87</f>
        <v>0.14134385832827695</v>
      </c>
      <c r="O97" s="172">
        <f>'[3]opdeling tertiair'!P87</f>
        <v>0</v>
      </c>
      <c r="P97" s="172">
        <f>'[3]opdeling tertiair'!Q87</f>
        <v>0</v>
      </c>
      <c r="Q97" s="173">
        <f>'[3]opdeling tertiair'!R87</f>
        <v>0</v>
      </c>
      <c r="R97" s="174">
        <f>'[3]opdeling tertiair'!S87</f>
        <v>3.3624964788418841</v>
      </c>
      <c r="S97" s="171">
        <f>'[3]opdeling tertiair'!T87</f>
        <v>7.6623311589406065</v>
      </c>
      <c r="T97" s="172">
        <f>'[3]opdeling tertiair'!U87</f>
        <v>0</v>
      </c>
      <c r="U97" s="173">
        <f>'[3]opdeling tertiair'!V87</f>
        <v>0</v>
      </c>
      <c r="V97" s="174">
        <f>'[3]opdeling tertiair'!W87</f>
        <v>7.6623311589406065</v>
      </c>
      <c r="W97" s="174">
        <f>'[3]opdeling tertiair'!X87</f>
        <v>11.02482763778249</v>
      </c>
      <c r="X97" s="171">
        <f>'[3]opdeling tertiair'!Y87</f>
        <v>0</v>
      </c>
      <c r="Y97" s="172">
        <f>'[3]opdeling tertiair'!Z87</f>
        <v>0</v>
      </c>
      <c r="Z97" s="172">
        <f>'[3]opdeling tertiair'!AA87</f>
        <v>11.530416151569788</v>
      </c>
      <c r="AA97" s="172">
        <f>'[3]opdeling tertiair'!AB87</f>
        <v>0</v>
      </c>
      <c r="AB97" s="173">
        <f>'[3]opdeling tertiair'!AC87</f>
        <v>0</v>
      </c>
      <c r="AC97" s="174">
        <f>'[3]opdeling tertiair'!AD87</f>
        <v>22.555243789352279</v>
      </c>
    </row>
    <row r="98" spans="1:29" s="210" customFormat="1" ht="12" customHeight="1" x14ac:dyDescent="0.2">
      <c r="A98" s="209"/>
      <c r="B98" s="63" t="s">
        <v>125</v>
      </c>
      <c r="C98" s="171">
        <f>'[3]opdeling tertiair'!D88</f>
        <v>0</v>
      </c>
      <c r="D98" s="172">
        <f>'[3]opdeling tertiair'!E88</f>
        <v>0</v>
      </c>
      <c r="E98" s="173">
        <f>'[3]opdeling tertiair'!F88</f>
        <v>0</v>
      </c>
      <c r="F98" s="174">
        <f>'[3]opdeling tertiair'!G88</f>
        <v>0</v>
      </c>
      <c r="G98" s="171">
        <f>'[3]opdeling tertiair'!H88</f>
        <v>0</v>
      </c>
      <c r="H98" s="172">
        <f>'[3]opdeling tertiair'!I88</f>
        <v>0</v>
      </c>
      <c r="I98" s="172">
        <f>'[3]opdeling tertiair'!J88</f>
        <v>0</v>
      </c>
      <c r="J98" s="172">
        <f>'[3]opdeling tertiair'!K88</f>
        <v>0</v>
      </c>
      <c r="K98" s="172">
        <f>'[3]opdeling tertiair'!L88</f>
        <v>0</v>
      </c>
      <c r="L98" s="172">
        <f>'[3]opdeling tertiair'!M88</f>
        <v>1.7336982583544756</v>
      </c>
      <c r="M98" s="172">
        <f>'[3]opdeling tertiair'!N88</f>
        <v>0</v>
      </c>
      <c r="N98" s="172">
        <f>'[3]opdeling tertiair'!O88</f>
        <v>0.11901440115600001</v>
      </c>
      <c r="O98" s="172">
        <f>'[3]opdeling tertiair'!P88</f>
        <v>0</v>
      </c>
      <c r="P98" s="172">
        <f>'[3]opdeling tertiair'!Q88</f>
        <v>0</v>
      </c>
      <c r="Q98" s="173">
        <f>'[3]opdeling tertiair'!R88</f>
        <v>0</v>
      </c>
      <c r="R98" s="174">
        <f>'[3]opdeling tertiair'!S88</f>
        <v>1.8527126595104755</v>
      </c>
      <c r="S98" s="171">
        <f>'[3]opdeling tertiair'!T88</f>
        <v>2.8084359520607451</v>
      </c>
      <c r="T98" s="172">
        <f>'[3]opdeling tertiair'!U88</f>
        <v>0</v>
      </c>
      <c r="U98" s="173">
        <f>'[3]opdeling tertiair'!V88</f>
        <v>0</v>
      </c>
      <c r="V98" s="174">
        <f>'[3]opdeling tertiair'!W88</f>
        <v>2.8084359520607451</v>
      </c>
      <c r="W98" s="174">
        <f>'[3]opdeling tertiair'!X88</f>
        <v>4.6611486115712211</v>
      </c>
      <c r="X98" s="171">
        <f>'[3]opdeling tertiair'!Y88</f>
        <v>0.94091199999999997</v>
      </c>
      <c r="Y98" s="172">
        <f>'[3]opdeling tertiair'!Z88</f>
        <v>0.118988</v>
      </c>
      <c r="Z98" s="172">
        <f>'[3]opdeling tertiair'!AA88</f>
        <v>2.9928278303967382</v>
      </c>
      <c r="AA98" s="172">
        <f>'[3]opdeling tertiair'!AB88</f>
        <v>0</v>
      </c>
      <c r="AB98" s="173">
        <f>'[3]opdeling tertiair'!AC88</f>
        <v>0</v>
      </c>
      <c r="AC98" s="174">
        <f>'[3]opdeling tertiair'!AD88</f>
        <v>8.7138764419679582</v>
      </c>
    </row>
    <row r="99" spans="1:29" s="187" customFormat="1" ht="12" customHeight="1" x14ac:dyDescent="0.2">
      <c r="A99" s="195"/>
      <c r="B99" s="68" t="s">
        <v>62</v>
      </c>
      <c r="C99" s="170"/>
      <c r="D99" s="163"/>
      <c r="E99" s="164"/>
      <c r="F99" s="162">
        <v>0</v>
      </c>
      <c r="G99" s="170"/>
      <c r="H99" s="163"/>
      <c r="I99" s="163"/>
      <c r="J99" s="163"/>
      <c r="K99" s="163"/>
      <c r="L99" s="163">
        <v>8.0021914188000004E-2</v>
      </c>
      <c r="M99" s="163"/>
      <c r="N99" s="163"/>
      <c r="O99" s="163"/>
      <c r="P99" s="163"/>
      <c r="Q99" s="164"/>
      <c r="R99" s="162">
        <v>8.0021914188000004E-2</v>
      </c>
      <c r="S99" s="170">
        <v>0.15411786734600003</v>
      </c>
      <c r="T99" s="163"/>
      <c r="U99" s="164"/>
      <c r="V99" s="162">
        <v>0.15411786734600003</v>
      </c>
      <c r="W99" s="148">
        <v>0.23413978153400003</v>
      </c>
      <c r="X99" s="170">
        <v>0.94091199999999997</v>
      </c>
      <c r="Y99" s="163">
        <v>0.118988</v>
      </c>
      <c r="Z99" s="163"/>
      <c r="AA99" s="163"/>
      <c r="AB99" s="164"/>
      <c r="AC99" s="148">
        <v>1.2940397815340001</v>
      </c>
    </row>
    <row r="100" spans="1:29" s="187" customFormat="1" ht="12" customHeight="1" x14ac:dyDescent="0.2">
      <c r="A100" s="211"/>
      <c r="B100" s="70" t="s">
        <v>127</v>
      </c>
      <c r="C100" s="175">
        <v>0</v>
      </c>
      <c r="D100" s="166">
        <v>2.6468462239993773</v>
      </c>
      <c r="E100" s="176">
        <v>0</v>
      </c>
      <c r="F100" s="159">
        <v>2.6468462239993773</v>
      </c>
      <c r="G100" s="175">
        <v>0</v>
      </c>
      <c r="H100" s="166">
        <v>0</v>
      </c>
      <c r="I100" s="166">
        <v>2.811491765167248</v>
      </c>
      <c r="J100" s="166">
        <v>0.53690238138455315</v>
      </c>
      <c r="K100" s="166">
        <v>0</v>
      </c>
      <c r="L100" s="166">
        <v>100.34062019853214</v>
      </c>
      <c r="M100" s="166">
        <v>0</v>
      </c>
      <c r="N100" s="166">
        <v>0</v>
      </c>
      <c r="O100" s="166">
        <v>0</v>
      </c>
      <c r="P100" s="166">
        <v>0</v>
      </c>
      <c r="Q100" s="176">
        <v>0</v>
      </c>
      <c r="R100" s="159">
        <v>103.68901434508393</v>
      </c>
      <c r="S100" s="175">
        <v>83.103064000000003</v>
      </c>
      <c r="T100" s="166">
        <v>0</v>
      </c>
      <c r="U100" s="176">
        <v>0</v>
      </c>
      <c r="V100" s="159">
        <v>83.103064000000003</v>
      </c>
      <c r="W100" s="159">
        <v>189.43892456908333</v>
      </c>
      <c r="X100" s="177"/>
      <c r="Y100" s="166">
        <v>7.2279519644178469</v>
      </c>
      <c r="Z100" s="166">
        <v>36.118079999999999</v>
      </c>
      <c r="AA100" s="166"/>
      <c r="AB100" s="176">
        <v>0</v>
      </c>
      <c r="AC100" s="159">
        <v>232.78495653350117</v>
      </c>
    </row>
    <row r="101" spans="1:29" s="187" customFormat="1" ht="12" customHeight="1" x14ac:dyDescent="0.2">
      <c r="A101" s="195"/>
      <c r="B101" s="72" t="s">
        <v>87</v>
      </c>
      <c r="C101" s="163"/>
      <c r="D101" s="163">
        <v>0.81599999999999995</v>
      </c>
      <c r="E101" s="164"/>
      <c r="F101" s="148">
        <v>0.81599999999999995</v>
      </c>
      <c r="G101" s="170"/>
      <c r="H101" s="163"/>
      <c r="I101" s="163">
        <v>0.48100175768709696</v>
      </c>
      <c r="J101" s="163">
        <v>9.1931589480710077E-2</v>
      </c>
      <c r="K101" s="163"/>
      <c r="L101" s="163">
        <v>14.203320111856566</v>
      </c>
      <c r="M101" s="163">
        <v>0</v>
      </c>
      <c r="N101" s="163">
        <v>9.6780000000000008</v>
      </c>
      <c r="O101" s="163"/>
      <c r="P101" s="163"/>
      <c r="Q101" s="164"/>
      <c r="R101" s="148">
        <v>24.454253459024372</v>
      </c>
      <c r="S101" s="170">
        <v>5.1769999999999996</v>
      </c>
      <c r="T101" s="163"/>
      <c r="U101" s="164"/>
      <c r="V101" s="148">
        <v>5.1769999999999996</v>
      </c>
      <c r="W101" s="148">
        <v>30.44725345902437</v>
      </c>
      <c r="X101" s="170"/>
      <c r="Y101" s="163"/>
      <c r="Z101" s="163">
        <v>3.8484316882861695</v>
      </c>
      <c r="AA101" s="163"/>
      <c r="AB101" s="164"/>
      <c r="AC101" s="148">
        <v>34.295685147310543</v>
      </c>
    </row>
    <row r="102" spans="1:29" s="210" customFormat="1" ht="12" customHeight="1" x14ac:dyDescent="0.2">
      <c r="A102" s="209"/>
      <c r="B102" s="73" t="s">
        <v>113</v>
      </c>
      <c r="C102" s="172"/>
      <c r="D102" s="172"/>
      <c r="E102" s="172"/>
      <c r="F102" s="452">
        <v>0</v>
      </c>
      <c r="G102" s="172"/>
      <c r="H102" s="172"/>
      <c r="I102" s="172"/>
      <c r="J102" s="172"/>
      <c r="K102" s="172"/>
      <c r="L102" s="172">
        <v>5.8485777614136003</v>
      </c>
      <c r="M102" s="172"/>
      <c r="N102" s="172"/>
      <c r="O102" s="172"/>
      <c r="P102" s="172"/>
      <c r="Q102" s="172"/>
      <c r="R102" s="174">
        <v>5.8485777614136003</v>
      </c>
      <c r="S102" s="172"/>
      <c r="T102" s="172"/>
      <c r="U102" s="172"/>
      <c r="V102" s="174">
        <v>0</v>
      </c>
      <c r="W102" s="174">
        <v>5.8485777614136003</v>
      </c>
      <c r="X102" s="172"/>
      <c r="Y102" s="172"/>
      <c r="Z102" s="172">
        <v>1.4706501588000001</v>
      </c>
      <c r="AA102" s="172"/>
      <c r="AB102" s="172"/>
      <c r="AC102" s="179">
        <v>7.3192279202136001</v>
      </c>
    </row>
    <row r="103" spans="1:29" s="210" customFormat="1" ht="12" customHeight="1" x14ac:dyDescent="0.2">
      <c r="A103" s="209"/>
      <c r="B103" s="73" t="s">
        <v>114</v>
      </c>
      <c r="C103" s="172"/>
      <c r="D103" s="172"/>
      <c r="E103" s="172"/>
      <c r="F103" s="452">
        <v>0</v>
      </c>
      <c r="G103" s="172"/>
      <c r="H103" s="172"/>
      <c r="I103" s="172"/>
      <c r="J103" s="172"/>
      <c r="K103" s="172"/>
      <c r="L103" s="172">
        <v>1.3077873039300003</v>
      </c>
      <c r="M103" s="172"/>
      <c r="N103" s="172"/>
      <c r="O103" s="172"/>
      <c r="P103" s="172"/>
      <c r="Q103" s="172"/>
      <c r="R103" s="174">
        <v>1.3077873039300003</v>
      </c>
      <c r="S103" s="172"/>
      <c r="T103" s="172"/>
      <c r="U103" s="172"/>
      <c r="V103" s="174">
        <v>0</v>
      </c>
      <c r="W103" s="174">
        <v>1.3077873039300003</v>
      </c>
      <c r="X103" s="172"/>
      <c r="Y103" s="172"/>
      <c r="Z103" s="172">
        <v>0.36872465709599994</v>
      </c>
      <c r="AA103" s="172"/>
      <c r="AB103" s="172"/>
      <c r="AC103" s="179">
        <v>1.6765119610260002</v>
      </c>
    </row>
    <row r="104" spans="1:29" s="210" customFormat="1" ht="12" customHeight="1" x14ac:dyDescent="0.2">
      <c r="A104" s="209"/>
      <c r="B104" s="73" t="s">
        <v>115</v>
      </c>
      <c r="C104" s="172"/>
      <c r="D104" s="172">
        <v>0.81599999999999995</v>
      </c>
      <c r="E104" s="172"/>
      <c r="F104" s="452">
        <v>0.81599999999999995</v>
      </c>
      <c r="G104" s="172"/>
      <c r="H104" s="172"/>
      <c r="I104" s="172">
        <v>0.48099999999999998</v>
      </c>
      <c r="J104" s="172"/>
      <c r="K104" s="172"/>
      <c r="L104" s="172">
        <v>2.0529999999999999</v>
      </c>
      <c r="M104" s="172"/>
      <c r="N104" s="172">
        <v>9.6780000000000008</v>
      </c>
      <c r="O104" s="172"/>
      <c r="P104" s="172"/>
      <c r="Q104" s="172"/>
      <c r="R104" s="174">
        <v>12.212</v>
      </c>
      <c r="S104" s="172">
        <v>5.1769999999999996</v>
      </c>
      <c r="T104" s="172"/>
      <c r="U104" s="172"/>
      <c r="V104" s="174">
        <v>5.1769999999999996</v>
      </c>
      <c r="W104" s="174">
        <v>18.204999999999998</v>
      </c>
      <c r="X104" s="172"/>
      <c r="Y104" s="172"/>
      <c r="Z104" s="172">
        <v>1.85514790983017</v>
      </c>
      <c r="AA104" s="172"/>
      <c r="AB104" s="172"/>
      <c r="AC104" s="179">
        <v>20.060147909830167</v>
      </c>
    </row>
    <row r="105" spans="1:29" s="210" customFormat="1" ht="12" customHeight="1" x14ac:dyDescent="0.2">
      <c r="A105" s="209"/>
      <c r="B105" s="73" t="s">
        <v>116</v>
      </c>
      <c r="C105" s="172"/>
      <c r="D105" s="172"/>
      <c r="E105" s="172"/>
      <c r="F105" s="452">
        <v>0</v>
      </c>
      <c r="G105" s="172"/>
      <c r="H105" s="172"/>
      <c r="I105" s="172"/>
      <c r="J105" s="172"/>
      <c r="K105" s="172"/>
      <c r="L105" s="172">
        <v>1.1480689037244001</v>
      </c>
      <c r="M105" s="172"/>
      <c r="N105" s="172"/>
      <c r="O105" s="172"/>
      <c r="P105" s="172"/>
      <c r="Q105" s="172"/>
      <c r="R105" s="174">
        <v>1.1480689037244001</v>
      </c>
      <c r="S105" s="172"/>
      <c r="T105" s="172"/>
      <c r="U105" s="172"/>
      <c r="V105" s="174">
        <v>0</v>
      </c>
      <c r="W105" s="174">
        <v>1.1480689037244001</v>
      </c>
      <c r="X105" s="172"/>
      <c r="Y105" s="172"/>
      <c r="Z105" s="172">
        <v>0.153859266144</v>
      </c>
      <c r="AA105" s="172"/>
      <c r="AB105" s="172"/>
      <c r="AC105" s="179">
        <v>1.3019281698684</v>
      </c>
    </row>
    <row r="106" spans="1:29" s="210" customFormat="1" ht="12" customHeight="1" x14ac:dyDescent="0.2">
      <c r="A106" s="209"/>
      <c r="B106" s="73" t="s">
        <v>117</v>
      </c>
      <c r="C106" s="172"/>
      <c r="D106" s="172"/>
      <c r="E106" s="172"/>
      <c r="F106" s="452">
        <v>0</v>
      </c>
      <c r="G106" s="172"/>
      <c r="H106" s="172"/>
      <c r="I106" s="172"/>
      <c r="J106" s="172"/>
      <c r="K106" s="172"/>
      <c r="L106" s="172">
        <v>3.8351486242954023</v>
      </c>
      <c r="M106" s="172"/>
      <c r="N106" s="172"/>
      <c r="O106" s="172"/>
      <c r="P106" s="172"/>
      <c r="Q106" s="172"/>
      <c r="R106" s="174">
        <v>3.8351486242954023</v>
      </c>
      <c r="S106" s="172"/>
      <c r="T106" s="172"/>
      <c r="U106" s="172"/>
      <c r="V106" s="174">
        <v>0</v>
      </c>
      <c r="W106" s="174">
        <v>3.8351486242954023</v>
      </c>
      <c r="X106" s="172"/>
      <c r="Y106" s="172"/>
      <c r="Z106" s="172"/>
      <c r="AA106" s="172"/>
      <c r="AB106" s="172"/>
      <c r="AC106" s="179">
        <v>3.8351486242954023</v>
      </c>
    </row>
    <row r="107" spans="1:29" s="210" customFormat="1" ht="12" customHeight="1" x14ac:dyDescent="0.2">
      <c r="A107" s="209"/>
      <c r="B107" s="73" t="s">
        <v>118</v>
      </c>
      <c r="C107" s="172"/>
      <c r="D107" s="172"/>
      <c r="E107" s="172"/>
      <c r="F107" s="452">
        <v>0</v>
      </c>
      <c r="G107" s="172"/>
      <c r="H107" s="172"/>
      <c r="I107" s="172">
        <v>1.7576870969999998E-6</v>
      </c>
      <c r="J107" s="172">
        <v>8.8913616807154233E-2</v>
      </c>
      <c r="K107" s="172"/>
      <c r="L107" s="172">
        <v>7.2018268855927794E-3</v>
      </c>
      <c r="M107" s="172"/>
      <c r="N107" s="172"/>
      <c r="O107" s="172"/>
      <c r="P107" s="172"/>
      <c r="Q107" s="172"/>
      <c r="R107" s="174">
        <v>9.6117201379844003E-2</v>
      </c>
      <c r="S107" s="172"/>
      <c r="T107" s="172"/>
      <c r="U107" s="172"/>
      <c r="V107" s="174">
        <v>0</v>
      </c>
      <c r="W107" s="174">
        <v>9.6117201379844003E-2</v>
      </c>
      <c r="X107" s="172"/>
      <c r="Y107" s="172"/>
      <c r="Z107" s="172"/>
      <c r="AA107" s="172"/>
      <c r="AB107" s="172"/>
      <c r="AC107" s="179">
        <v>9.6117201379844003E-2</v>
      </c>
    </row>
    <row r="108" spans="1:29" s="210" customFormat="1" ht="12" customHeight="1" x14ac:dyDescent="0.2">
      <c r="A108" s="212"/>
      <c r="B108" s="73" t="s">
        <v>119</v>
      </c>
      <c r="C108" s="180"/>
      <c r="D108" s="180"/>
      <c r="E108" s="180"/>
      <c r="F108" s="453">
        <v>0</v>
      </c>
      <c r="G108" s="180"/>
      <c r="H108" s="180"/>
      <c r="I108" s="180"/>
      <c r="J108" s="180">
        <v>3.0179726735558399E-3</v>
      </c>
      <c r="K108" s="180"/>
      <c r="L108" s="180">
        <v>3.5356916075696999E-3</v>
      </c>
      <c r="M108" s="180"/>
      <c r="N108" s="180"/>
      <c r="O108" s="180"/>
      <c r="P108" s="180"/>
      <c r="Q108" s="180"/>
      <c r="R108" s="181">
        <v>6.5536642811255402E-3</v>
      </c>
      <c r="S108" s="180"/>
      <c r="T108" s="180"/>
      <c r="U108" s="180"/>
      <c r="V108" s="181">
        <v>0</v>
      </c>
      <c r="W108" s="181">
        <v>6.5536642811255402E-3</v>
      </c>
      <c r="X108" s="180"/>
      <c r="Y108" s="180"/>
      <c r="Z108" s="180">
        <v>4.9696416000000005E-5</v>
      </c>
      <c r="AA108" s="180"/>
      <c r="AB108" s="180"/>
      <c r="AC108" s="182">
        <v>6.6033606971255404E-3</v>
      </c>
    </row>
    <row r="109" spans="1:29" s="187" customFormat="1" ht="12" customHeight="1" x14ac:dyDescent="0.2">
      <c r="A109" s="213" t="s">
        <v>88</v>
      </c>
      <c r="B109" s="197"/>
      <c r="C109" s="153">
        <v>0</v>
      </c>
      <c r="D109" s="153">
        <v>0</v>
      </c>
      <c r="E109" s="153">
        <v>0</v>
      </c>
      <c r="F109" s="154">
        <v>0</v>
      </c>
      <c r="G109" s="153">
        <v>0</v>
      </c>
      <c r="H109" s="153">
        <v>0</v>
      </c>
      <c r="I109" s="153">
        <v>2.03247117714269</v>
      </c>
      <c r="J109" s="153">
        <v>45.854087150171594</v>
      </c>
      <c r="K109" s="153">
        <v>8.2515876140017277E-2</v>
      </c>
      <c r="L109" s="153">
        <v>133.69382172866887</v>
      </c>
      <c r="M109" s="153">
        <v>0</v>
      </c>
      <c r="N109" s="153">
        <v>0.1357142053204978</v>
      </c>
      <c r="O109" s="153">
        <v>0</v>
      </c>
      <c r="P109" s="153">
        <v>0</v>
      </c>
      <c r="Q109" s="153">
        <v>0</v>
      </c>
      <c r="R109" s="154">
        <v>181.79861013744369</v>
      </c>
      <c r="S109" s="153">
        <v>2.2904191187667391</v>
      </c>
      <c r="T109" s="153">
        <v>0</v>
      </c>
      <c r="U109" s="153">
        <v>0</v>
      </c>
      <c r="V109" s="154">
        <v>2.2904191187667391</v>
      </c>
      <c r="W109" s="154">
        <v>184.08902925621044</v>
      </c>
      <c r="X109" s="153">
        <v>0</v>
      </c>
      <c r="Y109" s="153"/>
      <c r="Z109" s="153">
        <v>2.8189824807865977</v>
      </c>
      <c r="AA109" s="153">
        <v>0</v>
      </c>
      <c r="AB109" s="153">
        <v>0</v>
      </c>
      <c r="AC109" s="154">
        <v>186.90801173699703</v>
      </c>
    </row>
    <row r="110" spans="1:29" s="187" customFormat="1" ht="12" customHeight="1" x14ac:dyDescent="0.2">
      <c r="A110" s="208"/>
      <c r="B110" s="214" t="s">
        <v>89</v>
      </c>
      <c r="C110" s="147"/>
      <c r="D110" s="147"/>
      <c r="E110" s="147"/>
      <c r="F110" s="144"/>
      <c r="G110" s="168"/>
      <c r="H110" s="168"/>
      <c r="I110" s="168">
        <v>2.03247117714269</v>
      </c>
      <c r="J110" s="168">
        <v>45.773159280111798</v>
      </c>
      <c r="K110" s="168"/>
      <c r="L110" s="168">
        <v>127.97541607054349</v>
      </c>
      <c r="M110" s="168"/>
      <c r="N110" s="168"/>
      <c r="O110" s="168"/>
      <c r="P110" s="168"/>
      <c r="Q110" s="168"/>
      <c r="R110" s="144">
        <v>175.78104652779797</v>
      </c>
      <c r="S110" s="147">
        <v>0</v>
      </c>
      <c r="T110" s="147"/>
      <c r="U110" s="147"/>
      <c r="V110" s="144">
        <v>0</v>
      </c>
      <c r="W110" s="144">
        <v>175.78104652779797</v>
      </c>
      <c r="X110" s="147"/>
      <c r="Y110" s="147">
        <v>0</v>
      </c>
      <c r="Z110" s="147">
        <v>1.6543962581330827E-4</v>
      </c>
      <c r="AA110" s="147"/>
      <c r="AB110" s="147"/>
      <c r="AC110" s="144">
        <v>175.78121196742379</v>
      </c>
    </row>
    <row r="111" spans="1:29" s="187" customFormat="1" ht="12" customHeight="1" x14ac:dyDescent="0.2">
      <c r="A111" s="195"/>
      <c r="B111" s="199" t="s">
        <v>90</v>
      </c>
      <c r="C111" s="147"/>
      <c r="D111" s="147"/>
      <c r="E111" s="147"/>
      <c r="F111" s="148"/>
      <c r="G111" s="163"/>
      <c r="H111" s="163"/>
      <c r="I111" s="163"/>
      <c r="J111" s="163"/>
      <c r="K111" s="163"/>
      <c r="L111" s="163">
        <v>1.151650443867847</v>
      </c>
      <c r="M111" s="163"/>
      <c r="N111" s="163"/>
      <c r="O111" s="163"/>
      <c r="P111" s="163"/>
      <c r="Q111" s="163"/>
      <c r="R111" s="148">
        <v>1.151650443867847</v>
      </c>
      <c r="S111" s="147"/>
      <c r="T111" s="147"/>
      <c r="U111" s="147"/>
      <c r="V111" s="148">
        <v>0</v>
      </c>
      <c r="W111" s="148">
        <v>1.151650443867847</v>
      </c>
      <c r="X111" s="147"/>
      <c r="Y111" s="147"/>
      <c r="Z111" s="147">
        <v>2.8072970411607843</v>
      </c>
      <c r="AA111" s="147"/>
      <c r="AB111" s="147"/>
      <c r="AC111" s="148">
        <v>3.9589474850286313</v>
      </c>
    </row>
    <row r="112" spans="1:29" s="187" customFormat="1" ht="12" customHeight="1" x14ac:dyDescent="0.2">
      <c r="A112" s="195"/>
      <c r="B112" s="199" t="s">
        <v>91</v>
      </c>
      <c r="C112" s="147"/>
      <c r="D112" s="147"/>
      <c r="E112" s="147"/>
      <c r="F112" s="148"/>
      <c r="G112" s="163"/>
      <c r="H112" s="163"/>
      <c r="I112" s="163"/>
      <c r="J112" s="163">
        <v>8.0927870059797055E-2</v>
      </c>
      <c r="K112" s="163">
        <v>8.2515876140017277E-2</v>
      </c>
      <c r="L112" s="163"/>
      <c r="M112" s="163"/>
      <c r="N112" s="163"/>
      <c r="O112" s="163"/>
      <c r="P112" s="163"/>
      <c r="Q112" s="163"/>
      <c r="R112" s="148">
        <v>0.16344374619981433</v>
      </c>
      <c r="S112" s="147"/>
      <c r="T112" s="147"/>
      <c r="U112" s="147"/>
      <c r="V112" s="148">
        <v>0</v>
      </c>
      <c r="W112" s="148">
        <v>0.16344374619981433</v>
      </c>
      <c r="X112" s="147"/>
      <c r="Y112" s="147"/>
      <c r="Z112" s="147"/>
      <c r="AA112" s="147"/>
      <c r="AB112" s="147"/>
      <c r="AC112" s="148">
        <v>0.16344374619981433</v>
      </c>
    </row>
    <row r="113" spans="1:29" s="187" customFormat="1" ht="12" customHeight="1" x14ac:dyDescent="0.2">
      <c r="A113" s="195"/>
      <c r="B113" s="194" t="s">
        <v>92</v>
      </c>
      <c r="C113" s="147"/>
      <c r="D113" s="147"/>
      <c r="E113" s="147"/>
      <c r="F113" s="148"/>
      <c r="G113" s="163"/>
      <c r="H113" s="163"/>
      <c r="I113" s="163"/>
      <c r="J113" s="163"/>
      <c r="K113" s="163"/>
      <c r="L113" s="163">
        <v>4.5667552142575421</v>
      </c>
      <c r="M113" s="163"/>
      <c r="N113" s="163">
        <v>0.1357142053204978</v>
      </c>
      <c r="O113" s="163"/>
      <c r="P113" s="163"/>
      <c r="Q113" s="163"/>
      <c r="R113" s="148">
        <v>4.7024694195780397</v>
      </c>
      <c r="S113" s="147"/>
      <c r="T113" s="147"/>
      <c r="U113" s="147"/>
      <c r="V113" s="148">
        <v>0</v>
      </c>
      <c r="W113" s="148">
        <v>4.7024694195780397</v>
      </c>
      <c r="X113" s="147"/>
      <c r="Y113" s="147"/>
      <c r="Z113" s="147"/>
      <c r="AA113" s="147"/>
      <c r="AB113" s="147"/>
      <c r="AC113" s="148">
        <v>4.7024694195780397</v>
      </c>
    </row>
    <row r="114" spans="1:29" s="187" customFormat="1" ht="12" customHeight="1" x14ac:dyDescent="0.2">
      <c r="A114" s="195"/>
      <c r="B114" s="194" t="s">
        <v>93</v>
      </c>
      <c r="C114" s="147"/>
      <c r="D114" s="147"/>
      <c r="E114" s="147"/>
      <c r="F114" s="148"/>
      <c r="G114" s="163"/>
      <c r="H114" s="163"/>
      <c r="I114" s="163"/>
      <c r="J114" s="163"/>
      <c r="K114" s="163"/>
      <c r="L114" s="163"/>
      <c r="M114" s="163"/>
      <c r="N114" s="163"/>
      <c r="O114" s="163"/>
      <c r="P114" s="163"/>
      <c r="Q114" s="163"/>
      <c r="R114" s="148">
        <v>0</v>
      </c>
      <c r="S114" s="147">
        <v>2.2904191187667391</v>
      </c>
      <c r="T114" s="147"/>
      <c r="U114" s="147"/>
      <c r="V114" s="148">
        <v>2.2904191187667391</v>
      </c>
      <c r="W114" s="148">
        <v>2.2904191187667391</v>
      </c>
      <c r="X114" s="147"/>
      <c r="Y114" s="147"/>
      <c r="Z114" s="147">
        <v>1.1520000000000001E-2</v>
      </c>
      <c r="AA114" s="147"/>
      <c r="AB114" s="147"/>
      <c r="AC114" s="148">
        <v>2.3019391187667391</v>
      </c>
    </row>
    <row r="115" spans="1:29" s="187" customFormat="1" ht="12" customHeight="1" x14ac:dyDescent="0.2">
      <c r="A115" s="201"/>
      <c r="B115" s="215"/>
      <c r="C115" s="183"/>
      <c r="D115" s="183"/>
      <c r="E115" s="183"/>
      <c r="F115" s="184"/>
      <c r="G115" s="185"/>
      <c r="H115" s="185"/>
      <c r="I115" s="185"/>
      <c r="J115" s="185"/>
      <c r="K115" s="185"/>
      <c r="L115" s="185"/>
      <c r="M115" s="185"/>
      <c r="N115" s="185"/>
      <c r="O115" s="185"/>
      <c r="P115" s="185"/>
      <c r="Q115" s="185"/>
      <c r="R115" s="186"/>
      <c r="V115" s="186"/>
      <c r="W115" s="186"/>
      <c r="Z115" s="183"/>
      <c r="AA115" s="183"/>
      <c r="AB115" s="183"/>
      <c r="AC115" s="186"/>
    </row>
    <row r="116" spans="1:29" s="137" customFormat="1" ht="12" customHeight="1" x14ac:dyDescent="0.2">
      <c r="A116" s="78" t="s">
        <v>94</v>
      </c>
      <c r="B116" s="128"/>
      <c r="C116" s="80"/>
      <c r="D116" s="80"/>
      <c r="E116" s="80"/>
      <c r="F116" s="188"/>
      <c r="G116" s="189"/>
      <c r="H116" s="189"/>
      <c r="I116" s="189">
        <v>0.13143081689088146</v>
      </c>
      <c r="J116" s="189">
        <v>0.81235927216126902</v>
      </c>
      <c r="K116" s="189"/>
      <c r="L116" s="189">
        <v>9.0960649130848044</v>
      </c>
      <c r="M116" s="189"/>
      <c r="N116" s="189"/>
      <c r="O116" s="189"/>
      <c r="P116" s="189"/>
      <c r="Q116" s="189"/>
      <c r="R116" s="82">
        <v>10.039855002136955</v>
      </c>
      <c r="S116" s="80"/>
      <c r="T116" s="80"/>
      <c r="U116" s="80"/>
      <c r="V116" s="81"/>
      <c r="W116" s="81"/>
      <c r="X116" s="80"/>
      <c r="Y116" s="80"/>
      <c r="Z116" s="80">
        <v>8.0205501806608598E-2</v>
      </c>
      <c r="AA116" s="80"/>
      <c r="AB116" s="80"/>
      <c r="AC116" s="81">
        <v>10.120060503943563</v>
      </c>
    </row>
    <row r="117" spans="1:29" s="138" customFormat="1" ht="12" customHeight="1" x14ac:dyDescent="0.2">
      <c r="A117" s="84" t="s">
        <v>95</v>
      </c>
      <c r="B117" s="129"/>
      <c r="C117" s="86"/>
      <c r="D117" s="86"/>
      <c r="E117" s="86"/>
      <c r="F117" s="87"/>
      <c r="G117" s="86"/>
      <c r="H117" s="86"/>
      <c r="I117" s="86">
        <v>0.12975411321120039</v>
      </c>
      <c r="J117" s="86">
        <v>0.180220656965076</v>
      </c>
      <c r="K117" s="86"/>
      <c r="L117" s="86">
        <v>4.5295749452307037</v>
      </c>
      <c r="M117" s="86"/>
      <c r="N117" s="86"/>
      <c r="O117" s="86"/>
      <c r="P117" s="86"/>
      <c r="Q117" s="86"/>
      <c r="R117" s="88">
        <v>4.8395497154069798</v>
      </c>
      <c r="S117" s="86"/>
      <c r="T117" s="86"/>
      <c r="U117" s="86"/>
      <c r="V117" s="87"/>
      <c r="W117" s="87"/>
      <c r="X117" s="86"/>
      <c r="Y117" s="86"/>
      <c r="Z117" s="86">
        <v>3.4128599195461504E-2</v>
      </c>
      <c r="AA117" s="86"/>
      <c r="AB117" s="86"/>
      <c r="AC117" s="87">
        <v>4.8736783146024409</v>
      </c>
    </row>
    <row r="118" spans="1:29" s="138" customFormat="1" ht="12" customHeight="1" x14ac:dyDescent="0.2">
      <c r="A118" s="84" t="s">
        <v>96</v>
      </c>
      <c r="B118" s="129"/>
      <c r="C118" s="86"/>
      <c r="D118" s="86"/>
      <c r="E118" s="86"/>
      <c r="F118" s="87"/>
      <c r="G118" s="86"/>
      <c r="H118" s="86"/>
      <c r="I118" s="86">
        <v>1.6749459925840637E-3</v>
      </c>
      <c r="J118" s="86">
        <v>3.304644330929737E-3</v>
      </c>
      <c r="K118" s="86"/>
      <c r="L118" s="86">
        <v>0.57413923283684287</v>
      </c>
      <c r="M118" s="86"/>
      <c r="N118" s="86"/>
      <c r="O118" s="86"/>
      <c r="P118" s="86"/>
      <c r="Q118" s="86"/>
      <c r="R118" s="88">
        <v>0.57911882316035668</v>
      </c>
      <c r="S118" s="86"/>
      <c r="T118" s="86"/>
      <c r="U118" s="86"/>
      <c r="V118" s="87"/>
      <c r="W118" s="87"/>
      <c r="X118" s="86"/>
      <c r="Y118" s="86"/>
      <c r="Z118" s="86">
        <v>2.6206007886775988E-3</v>
      </c>
      <c r="AA118" s="86"/>
      <c r="AB118" s="86"/>
      <c r="AC118" s="87">
        <v>0.58173942394903433</v>
      </c>
    </row>
    <row r="119" spans="1:29" s="138" customFormat="1" ht="12" customHeight="1" x14ac:dyDescent="0.2">
      <c r="A119" s="84" t="s">
        <v>97</v>
      </c>
      <c r="B119" s="129"/>
      <c r="C119" s="86"/>
      <c r="D119" s="86"/>
      <c r="E119" s="86"/>
      <c r="F119" s="87"/>
      <c r="G119" s="86"/>
      <c r="H119" s="86"/>
      <c r="I119" s="86"/>
      <c r="J119" s="86">
        <v>0.53690238138455315</v>
      </c>
      <c r="K119" s="86"/>
      <c r="L119" s="86"/>
      <c r="M119" s="86"/>
      <c r="N119" s="86"/>
      <c r="O119" s="86"/>
      <c r="P119" s="86"/>
      <c r="Q119" s="86"/>
      <c r="R119" s="88">
        <v>0.53690238138455315</v>
      </c>
      <c r="S119" s="86"/>
      <c r="T119" s="86"/>
      <c r="U119" s="86"/>
      <c r="V119" s="87"/>
      <c r="W119" s="87"/>
      <c r="X119" s="86"/>
      <c r="Y119" s="86"/>
      <c r="Z119" s="86">
        <v>4.3406605406469491E-2</v>
      </c>
      <c r="AA119" s="86"/>
      <c r="AB119" s="86"/>
      <c r="AC119" s="87">
        <v>0.58030898679102261</v>
      </c>
    </row>
    <row r="120" spans="1:29" s="138" customFormat="1" ht="12" customHeight="1" x14ac:dyDescent="0.2">
      <c r="A120" s="92" t="s">
        <v>98</v>
      </c>
      <c r="B120" s="130"/>
      <c r="C120" s="94"/>
      <c r="D120" s="94"/>
      <c r="E120" s="94"/>
      <c r="F120" s="95"/>
      <c r="G120" s="94"/>
      <c r="H120" s="94"/>
      <c r="I120" s="94">
        <v>1.7576870969999998E-6</v>
      </c>
      <c r="J120" s="94">
        <v>9.1931589480710077E-2</v>
      </c>
      <c r="K120" s="94"/>
      <c r="L120" s="94">
        <v>3.9923507350172578</v>
      </c>
      <c r="M120" s="94"/>
      <c r="N120" s="94"/>
      <c r="O120" s="94"/>
      <c r="P120" s="94"/>
      <c r="Q120" s="94"/>
      <c r="R120" s="96">
        <v>4.0842840821850652</v>
      </c>
      <c r="S120" s="94"/>
      <c r="T120" s="94"/>
      <c r="U120" s="94"/>
      <c r="V120" s="95"/>
      <c r="W120" s="95"/>
      <c r="X120" s="94"/>
      <c r="Y120" s="94"/>
      <c r="Z120" s="94">
        <v>4.9696416000000005E-5</v>
      </c>
      <c r="AA120" s="94"/>
      <c r="AB120" s="94"/>
      <c r="AC120" s="95">
        <v>4.0843337786010654</v>
      </c>
    </row>
    <row r="121" spans="1:29" s="101" customFormat="1" x14ac:dyDescent="0.2">
      <c r="A121" s="104"/>
      <c r="B121" s="104"/>
      <c r="C121" s="163"/>
      <c r="D121" s="163"/>
      <c r="E121" s="163"/>
      <c r="F121" s="190"/>
      <c r="G121" s="163"/>
      <c r="H121" s="163"/>
      <c r="I121" s="163"/>
      <c r="J121" s="163"/>
      <c r="K121" s="163"/>
      <c r="L121" s="163"/>
      <c r="M121" s="163"/>
      <c r="N121" s="163"/>
      <c r="O121" s="163"/>
      <c r="P121" s="163"/>
      <c r="Q121" s="163"/>
      <c r="R121" s="190"/>
      <c r="S121" s="163"/>
      <c r="T121" s="163"/>
      <c r="U121" s="163"/>
      <c r="V121" s="190"/>
      <c r="W121" s="190"/>
      <c r="X121" s="163"/>
      <c r="Y121" s="163"/>
      <c r="Z121" s="163"/>
      <c r="AA121" s="163"/>
      <c r="AB121" s="163"/>
      <c r="AC121" s="190"/>
    </row>
    <row r="122" spans="1:29" x14ac:dyDescent="0.2">
      <c r="A122" s="105"/>
      <c r="B122" s="104"/>
      <c r="C122" s="163"/>
      <c r="D122" s="163"/>
      <c r="E122" s="163"/>
      <c r="F122" s="190"/>
      <c r="G122" s="163"/>
      <c r="H122" s="163"/>
      <c r="I122" s="163"/>
      <c r="J122" s="163"/>
      <c r="K122" s="163"/>
      <c r="L122" s="163"/>
      <c r="M122" s="163"/>
      <c r="N122" s="163"/>
      <c r="O122" s="163"/>
      <c r="P122" s="163"/>
      <c r="Q122" s="163"/>
      <c r="R122" s="190"/>
      <c r="S122" s="163"/>
      <c r="T122" s="163"/>
      <c r="U122" s="163"/>
      <c r="V122" s="190"/>
      <c r="W122" s="190"/>
      <c r="X122" s="163"/>
      <c r="Y122" s="163"/>
      <c r="Z122" s="163"/>
      <c r="AA122" s="163"/>
      <c r="AB122" s="163"/>
      <c r="AC122" s="190"/>
    </row>
    <row r="123" spans="1:29" x14ac:dyDescent="0.2">
      <c r="A123" s="105"/>
      <c r="B123" s="104"/>
      <c r="C123" s="163"/>
      <c r="D123" s="163"/>
      <c r="E123" s="163"/>
      <c r="F123" s="190"/>
      <c r="G123" s="163"/>
      <c r="H123" s="163"/>
      <c r="I123" s="163"/>
      <c r="J123" s="163"/>
      <c r="K123" s="163"/>
      <c r="L123" s="163"/>
      <c r="M123" s="163"/>
      <c r="N123" s="163"/>
      <c r="O123" s="163"/>
      <c r="P123" s="163"/>
      <c r="Q123" s="163"/>
      <c r="R123" s="190"/>
      <c r="S123" s="163"/>
      <c r="T123" s="163"/>
      <c r="U123" s="163"/>
      <c r="V123" s="190"/>
      <c r="W123" s="190"/>
      <c r="X123" s="163"/>
      <c r="Y123" s="163"/>
      <c r="Z123" s="163"/>
      <c r="AA123" s="163"/>
      <c r="AB123" s="163"/>
      <c r="AC123" s="190"/>
    </row>
    <row r="124" spans="1:29" x14ac:dyDescent="0.2">
      <c r="A124" s="105"/>
      <c r="B124" s="105"/>
      <c r="C124" s="163"/>
      <c r="D124" s="163"/>
      <c r="E124" s="163"/>
      <c r="F124" s="190"/>
      <c r="G124" s="163"/>
      <c r="H124" s="163"/>
      <c r="I124" s="163"/>
      <c r="J124" s="163"/>
      <c r="K124" s="163"/>
      <c r="L124" s="163"/>
      <c r="M124" s="163"/>
      <c r="N124" s="163"/>
      <c r="O124" s="163"/>
      <c r="P124" s="163"/>
      <c r="Q124" s="163"/>
      <c r="R124" s="190"/>
      <c r="S124" s="163"/>
      <c r="T124" s="163"/>
      <c r="U124" s="163"/>
      <c r="V124" s="190"/>
      <c r="W124" s="190"/>
      <c r="X124" s="163"/>
      <c r="Y124" s="163"/>
      <c r="Z124" s="163"/>
      <c r="AA124" s="163"/>
      <c r="AB124" s="163"/>
      <c r="AC124" s="190"/>
    </row>
    <row r="125" spans="1:29" x14ac:dyDescent="0.2">
      <c r="A125" s="105"/>
      <c r="B125" s="104"/>
      <c r="C125" s="163"/>
      <c r="D125" s="163"/>
      <c r="E125" s="163"/>
      <c r="F125" s="190"/>
      <c r="G125" s="163"/>
      <c r="H125" s="163"/>
      <c r="I125" s="163"/>
      <c r="J125" s="163"/>
      <c r="K125" s="163"/>
      <c r="L125" s="163"/>
      <c r="M125" s="163"/>
      <c r="N125" s="163"/>
      <c r="O125" s="163"/>
      <c r="P125" s="163"/>
      <c r="Q125" s="163"/>
      <c r="R125" s="190"/>
      <c r="S125" s="163"/>
      <c r="T125" s="163"/>
      <c r="U125" s="163"/>
      <c r="V125" s="190"/>
      <c r="W125" s="190"/>
      <c r="X125" s="163"/>
      <c r="Y125" s="163"/>
      <c r="Z125" s="163"/>
      <c r="AA125" s="163"/>
      <c r="AB125" s="163"/>
      <c r="AC125" s="190"/>
    </row>
    <row r="126" spans="1:29" x14ac:dyDescent="0.2">
      <c r="A126" s="105"/>
      <c r="B126" s="104"/>
      <c r="C126" s="163"/>
      <c r="D126" s="163"/>
      <c r="E126" s="163"/>
      <c r="F126" s="190"/>
      <c r="G126" s="163"/>
      <c r="H126" s="163"/>
      <c r="I126" s="163"/>
      <c r="J126" s="163"/>
      <c r="K126" s="163"/>
      <c r="L126" s="163"/>
      <c r="M126" s="163"/>
      <c r="N126" s="163"/>
      <c r="O126" s="163"/>
      <c r="P126" s="163"/>
      <c r="Q126" s="163"/>
      <c r="R126" s="190"/>
      <c r="S126" s="163"/>
      <c r="T126" s="163"/>
      <c r="U126" s="163"/>
      <c r="V126" s="190"/>
      <c r="W126" s="190"/>
      <c r="X126" s="163"/>
      <c r="Y126" s="163"/>
      <c r="Z126" s="163"/>
      <c r="AA126" s="163"/>
      <c r="AB126" s="163"/>
      <c r="AC126" s="190"/>
    </row>
    <row r="127" spans="1:29" x14ac:dyDescent="0.2">
      <c r="A127" s="105"/>
      <c r="B127" s="104"/>
      <c r="C127" s="163"/>
      <c r="D127" s="163"/>
      <c r="E127" s="163"/>
      <c r="F127" s="190"/>
      <c r="G127" s="163"/>
      <c r="H127" s="163"/>
      <c r="I127" s="163"/>
      <c r="J127" s="163"/>
      <c r="K127" s="163"/>
      <c r="L127" s="163"/>
      <c r="M127" s="163"/>
      <c r="N127" s="163"/>
      <c r="O127" s="163"/>
      <c r="P127" s="163"/>
      <c r="Q127" s="163"/>
      <c r="R127" s="190"/>
      <c r="S127" s="163"/>
      <c r="T127" s="163"/>
      <c r="U127" s="163"/>
      <c r="V127" s="190"/>
      <c r="W127" s="190"/>
      <c r="X127" s="163"/>
      <c r="Y127" s="163"/>
      <c r="Z127" s="163"/>
      <c r="AA127" s="163"/>
      <c r="AB127" s="163"/>
      <c r="AC127" s="190"/>
    </row>
    <row r="128" spans="1:29" x14ac:dyDescent="0.2">
      <c r="A128" s="104"/>
      <c r="B128" s="104"/>
      <c r="C128" s="163"/>
      <c r="D128" s="163"/>
      <c r="E128" s="163"/>
      <c r="F128" s="190"/>
      <c r="G128" s="163"/>
      <c r="H128" s="163"/>
      <c r="I128" s="163"/>
      <c r="J128" s="163"/>
      <c r="K128" s="163"/>
      <c r="L128" s="163"/>
      <c r="M128" s="163"/>
      <c r="N128" s="163"/>
      <c r="O128" s="163"/>
      <c r="P128" s="163"/>
      <c r="Q128" s="163"/>
      <c r="R128" s="190"/>
      <c r="S128" s="163"/>
      <c r="T128" s="163"/>
      <c r="U128" s="163"/>
      <c r="V128" s="190"/>
      <c r="W128" s="190"/>
      <c r="X128" s="163"/>
      <c r="Y128" s="163"/>
      <c r="Z128" s="163"/>
      <c r="AA128" s="163"/>
      <c r="AB128" s="163"/>
      <c r="AC128" s="190"/>
    </row>
    <row r="129" spans="1:29" x14ac:dyDescent="0.2">
      <c r="A129" s="105"/>
      <c r="B129" s="104"/>
      <c r="C129" s="163"/>
      <c r="D129" s="163"/>
      <c r="E129" s="163"/>
      <c r="F129" s="190"/>
      <c r="G129" s="163"/>
      <c r="H129" s="163"/>
      <c r="I129" s="163"/>
      <c r="J129" s="163"/>
      <c r="K129" s="163"/>
      <c r="L129" s="163"/>
      <c r="M129" s="163"/>
      <c r="N129" s="163"/>
      <c r="O129" s="163"/>
      <c r="P129" s="163"/>
      <c r="Q129" s="163"/>
      <c r="R129" s="190"/>
      <c r="S129" s="163"/>
      <c r="T129" s="163"/>
      <c r="U129" s="163"/>
      <c r="V129" s="190"/>
      <c r="W129" s="190"/>
      <c r="X129" s="163"/>
      <c r="Y129" s="163"/>
      <c r="Z129" s="163"/>
      <c r="AA129" s="163"/>
      <c r="AB129" s="163"/>
      <c r="AC129" s="190"/>
    </row>
    <row r="130" spans="1:29" x14ac:dyDescent="0.2">
      <c r="A130" s="105"/>
      <c r="B130" s="106"/>
      <c r="C130" s="163"/>
      <c r="D130" s="163"/>
      <c r="E130" s="163"/>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190"/>
    </row>
    <row r="131" spans="1:29" x14ac:dyDescent="0.2">
      <c r="A131" s="101"/>
      <c r="B131" s="101"/>
      <c r="C131" s="187"/>
      <c r="D131" s="187"/>
      <c r="E131" s="187"/>
      <c r="F131" s="187"/>
      <c r="G131" s="187"/>
      <c r="H131" s="187"/>
      <c r="I131" s="187"/>
      <c r="J131" s="187"/>
      <c r="K131" s="187"/>
      <c r="L131" s="187"/>
      <c r="M131" s="187"/>
      <c r="N131" s="187"/>
      <c r="O131" s="187"/>
      <c r="P131" s="187"/>
      <c r="Q131" s="187"/>
      <c r="R131" s="187"/>
      <c r="S131" s="187"/>
      <c r="T131" s="187"/>
      <c r="U131" s="187"/>
      <c r="V131" s="187"/>
      <c r="W131" s="187"/>
      <c r="X131" s="187"/>
      <c r="Y131" s="187"/>
      <c r="Z131" s="187"/>
      <c r="AA131" s="187"/>
      <c r="AB131" s="187"/>
      <c r="AC131" s="187"/>
    </row>
    <row r="132" spans="1:29" x14ac:dyDescent="0.2">
      <c r="A132" s="101"/>
      <c r="B132" s="101"/>
      <c r="C132" s="187"/>
      <c r="D132" s="187"/>
      <c r="E132" s="187"/>
      <c r="F132" s="187"/>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7"/>
      <c r="AC132" s="187"/>
    </row>
    <row r="133" spans="1:29" x14ac:dyDescent="0.2">
      <c r="A133" s="101"/>
      <c r="B133" s="101"/>
      <c r="C133" s="187"/>
      <c r="D133" s="187"/>
      <c r="E133" s="187"/>
      <c r="F133" s="187"/>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row>
    <row r="134" spans="1:29" x14ac:dyDescent="0.2">
      <c r="A134" s="101"/>
      <c r="B134" s="101"/>
      <c r="C134" s="187"/>
      <c r="D134" s="187"/>
      <c r="E134" s="187"/>
      <c r="F134" s="187"/>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row>
    <row r="135" spans="1:29" x14ac:dyDescent="0.2">
      <c r="A135" s="101"/>
      <c r="B135" s="101"/>
      <c r="C135" s="187"/>
      <c r="D135" s="187"/>
      <c r="E135" s="187"/>
      <c r="F135" s="187"/>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row>
    <row r="136" spans="1:29" x14ac:dyDescent="0.2">
      <c r="A136" s="101"/>
      <c r="B136" s="101"/>
      <c r="C136" s="187"/>
      <c r="D136" s="187"/>
      <c r="E136" s="187"/>
      <c r="F136" s="187"/>
      <c r="G136" s="187"/>
      <c r="H136" s="187"/>
      <c r="I136" s="187"/>
      <c r="J136" s="187"/>
      <c r="K136" s="187"/>
      <c r="L136" s="187"/>
      <c r="M136" s="187"/>
      <c r="N136" s="187"/>
      <c r="O136" s="187"/>
      <c r="P136" s="187"/>
      <c r="Q136" s="187"/>
      <c r="R136" s="187"/>
      <c r="S136" s="187"/>
      <c r="T136" s="187"/>
      <c r="U136" s="187"/>
      <c r="V136" s="187"/>
      <c r="W136" s="187"/>
      <c r="X136" s="187"/>
      <c r="Y136" s="187"/>
      <c r="Z136" s="187"/>
      <c r="AA136" s="187"/>
      <c r="AB136" s="187"/>
      <c r="AC136" s="187"/>
    </row>
    <row r="137" spans="1:29" x14ac:dyDescent="0.2">
      <c r="A137" s="101"/>
      <c r="B137" s="101"/>
      <c r="C137" s="187"/>
      <c r="D137" s="187"/>
      <c r="E137" s="187"/>
      <c r="F137" s="187"/>
      <c r="G137" s="187"/>
      <c r="H137" s="187"/>
      <c r="I137" s="187"/>
      <c r="J137" s="187"/>
      <c r="K137" s="187"/>
      <c r="L137" s="187"/>
      <c r="M137" s="187"/>
      <c r="N137" s="187"/>
      <c r="O137" s="187"/>
      <c r="P137" s="187"/>
      <c r="Q137" s="187"/>
      <c r="R137" s="187"/>
      <c r="S137" s="187"/>
      <c r="T137" s="187"/>
      <c r="U137" s="187"/>
      <c r="V137" s="187"/>
      <c r="W137" s="187"/>
      <c r="X137" s="187"/>
      <c r="Y137" s="187"/>
      <c r="Z137" s="187"/>
      <c r="AA137" s="187"/>
      <c r="AB137" s="187"/>
      <c r="AC137" s="187"/>
    </row>
    <row r="144" spans="1:29" x14ac:dyDescent="0.2">
      <c r="S144" s="183">
        <v>0</v>
      </c>
    </row>
  </sheetData>
  <mergeCells count="1">
    <mergeCell ref="A1:B4"/>
  </mergeCells>
  <pageMargins left="0.74803149606299213" right="0.74803149606299213" top="0.98425196850393704" bottom="0.98425196850393704" header="0.51181102362204722" footer="0.51181102362204722"/>
  <pageSetup paperSize="9" scale="32"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D127"/>
  <sheetViews>
    <sheetView showGridLines="0" showZeros="0" zoomScale="70" zoomScaleNormal="70" workbookViewId="0">
      <pane xSplit="2" ySplit="4" topLeftCell="C5" activePane="bottomRight" state="frozen"/>
      <selection activeCell="Q150" sqref="Q150"/>
      <selection pane="topRight" activeCell="Q150" sqref="Q150"/>
      <selection pane="bottomLeft" activeCell="Q150" sqref="Q150"/>
      <selection pane="bottomRight" activeCell="AC120" sqref="A1:AC120"/>
    </sheetView>
  </sheetViews>
  <sheetFormatPr defaultColWidth="7.85546875" defaultRowHeight="12" x14ac:dyDescent="0.2"/>
  <cols>
    <col min="1" max="1" width="7.85546875" style="99" customWidth="1"/>
    <col min="2" max="2" width="55.7109375" style="99" customWidth="1"/>
    <col min="3" max="29" width="10.7109375" style="183" customWidth="1"/>
    <col min="30" max="256" width="7.85546875" style="99"/>
    <col min="257" max="257" width="5.7109375" style="99" customWidth="1"/>
    <col min="258" max="258" width="34.5703125" style="99" customWidth="1"/>
    <col min="259" max="259" width="9.140625" style="99" customWidth="1"/>
    <col min="260" max="262" width="7.42578125" style="99" customWidth="1"/>
    <col min="263" max="263" width="12.85546875" style="99" bestFit="1" customWidth="1"/>
    <col min="264" max="266" width="7.42578125" style="99" customWidth="1"/>
    <col min="267" max="267" width="9.140625" style="99" bestFit="1" customWidth="1"/>
    <col min="268" max="268" width="10" style="99" bestFit="1" customWidth="1"/>
    <col min="269" max="269" width="11.5703125" style="99" bestFit="1" customWidth="1"/>
    <col min="270" max="270" width="10.42578125" style="99" bestFit="1" customWidth="1"/>
    <col min="271" max="271" width="7.42578125" style="99" customWidth="1"/>
    <col min="272" max="272" width="11" style="99" bestFit="1" customWidth="1"/>
    <col min="273" max="273" width="8.42578125" style="99" customWidth="1"/>
    <col min="274" max="274" width="13.140625" style="99" bestFit="1" customWidth="1"/>
    <col min="275" max="275" width="9.140625" style="99" bestFit="1" customWidth="1"/>
    <col min="276" max="277" width="8.7109375" style="99" bestFit="1" customWidth="1"/>
    <col min="278" max="278" width="10.85546875" style="99" bestFit="1" customWidth="1"/>
    <col min="279" max="279" width="15.42578125" style="99" bestFit="1" customWidth="1"/>
    <col min="280" max="280" width="8.85546875" style="99" bestFit="1" customWidth="1"/>
    <col min="281" max="281" width="9.85546875" style="99" bestFit="1" customWidth="1"/>
    <col min="282" max="282" width="12.42578125" style="99" bestFit="1" customWidth="1"/>
    <col min="283" max="283" width="8.140625" style="99" bestFit="1" customWidth="1"/>
    <col min="284" max="284" width="9.7109375" style="99" bestFit="1" customWidth="1"/>
    <col min="285" max="285" width="14.7109375" style="99" customWidth="1"/>
    <col min="286" max="512" width="7.85546875" style="99"/>
    <col min="513" max="513" width="5.7109375" style="99" customWidth="1"/>
    <col min="514" max="514" width="34.5703125" style="99" customWidth="1"/>
    <col min="515" max="515" width="9.140625" style="99" customWidth="1"/>
    <col min="516" max="518" width="7.42578125" style="99" customWidth="1"/>
    <col min="519" max="519" width="12.85546875" style="99" bestFit="1" customWidth="1"/>
    <col min="520" max="522" width="7.42578125" style="99" customWidth="1"/>
    <col min="523" max="523" width="9.140625" style="99" bestFit="1" customWidth="1"/>
    <col min="524" max="524" width="10" style="99" bestFit="1" customWidth="1"/>
    <col min="525" max="525" width="11.5703125" style="99" bestFit="1" customWidth="1"/>
    <col min="526" max="526" width="10.42578125" style="99" bestFit="1" customWidth="1"/>
    <col min="527" max="527" width="7.42578125" style="99" customWidth="1"/>
    <col min="528" max="528" width="11" style="99" bestFit="1" customWidth="1"/>
    <col min="529" max="529" width="8.42578125" style="99" customWidth="1"/>
    <col min="530" max="530" width="13.140625" style="99" bestFit="1" customWidth="1"/>
    <col min="531" max="531" width="9.140625" style="99" bestFit="1" customWidth="1"/>
    <col min="532" max="533" width="8.7109375" style="99" bestFit="1" customWidth="1"/>
    <col min="534" max="534" width="10.85546875" style="99" bestFit="1" customWidth="1"/>
    <col min="535" max="535" width="15.42578125" style="99" bestFit="1" customWidth="1"/>
    <col min="536" max="536" width="8.85546875" style="99" bestFit="1" customWidth="1"/>
    <col min="537" max="537" width="9.85546875" style="99" bestFit="1" customWidth="1"/>
    <col min="538" max="538" width="12.42578125" style="99" bestFit="1" customWidth="1"/>
    <col min="539" max="539" width="8.140625" style="99" bestFit="1" customWidth="1"/>
    <col min="540" max="540" width="9.7109375" style="99" bestFit="1" customWidth="1"/>
    <col min="541" max="541" width="14.7109375" style="99" customWidth="1"/>
    <col min="542" max="768" width="7.85546875" style="99"/>
    <col min="769" max="769" width="5.7109375" style="99" customWidth="1"/>
    <col min="770" max="770" width="34.5703125" style="99" customWidth="1"/>
    <col min="771" max="771" width="9.140625" style="99" customWidth="1"/>
    <col min="772" max="774" width="7.42578125" style="99" customWidth="1"/>
    <col min="775" max="775" width="12.85546875" style="99" bestFit="1" customWidth="1"/>
    <col min="776" max="778" width="7.42578125" style="99" customWidth="1"/>
    <col min="779" max="779" width="9.140625" style="99" bestFit="1" customWidth="1"/>
    <col min="780" max="780" width="10" style="99" bestFit="1" customWidth="1"/>
    <col min="781" max="781" width="11.5703125" style="99" bestFit="1" customWidth="1"/>
    <col min="782" max="782" width="10.42578125" style="99" bestFit="1" customWidth="1"/>
    <col min="783" max="783" width="7.42578125" style="99" customWidth="1"/>
    <col min="784" max="784" width="11" style="99" bestFit="1" customWidth="1"/>
    <col min="785" max="785" width="8.42578125" style="99" customWidth="1"/>
    <col min="786" max="786" width="13.140625" style="99" bestFit="1" customWidth="1"/>
    <col min="787" max="787" width="9.140625" style="99" bestFit="1" customWidth="1"/>
    <col min="788" max="789" width="8.7109375" style="99" bestFit="1" customWidth="1"/>
    <col min="790" max="790" width="10.85546875" style="99" bestFit="1" customWidth="1"/>
    <col min="791" max="791" width="15.42578125" style="99" bestFit="1" customWidth="1"/>
    <col min="792" max="792" width="8.85546875" style="99" bestFit="1" customWidth="1"/>
    <col min="793" max="793" width="9.85546875" style="99" bestFit="1" customWidth="1"/>
    <col min="794" max="794" width="12.42578125" style="99" bestFit="1" customWidth="1"/>
    <col min="795" max="795" width="8.140625" style="99" bestFit="1" customWidth="1"/>
    <col min="796" max="796" width="9.7109375" style="99" bestFit="1" customWidth="1"/>
    <col min="797" max="797" width="14.7109375" style="99" customWidth="1"/>
    <col min="798" max="1024" width="7.85546875" style="99"/>
    <col min="1025" max="1025" width="5.7109375" style="99" customWidth="1"/>
    <col min="1026" max="1026" width="34.5703125" style="99" customWidth="1"/>
    <col min="1027" max="1027" width="9.140625" style="99" customWidth="1"/>
    <col min="1028" max="1030" width="7.42578125" style="99" customWidth="1"/>
    <col min="1031" max="1031" width="12.85546875" style="99" bestFit="1" customWidth="1"/>
    <col min="1032" max="1034" width="7.42578125" style="99" customWidth="1"/>
    <col min="1035" max="1035" width="9.140625" style="99" bestFit="1" customWidth="1"/>
    <col min="1036" max="1036" width="10" style="99" bestFit="1" customWidth="1"/>
    <col min="1037" max="1037" width="11.5703125" style="99" bestFit="1" customWidth="1"/>
    <col min="1038" max="1038" width="10.42578125" style="99" bestFit="1" customWidth="1"/>
    <col min="1039" max="1039" width="7.42578125" style="99" customWidth="1"/>
    <col min="1040" max="1040" width="11" style="99" bestFit="1" customWidth="1"/>
    <col min="1041" max="1041" width="8.42578125" style="99" customWidth="1"/>
    <col min="1042" max="1042" width="13.140625" style="99" bestFit="1" customWidth="1"/>
    <col min="1043" max="1043" width="9.140625" style="99" bestFit="1" customWidth="1"/>
    <col min="1044" max="1045" width="8.7109375" style="99" bestFit="1" customWidth="1"/>
    <col min="1046" max="1046" width="10.85546875" style="99" bestFit="1" customWidth="1"/>
    <col min="1047" max="1047" width="15.42578125" style="99" bestFit="1" customWidth="1"/>
    <col min="1048" max="1048" width="8.85546875" style="99" bestFit="1" customWidth="1"/>
    <col min="1049" max="1049" width="9.85546875" style="99" bestFit="1" customWidth="1"/>
    <col min="1050" max="1050" width="12.42578125" style="99" bestFit="1" customWidth="1"/>
    <col min="1051" max="1051" width="8.140625" style="99" bestFit="1" customWidth="1"/>
    <col min="1052" max="1052" width="9.7109375" style="99" bestFit="1" customWidth="1"/>
    <col min="1053" max="1053" width="14.7109375" style="99" customWidth="1"/>
    <col min="1054" max="1280" width="7.85546875" style="99"/>
    <col min="1281" max="1281" width="5.7109375" style="99" customWidth="1"/>
    <col min="1282" max="1282" width="34.5703125" style="99" customWidth="1"/>
    <col min="1283" max="1283" width="9.140625" style="99" customWidth="1"/>
    <col min="1284" max="1286" width="7.42578125" style="99" customWidth="1"/>
    <col min="1287" max="1287" width="12.85546875" style="99" bestFit="1" customWidth="1"/>
    <col min="1288" max="1290" width="7.42578125" style="99" customWidth="1"/>
    <col min="1291" max="1291" width="9.140625" style="99" bestFit="1" customWidth="1"/>
    <col min="1292" max="1292" width="10" style="99" bestFit="1" customWidth="1"/>
    <col min="1293" max="1293" width="11.5703125" style="99" bestFit="1" customWidth="1"/>
    <col min="1294" max="1294" width="10.42578125" style="99" bestFit="1" customWidth="1"/>
    <col min="1295" max="1295" width="7.42578125" style="99" customWidth="1"/>
    <col min="1296" max="1296" width="11" style="99" bestFit="1" customWidth="1"/>
    <col min="1297" max="1297" width="8.42578125" style="99" customWidth="1"/>
    <col min="1298" max="1298" width="13.140625" style="99" bestFit="1" customWidth="1"/>
    <col min="1299" max="1299" width="9.140625" style="99" bestFit="1" customWidth="1"/>
    <col min="1300" max="1301" width="8.7109375" style="99" bestFit="1" customWidth="1"/>
    <col min="1302" max="1302" width="10.85546875" style="99" bestFit="1" customWidth="1"/>
    <col min="1303" max="1303" width="15.42578125" style="99" bestFit="1" customWidth="1"/>
    <col min="1304" max="1304" width="8.85546875" style="99" bestFit="1" customWidth="1"/>
    <col min="1305" max="1305" width="9.85546875" style="99" bestFit="1" customWidth="1"/>
    <col min="1306" max="1306" width="12.42578125" style="99" bestFit="1" customWidth="1"/>
    <col min="1307" max="1307" width="8.140625" style="99" bestFit="1" customWidth="1"/>
    <col min="1308" max="1308" width="9.7109375" style="99" bestFit="1" customWidth="1"/>
    <col min="1309" max="1309" width="14.7109375" style="99" customWidth="1"/>
    <col min="1310" max="1536" width="7.85546875" style="99"/>
    <col min="1537" max="1537" width="5.7109375" style="99" customWidth="1"/>
    <col min="1538" max="1538" width="34.5703125" style="99" customWidth="1"/>
    <col min="1539" max="1539" width="9.140625" style="99" customWidth="1"/>
    <col min="1540" max="1542" width="7.42578125" style="99" customWidth="1"/>
    <col min="1543" max="1543" width="12.85546875" style="99" bestFit="1" customWidth="1"/>
    <col min="1544" max="1546" width="7.42578125" style="99" customWidth="1"/>
    <col min="1547" max="1547" width="9.140625" style="99" bestFit="1" customWidth="1"/>
    <col min="1548" max="1548" width="10" style="99" bestFit="1" customWidth="1"/>
    <col min="1549" max="1549" width="11.5703125" style="99" bestFit="1" customWidth="1"/>
    <col min="1550" max="1550" width="10.42578125" style="99" bestFit="1" customWidth="1"/>
    <col min="1551" max="1551" width="7.42578125" style="99" customWidth="1"/>
    <col min="1552" max="1552" width="11" style="99" bestFit="1" customWidth="1"/>
    <col min="1553" max="1553" width="8.42578125" style="99" customWidth="1"/>
    <col min="1554" max="1554" width="13.140625" style="99" bestFit="1" customWidth="1"/>
    <col min="1555" max="1555" width="9.140625" style="99" bestFit="1" customWidth="1"/>
    <col min="1556" max="1557" width="8.7109375" style="99" bestFit="1" customWidth="1"/>
    <col min="1558" max="1558" width="10.85546875" style="99" bestFit="1" customWidth="1"/>
    <col min="1559" max="1559" width="15.42578125" style="99" bestFit="1" customWidth="1"/>
    <col min="1560" max="1560" width="8.85546875" style="99" bestFit="1" customWidth="1"/>
    <col min="1561" max="1561" width="9.85546875" style="99" bestFit="1" customWidth="1"/>
    <col min="1562" max="1562" width="12.42578125" style="99" bestFit="1" customWidth="1"/>
    <col min="1563" max="1563" width="8.140625" style="99" bestFit="1" customWidth="1"/>
    <col min="1564" max="1564" width="9.7109375" style="99" bestFit="1" customWidth="1"/>
    <col min="1565" max="1565" width="14.7109375" style="99" customWidth="1"/>
    <col min="1566" max="1792" width="7.85546875" style="99"/>
    <col min="1793" max="1793" width="5.7109375" style="99" customWidth="1"/>
    <col min="1794" max="1794" width="34.5703125" style="99" customWidth="1"/>
    <col min="1795" max="1795" width="9.140625" style="99" customWidth="1"/>
    <col min="1796" max="1798" width="7.42578125" style="99" customWidth="1"/>
    <col min="1799" max="1799" width="12.85546875" style="99" bestFit="1" customWidth="1"/>
    <col min="1800" max="1802" width="7.42578125" style="99" customWidth="1"/>
    <col min="1803" max="1803" width="9.140625" style="99" bestFit="1" customWidth="1"/>
    <col min="1804" max="1804" width="10" style="99" bestFit="1" customWidth="1"/>
    <col min="1805" max="1805" width="11.5703125" style="99" bestFit="1" customWidth="1"/>
    <col min="1806" max="1806" width="10.42578125" style="99" bestFit="1" customWidth="1"/>
    <col min="1807" max="1807" width="7.42578125" style="99" customWidth="1"/>
    <col min="1808" max="1808" width="11" style="99" bestFit="1" customWidth="1"/>
    <col min="1809" max="1809" width="8.42578125" style="99" customWidth="1"/>
    <col min="1810" max="1810" width="13.140625" style="99" bestFit="1" customWidth="1"/>
    <col min="1811" max="1811" width="9.140625" style="99" bestFit="1" customWidth="1"/>
    <col min="1812" max="1813" width="8.7109375" style="99" bestFit="1" customWidth="1"/>
    <col min="1814" max="1814" width="10.85546875" style="99" bestFit="1" customWidth="1"/>
    <col min="1815" max="1815" width="15.42578125" style="99" bestFit="1" customWidth="1"/>
    <col min="1816" max="1816" width="8.85546875" style="99" bestFit="1" customWidth="1"/>
    <col min="1817" max="1817" width="9.85546875" style="99" bestFit="1" customWidth="1"/>
    <col min="1818" max="1818" width="12.42578125" style="99" bestFit="1" customWidth="1"/>
    <col min="1819" max="1819" width="8.140625" style="99" bestFit="1" customWidth="1"/>
    <col min="1820" max="1820" width="9.7109375" style="99" bestFit="1" customWidth="1"/>
    <col min="1821" max="1821" width="14.7109375" style="99" customWidth="1"/>
    <col min="1822" max="2048" width="7.85546875" style="99"/>
    <col min="2049" max="2049" width="5.7109375" style="99" customWidth="1"/>
    <col min="2050" max="2050" width="34.5703125" style="99" customWidth="1"/>
    <col min="2051" max="2051" width="9.140625" style="99" customWidth="1"/>
    <col min="2052" max="2054" width="7.42578125" style="99" customWidth="1"/>
    <col min="2055" max="2055" width="12.85546875" style="99" bestFit="1" customWidth="1"/>
    <col min="2056" max="2058" width="7.42578125" style="99" customWidth="1"/>
    <col min="2059" max="2059" width="9.140625" style="99" bestFit="1" customWidth="1"/>
    <col min="2060" max="2060" width="10" style="99" bestFit="1" customWidth="1"/>
    <col min="2061" max="2061" width="11.5703125" style="99" bestFit="1" customWidth="1"/>
    <col min="2062" max="2062" width="10.42578125" style="99" bestFit="1" customWidth="1"/>
    <col min="2063" max="2063" width="7.42578125" style="99" customWidth="1"/>
    <col min="2064" max="2064" width="11" style="99" bestFit="1" customWidth="1"/>
    <col min="2065" max="2065" width="8.42578125" style="99" customWidth="1"/>
    <col min="2066" max="2066" width="13.140625" style="99" bestFit="1" customWidth="1"/>
    <col min="2067" max="2067" width="9.140625" style="99" bestFit="1" customWidth="1"/>
    <col min="2068" max="2069" width="8.7109375" style="99" bestFit="1" customWidth="1"/>
    <col min="2070" max="2070" width="10.85546875" style="99" bestFit="1" customWidth="1"/>
    <col min="2071" max="2071" width="15.42578125" style="99" bestFit="1" customWidth="1"/>
    <col min="2072" max="2072" width="8.85546875" style="99" bestFit="1" customWidth="1"/>
    <col min="2073" max="2073" width="9.85546875" style="99" bestFit="1" customWidth="1"/>
    <col min="2074" max="2074" width="12.42578125" style="99" bestFit="1" customWidth="1"/>
    <col min="2075" max="2075" width="8.140625" style="99" bestFit="1" customWidth="1"/>
    <col min="2076" max="2076" width="9.7109375" style="99" bestFit="1" customWidth="1"/>
    <col min="2077" max="2077" width="14.7109375" style="99" customWidth="1"/>
    <col min="2078" max="2304" width="7.85546875" style="99"/>
    <col min="2305" max="2305" width="5.7109375" style="99" customWidth="1"/>
    <col min="2306" max="2306" width="34.5703125" style="99" customWidth="1"/>
    <col min="2307" max="2307" width="9.140625" style="99" customWidth="1"/>
    <col min="2308" max="2310" width="7.42578125" style="99" customWidth="1"/>
    <col min="2311" max="2311" width="12.85546875" style="99" bestFit="1" customWidth="1"/>
    <col min="2312" max="2314" width="7.42578125" style="99" customWidth="1"/>
    <col min="2315" max="2315" width="9.140625" style="99" bestFit="1" customWidth="1"/>
    <col min="2316" max="2316" width="10" style="99" bestFit="1" customWidth="1"/>
    <col min="2317" max="2317" width="11.5703125" style="99" bestFit="1" customWidth="1"/>
    <col min="2318" max="2318" width="10.42578125" style="99" bestFit="1" customWidth="1"/>
    <col min="2319" max="2319" width="7.42578125" style="99" customWidth="1"/>
    <col min="2320" max="2320" width="11" style="99" bestFit="1" customWidth="1"/>
    <col min="2321" max="2321" width="8.42578125" style="99" customWidth="1"/>
    <col min="2322" max="2322" width="13.140625" style="99" bestFit="1" customWidth="1"/>
    <col min="2323" max="2323" width="9.140625" style="99" bestFit="1" customWidth="1"/>
    <col min="2324" max="2325" width="8.7109375" style="99" bestFit="1" customWidth="1"/>
    <col min="2326" max="2326" width="10.85546875" style="99" bestFit="1" customWidth="1"/>
    <col min="2327" max="2327" width="15.42578125" style="99" bestFit="1" customWidth="1"/>
    <col min="2328" max="2328" width="8.85546875" style="99" bestFit="1" customWidth="1"/>
    <col min="2329" max="2329" width="9.85546875" style="99" bestFit="1" customWidth="1"/>
    <col min="2330" max="2330" width="12.42578125" style="99" bestFit="1" customWidth="1"/>
    <col min="2331" max="2331" width="8.140625" style="99" bestFit="1" customWidth="1"/>
    <col min="2332" max="2332" width="9.7109375" style="99" bestFit="1" customWidth="1"/>
    <col min="2333" max="2333" width="14.7109375" style="99" customWidth="1"/>
    <col min="2334" max="2560" width="7.85546875" style="99"/>
    <col min="2561" max="2561" width="5.7109375" style="99" customWidth="1"/>
    <col min="2562" max="2562" width="34.5703125" style="99" customWidth="1"/>
    <col min="2563" max="2563" width="9.140625" style="99" customWidth="1"/>
    <col min="2564" max="2566" width="7.42578125" style="99" customWidth="1"/>
    <col min="2567" max="2567" width="12.85546875" style="99" bestFit="1" customWidth="1"/>
    <col min="2568" max="2570" width="7.42578125" style="99" customWidth="1"/>
    <col min="2571" max="2571" width="9.140625" style="99" bestFit="1" customWidth="1"/>
    <col min="2572" max="2572" width="10" style="99" bestFit="1" customWidth="1"/>
    <col min="2573" max="2573" width="11.5703125" style="99" bestFit="1" customWidth="1"/>
    <col min="2574" max="2574" width="10.42578125" style="99" bestFit="1" customWidth="1"/>
    <col min="2575" max="2575" width="7.42578125" style="99" customWidth="1"/>
    <col min="2576" max="2576" width="11" style="99" bestFit="1" customWidth="1"/>
    <col min="2577" max="2577" width="8.42578125" style="99" customWidth="1"/>
    <col min="2578" max="2578" width="13.140625" style="99" bestFit="1" customWidth="1"/>
    <col min="2579" max="2579" width="9.140625" style="99" bestFit="1" customWidth="1"/>
    <col min="2580" max="2581" width="8.7109375" style="99" bestFit="1" customWidth="1"/>
    <col min="2582" max="2582" width="10.85546875" style="99" bestFit="1" customWidth="1"/>
    <col min="2583" max="2583" width="15.42578125" style="99" bestFit="1" customWidth="1"/>
    <col min="2584" max="2584" width="8.85546875" style="99" bestFit="1" customWidth="1"/>
    <col min="2585" max="2585" width="9.85546875" style="99" bestFit="1" customWidth="1"/>
    <col min="2586" max="2586" width="12.42578125" style="99" bestFit="1" customWidth="1"/>
    <col min="2587" max="2587" width="8.140625" style="99" bestFit="1" customWidth="1"/>
    <col min="2588" max="2588" width="9.7109375" style="99" bestFit="1" customWidth="1"/>
    <col min="2589" max="2589" width="14.7109375" style="99" customWidth="1"/>
    <col min="2590" max="2816" width="7.85546875" style="99"/>
    <col min="2817" max="2817" width="5.7109375" style="99" customWidth="1"/>
    <col min="2818" max="2818" width="34.5703125" style="99" customWidth="1"/>
    <col min="2819" max="2819" width="9.140625" style="99" customWidth="1"/>
    <col min="2820" max="2822" width="7.42578125" style="99" customWidth="1"/>
    <col min="2823" max="2823" width="12.85546875" style="99" bestFit="1" customWidth="1"/>
    <col min="2824" max="2826" width="7.42578125" style="99" customWidth="1"/>
    <col min="2827" max="2827" width="9.140625" style="99" bestFit="1" customWidth="1"/>
    <col min="2828" max="2828" width="10" style="99" bestFit="1" customWidth="1"/>
    <col min="2829" max="2829" width="11.5703125" style="99" bestFit="1" customWidth="1"/>
    <col min="2830" max="2830" width="10.42578125" style="99" bestFit="1" customWidth="1"/>
    <col min="2831" max="2831" width="7.42578125" style="99" customWidth="1"/>
    <col min="2832" max="2832" width="11" style="99" bestFit="1" customWidth="1"/>
    <col min="2833" max="2833" width="8.42578125" style="99" customWidth="1"/>
    <col min="2834" max="2834" width="13.140625" style="99" bestFit="1" customWidth="1"/>
    <col min="2835" max="2835" width="9.140625" style="99" bestFit="1" customWidth="1"/>
    <col min="2836" max="2837" width="8.7109375" style="99" bestFit="1" customWidth="1"/>
    <col min="2838" max="2838" width="10.85546875" style="99" bestFit="1" customWidth="1"/>
    <col min="2839" max="2839" width="15.42578125" style="99" bestFit="1" customWidth="1"/>
    <col min="2840" max="2840" width="8.85546875" style="99" bestFit="1" customWidth="1"/>
    <col min="2841" max="2841" width="9.85546875" style="99" bestFit="1" customWidth="1"/>
    <col min="2842" max="2842" width="12.42578125" style="99" bestFit="1" customWidth="1"/>
    <col min="2843" max="2843" width="8.140625" style="99" bestFit="1" customWidth="1"/>
    <col min="2844" max="2844" width="9.7109375" style="99" bestFit="1" customWidth="1"/>
    <col min="2845" max="2845" width="14.7109375" style="99" customWidth="1"/>
    <col min="2846" max="3072" width="7.85546875" style="99"/>
    <col min="3073" max="3073" width="5.7109375" style="99" customWidth="1"/>
    <col min="3074" max="3074" width="34.5703125" style="99" customWidth="1"/>
    <col min="3075" max="3075" width="9.140625" style="99" customWidth="1"/>
    <col min="3076" max="3078" width="7.42578125" style="99" customWidth="1"/>
    <col min="3079" max="3079" width="12.85546875" style="99" bestFit="1" customWidth="1"/>
    <col min="3080" max="3082" width="7.42578125" style="99" customWidth="1"/>
    <col min="3083" max="3083" width="9.140625" style="99" bestFit="1" customWidth="1"/>
    <col min="3084" max="3084" width="10" style="99" bestFit="1" customWidth="1"/>
    <col min="3085" max="3085" width="11.5703125" style="99" bestFit="1" customWidth="1"/>
    <col min="3086" max="3086" width="10.42578125" style="99" bestFit="1" customWidth="1"/>
    <col min="3087" max="3087" width="7.42578125" style="99" customWidth="1"/>
    <col min="3088" max="3088" width="11" style="99" bestFit="1" customWidth="1"/>
    <col min="3089" max="3089" width="8.42578125" style="99" customWidth="1"/>
    <col min="3090" max="3090" width="13.140625" style="99" bestFit="1" customWidth="1"/>
    <col min="3091" max="3091" width="9.140625" style="99" bestFit="1" customWidth="1"/>
    <col min="3092" max="3093" width="8.7109375" style="99" bestFit="1" customWidth="1"/>
    <col min="3094" max="3094" width="10.85546875" style="99" bestFit="1" customWidth="1"/>
    <col min="3095" max="3095" width="15.42578125" style="99" bestFit="1" customWidth="1"/>
    <col min="3096" max="3096" width="8.85546875" style="99" bestFit="1" customWidth="1"/>
    <col min="3097" max="3097" width="9.85546875" style="99" bestFit="1" customWidth="1"/>
    <col min="3098" max="3098" width="12.42578125" style="99" bestFit="1" customWidth="1"/>
    <col min="3099" max="3099" width="8.140625" style="99" bestFit="1" customWidth="1"/>
    <col min="3100" max="3100" width="9.7109375" style="99" bestFit="1" customWidth="1"/>
    <col min="3101" max="3101" width="14.7109375" style="99" customWidth="1"/>
    <col min="3102" max="3328" width="7.85546875" style="99"/>
    <col min="3329" max="3329" width="5.7109375" style="99" customWidth="1"/>
    <col min="3330" max="3330" width="34.5703125" style="99" customWidth="1"/>
    <col min="3331" max="3331" width="9.140625" style="99" customWidth="1"/>
    <col min="3332" max="3334" width="7.42578125" style="99" customWidth="1"/>
    <col min="3335" max="3335" width="12.85546875" style="99" bestFit="1" customWidth="1"/>
    <col min="3336" max="3338" width="7.42578125" style="99" customWidth="1"/>
    <col min="3339" max="3339" width="9.140625" style="99" bestFit="1" customWidth="1"/>
    <col min="3340" max="3340" width="10" style="99" bestFit="1" customWidth="1"/>
    <col min="3341" max="3341" width="11.5703125" style="99" bestFit="1" customWidth="1"/>
    <col min="3342" max="3342" width="10.42578125" style="99" bestFit="1" customWidth="1"/>
    <col min="3343" max="3343" width="7.42578125" style="99" customWidth="1"/>
    <col min="3344" max="3344" width="11" style="99" bestFit="1" customWidth="1"/>
    <col min="3345" max="3345" width="8.42578125" style="99" customWidth="1"/>
    <col min="3346" max="3346" width="13.140625" style="99" bestFit="1" customWidth="1"/>
    <col min="3347" max="3347" width="9.140625" style="99" bestFit="1" customWidth="1"/>
    <col min="3348" max="3349" width="8.7109375" style="99" bestFit="1" customWidth="1"/>
    <col min="3350" max="3350" width="10.85546875" style="99" bestFit="1" customWidth="1"/>
    <col min="3351" max="3351" width="15.42578125" style="99" bestFit="1" customWidth="1"/>
    <col min="3352" max="3352" width="8.85546875" style="99" bestFit="1" customWidth="1"/>
    <col min="3353" max="3353" width="9.85546875" style="99" bestFit="1" customWidth="1"/>
    <col min="3354" max="3354" width="12.42578125" style="99" bestFit="1" customWidth="1"/>
    <col min="3355" max="3355" width="8.140625" style="99" bestFit="1" customWidth="1"/>
    <col min="3356" max="3356" width="9.7109375" style="99" bestFit="1" customWidth="1"/>
    <col min="3357" max="3357" width="14.7109375" style="99" customWidth="1"/>
    <col min="3358" max="3584" width="7.85546875" style="99"/>
    <col min="3585" max="3585" width="5.7109375" style="99" customWidth="1"/>
    <col min="3586" max="3586" width="34.5703125" style="99" customWidth="1"/>
    <col min="3587" max="3587" width="9.140625" style="99" customWidth="1"/>
    <col min="3588" max="3590" width="7.42578125" style="99" customWidth="1"/>
    <col min="3591" max="3591" width="12.85546875" style="99" bestFit="1" customWidth="1"/>
    <col min="3592" max="3594" width="7.42578125" style="99" customWidth="1"/>
    <col min="3595" max="3595" width="9.140625" style="99" bestFit="1" customWidth="1"/>
    <col min="3596" max="3596" width="10" style="99" bestFit="1" customWidth="1"/>
    <col min="3597" max="3597" width="11.5703125" style="99" bestFit="1" customWidth="1"/>
    <col min="3598" max="3598" width="10.42578125" style="99" bestFit="1" customWidth="1"/>
    <col min="3599" max="3599" width="7.42578125" style="99" customWidth="1"/>
    <col min="3600" max="3600" width="11" style="99" bestFit="1" customWidth="1"/>
    <col min="3601" max="3601" width="8.42578125" style="99" customWidth="1"/>
    <col min="3602" max="3602" width="13.140625" style="99" bestFit="1" customWidth="1"/>
    <col min="3603" max="3603" width="9.140625" style="99" bestFit="1" customWidth="1"/>
    <col min="3604" max="3605" width="8.7109375" style="99" bestFit="1" customWidth="1"/>
    <col min="3606" max="3606" width="10.85546875" style="99" bestFit="1" customWidth="1"/>
    <col min="3607" max="3607" width="15.42578125" style="99" bestFit="1" customWidth="1"/>
    <col min="3608" max="3608" width="8.85546875" style="99" bestFit="1" customWidth="1"/>
    <col min="3609" max="3609" width="9.85546875" style="99" bestFit="1" customWidth="1"/>
    <col min="3610" max="3610" width="12.42578125" style="99" bestFit="1" customWidth="1"/>
    <col min="3611" max="3611" width="8.140625" style="99" bestFit="1" customWidth="1"/>
    <col min="3612" max="3612" width="9.7109375" style="99" bestFit="1" customWidth="1"/>
    <col min="3613" max="3613" width="14.7109375" style="99" customWidth="1"/>
    <col min="3614" max="3840" width="7.85546875" style="99"/>
    <col min="3841" max="3841" width="5.7109375" style="99" customWidth="1"/>
    <col min="3842" max="3842" width="34.5703125" style="99" customWidth="1"/>
    <col min="3843" max="3843" width="9.140625" style="99" customWidth="1"/>
    <col min="3844" max="3846" width="7.42578125" style="99" customWidth="1"/>
    <col min="3847" max="3847" width="12.85546875" style="99" bestFit="1" customWidth="1"/>
    <col min="3848" max="3850" width="7.42578125" style="99" customWidth="1"/>
    <col min="3851" max="3851" width="9.140625" style="99" bestFit="1" customWidth="1"/>
    <col min="3852" max="3852" width="10" style="99" bestFit="1" customWidth="1"/>
    <col min="3853" max="3853" width="11.5703125" style="99" bestFit="1" customWidth="1"/>
    <col min="3854" max="3854" width="10.42578125" style="99" bestFit="1" customWidth="1"/>
    <col min="3855" max="3855" width="7.42578125" style="99" customWidth="1"/>
    <col min="3856" max="3856" width="11" style="99" bestFit="1" customWidth="1"/>
    <col min="3857" max="3857" width="8.42578125" style="99" customWidth="1"/>
    <col min="3858" max="3858" width="13.140625" style="99" bestFit="1" customWidth="1"/>
    <col min="3859" max="3859" width="9.140625" style="99" bestFit="1" customWidth="1"/>
    <col min="3860" max="3861" width="8.7109375" style="99" bestFit="1" customWidth="1"/>
    <col min="3862" max="3862" width="10.85546875" style="99" bestFit="1" customWidth="1"/>
    <col min="3863" max="3863" width="15.42578125" style="99" bestFit="1" customWidth="1"/>
    <col min="3864" max="3864" width="8.85546875" style="99" bestFit="1" customWidth="1"/>
    <col min="3865" max="3865" width="9.85546875" style="99" bestFit="1" customWidth="1"/>
    <col min="3866" max="3866" width="12.42578125" style="99" bestFit="1" customWidth="1"/>
    <col min="3867" max="3867" width="8.140625" style="99" bestFit="1" customWidth="1"/>
    <col min="3868" max="3868" width="9.7109375" style="99" bestFit="1" customWidth="1"/>
    <col min="3869" max="3869" width="14.7109375" style="99" customWidth="1"/>
    <col min="3870" max="4096" width="7.85546875" style="99"/>
    <col min="4097" max="4097" width="5.7109375" style="99" customWidth="1"/>
    <col min="4098" max="4098" width="34.5703125" style="99" customWidth="1"/>
    <col min="4099" max="4099" width="9.140625" style="99" customWidth="1"/>
    <col min="4100" max="4102" width="7.42578125" style="99" customWidth="1"/>
    <col min="4103" max="4103" width="12.85546875" style="99" bestFit="1" customWidth="1"/>
    <col min="4104" max="4106" width="7.42578125" style="99" customWidth="1"/>
    <col min="4107" max="4107" width="9.140625" style="99" bestFit="1" customWidth="1"/>
    <col min="4108" max="4108" width="10" style="99" bestFit="1" customWidth="1"/>
    <col min="4109" max="4109" width="11.5703125" style="99" bestFit="1" customWidth="1"/>
    <col min="4110" max="4110" width="10.42578125" style="99" bestFit="1" customWidth="1"/>
    <col min="4111" max="4111" width="7.42578125" style="99" customWidth="1"/>
    <col min="4112" max="4112" width="11" style="99" bestFit="1" customWidth="1"/>
    <col min="4113" max="4113" width="8.42578125" style="99" customWidth="1"/>
    <col min="4114" max="4114" width="13.140625" style="99" bestFit="1" customWidth="1"/>
    <col min="4115" max="4115" width="9.140625" style="99" bestFit="1" customWidth="1"/>
    <col min="4116" max="4117" width="8.7109375" style="99" bestFit="1" customWidth="1"/>
    <col min="4118" max="4118" width="10.85546875" style="99" bestFit="1" customWidth="1"/>
    <col min="4119" max="4119" width="15.42578125" style="99" bestFit="1" customWidth="1"/>
    <col min="4120" max="4120" width="8.85546875" style="99" bestFit="1" customWidth="1"/>
    <col min="4121" max="4121" width="9.85546875" style="99" bestFit="1" customWidth="1"/>
    <col min="4122" max="4122" width="12.42578125" style="99" bestFit="1" customWidth="1"/>
    <col min="4123" max="4123" width="8.140625" style="99" bestFit="1" customWidth="1"/>
    <col min="4124" max="4124" width="9.7109375" style="99" bestFit="1" customWidth="1"/>
    <col min="4125" max="4125" width="14.7109375" style="99" customWidth="1"/>
    <col min="4126" max="4352" width="7.85546875" style="99"/>
    <col min="4353" max="4353" width="5.7109375" style="99" customWidth="1"/>
    <col min="4354" max="4354" width="34.5703125" style="99" customWidth="1"/>
    <col min="4355" max="4355" width="9.140625" style="99" customWidth="1"/>
    <col min="4356" max="4358" width="7.42578125" style="99" customWidth="1"/>
    <col min="4359" max="4359" width="12.85546875" style="99" bestFit="1" customWidth="1"/>
    <col min="4360" max="4362" width="7.42578125" style="99" customWidth="1"/>
    <col min="4363" max="4363" width="9.140625" style="99" bestFit="1" customWidth="1"/>
    <col min="4364" max="4364" width="10" style="99" bestFit="1" customWidth="1"/>
    <col min="4365" max="4365" width="11.5703125" style="99" bestFit="1" customWidth="1"/>
    <col min="4366" max="4366" width="10.42578125" style="99" bestFit="1" customWidth="1"/>
    <col min="4367" max="4367" width="7.42578125" style="99" customWidth="1"/>
    <col min="4368" max="4368" width="11" style="99" bestFit="1" customWidth="1"/>
    <col min="4369" max="4369" width="8.42578125" style="99" customWidth="1"/>
    <col min="4370" max="4370" width="13.140625" style="99" bestFit="1" customWidth="1"/>
    <col min="4371" max="4371" width="9.140625" style="99" bestFit="1" customWidth="1"/>
    <col min="4372" max="4373" width="8.7109375" style="99" bestFit="1" customWidth="1"/>
    <col min="4374" max="4374" width="10.85546875" style="99" bestFit="1" customWidth="1"/>
    <col min="4375" max="4375" width="15.42578125" style="99" bestFit="1" customWidth="1"/>
    <col min="4376" max="4376" width="8.85546875" style="99" bestFit="1" customWidth="1"/>
    <col min="4377" max="4377" width="9.85546875" style="99" bestFit="1" customWidth="1"/>
    <col min="4378" max="4378" width="12.42578125" style="99" bestFit="1" customWidth="1"/>
    <col min="4379" max="4379" width="8.140625" style="99" bestFit="1" customWidth="1"/>
    <col min="4380" max="4380" width="9.7109375" style="99" bestFit="1" customWidth="1"/>
    <col min="4381" max="4381" width="14.7109375" style="99" customWidth="1"/>
    <col min="4382" max="4608" width="7.85546875" style="99"/>
    <col min="4609" max="4609" width="5.7109375" style="99" customWidth="1"/>
    <col min="4610" max="4610" width="34.5703125" style="99" customWidth="1"/>
    <col min="4611" max="4611" width="9.140625" style="99" customWidth="1"/>
    <col min="4612" max="4614" width="7.42578125" style="99" customWidth="1"/>
    <col min="4615" max="4615" width="12.85546875" style="99" bestFit="1" customWidth="1"/>
    <col min="4616" max="4618" width="7.42578125" style="99" customWidth="1"/>
    <col min="4619" max="4619" width="9.140625" style="99" bestFit="1" customWidth="1"/>
    <col min="4620" max="4620" width="10" style="99" bestFit="1" customWidth="1"/>
    <col min="4621" max="4621" width="11.5703125" style="99" bestFit="1" customWidth="1"/>
    <col min="4622" max="4622" width="10.42578125" style="99" bestFit="1" customWidth="1"/>
    <col min="4623" max="4623" width="7.42578125" style="99" customWidth="1"/>
    <col min="4624" max="4624" width="11" style="99" bestFit="1" customWidth="1"/>
    <col min="4625" max="4625" width="8.42578125" style="99" customWidth="1"/>
    <col min="4626" max="4626" width="13.140625" style="99" bestFit="1" customWidth="1"/>
    <col min="4627" max="4627" width="9.140625" style="99" bestFit="1" customWidth="1"/>
    <col min="4628" max="4629" width="8.7109375" style="99" bestFit="1" customWidth="1"/>
    <col min="4630" max="4630" width="10.85546875" style="99" bestFit="1" customWidth="1"/>
    <col min="4631" max="4631" width="15.42578125" style="99" bestFit="1" customWidth="1"/>
    <col min="4632" max="4632" width="8.85546875" style="99" bestFit="1" customWidth="1"/>
    <col min="4633" max="4633" width="9.85546875" style="99" bestFit="1" customWidth="1"/>
    <col min="4634" max="4634" width="12.42578125" style="99" bestFit="1" customWidth="1"/>
    <col min="4635" max="4635" width="8.140625" style="99" bestFit="1" customWidth="1"/>
    <col min="4636" max="4636" width="9.7109375" style="99" bestFit="1" customWidth="1"/>
    <col min="4637" max="4637" width="14.7109375" style="99" customWidth="1"/>
    <col min="4638" max="4864" width="7.85546875" style="99"/>
    <col min="4865" max="4865" width="5.7109375" style="99" customWidth="1"/>
    <col min="4866" max="4866" width="34.5703125" style="99" customWidth="1"/>
    <col min="4867" max="4867" width="9.140625" style="99" customWidth="1"/>
    <col min="4868" max="4870" width="7.42578125" style="99" customWidth="1"/>
    <col min="4871" max="4871" width="12.85546875" style="99" bestFit="1" customWidth="1"/>
    <col min="4872" max="4874" width="7.42578125" style="99" customWidth="1"/>
    <col min="4875" max="4875" width="9.140625" style="99" bestFit="1" customWidth="1"/>
    <col min="4876" max="4876" width="10" style="99" bestFit="1" customWidth="1"/>
    <col min="4877" max="4877" width="11.5703125" style="99" bestFit="1" customWidth="1"/>
    <col min="4878" max="4878" width="10.42578125" style="99" bestFit="1" customWidth="1"/>
    <col min="4879" max="4879" width="7.42578125" style="99" customWidth="1"/>
    <col min="4880" max="4880" width="11" style="99" bestFit="1" customWidth="1"/>
    <col min="4881" max="4881" width="8.42578125" style="99" customWidth="1"/>
    <col min="4882" max="4882" width="13.140625" style="99" bestFit="1" customWidth="1"/>
    <col min="4883" max="4883" width="9.140625" style="99" bestFit="1" customWidth="1"/>
    <col min="4884" max="4885" width="8.7109375" style="99" bestFit="1" customWidth="1"/>
    <col min="4886" max="4886" width="10.85546875" style="99" bestFit="1" customWidth="1"/>
    <col min="4887" max="4887" width="15.42578125" style="99" bestFit="1" customWidth="1"/>
    <col min="4888" max="4888" width="8.85546875" style="99" bestFit="1" customWidth="1"/>
    <col min="4889" max="4889" width="9.85546875" style="99" bestFit="1" customWidth="1"/>
    <col min="4890" max="4890" width="12.42578125" style="99" bestFit="1" customWidth="1"/>
    <col min="4891" max="4891" width="8.140625" style="99" bestFit="1" customWidth="1"/>
    <col min="4892" max="4892" width="9.7109375" style="99" bestFit="1" customWidth="1"/>
    <col min="4893" max="4893" width="14.7109375" style="99" customWidth="1"/>
    <col min="4894" max="5120" width="7.85546875" style="99"/>
    <col min="5121" max="5121" width="5.7109375" style="99" customWidth="1"/>
    <col min="5122" max="5122" width="34.5703125" style="99" customWidth="1"/>
    <col min="5123" max="5123" width="9.140625" style="99" customWidth="1"/>
    <col min="5124" max="5126" width="7.42578125" style="99" customWidth="1"/>
    <col min="5127" max="5127" width="12.85546875" style="99" bestFit="1" customWidth="1"/>
    <col min="5128" max="5130" width="7.42578125" style="99" customWidth="1"/>
    <col min="5131" max="5131" width="9.140625" style="99" bestFit="1" customWidth="1"/>
    <col min="5132" max="5132" width="10" style="99" bestFit="1" customWidth="1"/>
    <col min="5133" max="5133" width="11.5703125" style="99" bestFit="1" customWidth="1"/>
    <col min="5134" max="5134" width="10.42578125" style="99" bestFit="1" customWidth="1"/>
    <col min="5135" max="5135" width="7.42578125" style="99" customWidth="1"/>
    <col min="5136" max="5136" width="11" style="99" bestFit="1" customWidth="1"/>
    <col min="5137" max="5137" width="8.42578125" style="99" customWidth="1"/>
    <col min="5138" max="5138" width="13.140625" style="99" bestFit="1" customWidth="1"/>
    <col min="5139" max="5139" width="9.140625" style="99" bestFit="1" customWidth="1"/>
    <col min="5140" max="5141" width="8.7109375" style="99" bestFit="1" customWidth="1"/>
    <col min="5142" max="5142" width="10.85546875" style="99" bestFit="1" customWidth="1"/>
    <col min="5143" max="5143" width="15.42578125" style="99" bestFit="1" customWidth="1"/>
    <col min="5144" max="5144" width="8.85546875" style="99" bestFit="1" customWidth="1"/>
    <col min="5145" max="5145" width="9.85546875" style="99" bestFit="1" customWidth="1"/>
    <col min="5146" max="5146" width="12.42578125" style="99" bestFit="1" customWidth="1"/>
    <col min="5147" max="5147" width="8.140625" style="99" bestFit="1" customWidth="1"/>
    <col min="5148" max="5148" width="9.7109375" style="99" bestFit="1" customWidth="1"/>
    <col min="5149" max="5149" width="14.7109375" style="99" customWidth="1"/>
    <col min="5150" max="5376" width="7.85546875" style="99"/>
    <col min="5377" max="5377" width="5.7109375" style="99" customWidth="1"/>
    <col min="5378" max="5378" width="34.5703125" style="99" customWidth="1"/>
    <col min="5379" max="5379" width="9.140625" style="99" customWidth="1"/>
    <col min="5380" max="5382" width="7.42578125" style="99" customWidth="1"/>
    <col min="5383" max="5383" width="12.85546875" style="99" bestFit="1" customWidth="1"/>
    <col min="5384" max="5386" width="7.42578125" style="99" customWidth="1"/>
    <col min="5387" max="5387" width="9.140625" style="99" bestFit="1" customWidth="1"/>
    <col min="5388" max="5388" width="10" style="99" bestFit="1" customWidth="1"/>
    <col min="5389" max="5389" width="11.5703125" style="99" bestFit="1" customWidth="1"/>
    <col min="5390" max="5390" width="10.42578125" style="99" bestFit="1" customWidth="1"/>
    <col min="5391" max="5391" width="7.42578125" style="99" customWidth="1"/>
    <col min="5392" max="5392" width="11" style="99" bestFit="1" customWidth="1"/>
    <col min="5393" max="5393" width="8.42578125" style="99" customWidth="1"/>
    <col min="5394" max="5394" width="13.140625" style="99" bestFit="1" customWidth="1"/>
    <col min="5395" max="5395" width="9.140625" style="99" bestFit="1" customWidth="1"/>
    <col min="5396" max="5397" width="8.7109375" style="99" bestFit="1" customWidth="1"/>
    <col min="5398" max="5398" width="10.85546875" style="99" bestFit="1" customWidth="1"/>
    <col min="5399" max="5399" width="15.42578125" style="99" bestFit="1" customWidth="1"/>
    <col min="5400" max="5400" width="8.85546875" style="99" bestFit="1" customWidth="1"/>
    <col min="5401" max="5401" width="9.85546875" style="99" bestFit="1" customWidth="1"/>
    <col min="5402" max="5402" width="12.42578125" style="99" bestFit="1" customWidth="1"/>
    <col min="5403" max="5403" width="8.140625" style="99" bestFit="1" customWidth="1"/>
    <col min="5404" max="5404" width="9.7109375" style="99" bestFit="1" customWidth="1"/>
    <col min="5405" max="5405" width="14.7109375" style="99" customWidth="1"/>
    <col min="5406" max="5632" width="7.85546875" style="99"/>
    <col min="5633" max="5633" width="5.7109375" style="99" customWidth="1"/>
    <col min="5634" max="5634" width="34.5703125" style="99" customWidth="1"/>
    <col min="5635" max="5635" width="9.140625" style="99" customWidth="1"/>
    <col min="5636" max="5638" width="7.42578125" style="99" customWidth="1"/>
    <col min="5639" max="5639" width="12.85546875" style="99" bestFit="1" customWidth="1"/>
    <col min="5640" max="5642" width="7.42578125" style="99" customWidth="1"/>
    <col min="5643" max="5643" width="9.140625" style="99" bestFit="1" customWidth="1"/>
    <col min="5644" max="5644" width="10" style="99" bestFit="1" customWidth="1"/>
    <col min="5645" max="5645" width="11.5703125" style="99" bestFit="1" customWidth="1"/>
    <col min="5646" max="5646" width="10.42578125" style="99" bestFit="1" customWidth="1"/>
    <col min="5647" max="5647" width="7.42578125" style="99" customWidth="1"/>
    <col min="5648" max="5648" width="11" style="99" bestFit="1" customWidth="1"/>
    <col min="5649" max="5649" width="8.42578125" style="99" customWidth="1"/>
    <col min="5650" max="5650" width="13.140625" style="99" bestFit="1" customWidth="1"/>
    <col min="5651" max="5651" width="9.140625" style="99" bestFit="1" customWidth="1"/>
    <col min="5652" max="5653" width="8.7109375" style="99" bestFit="1" customWidth="1"/>
    <col min="5654" max="5654" width="10.85546875" style="99" bestFit="1" customWidth="1"/>
    <col min="5655" max="5655" width="15.42578125" style="99" bestFit="1" customWidth="1"/>
    <col min="5656" max="5656" width="8.85546875" style="99" bestFit="1" customWidth="1"/>
    <col min="5657" max="5657" width="9.85546875" style="99" bestFit="1" customWidth="1"/>
    <col min="5658" max="5658" width="12.42578125" style="99" bestFit="1" customWidth="1"/>
    <col min="5659" max="5659" width="8.140625" style="99" bestFit="1" customWidth="1"/>
    <col min="5660" max="5660" width="9.7109375" style="99" bestFit="1" customWidth="1"/>
    <col min="5661" max="5661" width="14.7109375" style="99" customWidth="1"/>
    <col min="5662" max="5888" width="7.85546875" style="99"/>
    <col min="5889" max="5889" width="5.7109375" style="99" customWidth="1"/>
    <col min="5890" max="5890" width="34.5703125" style="99" customWidth="1"/>
    <col min="5891" max="5891" width="9.140625" style="99" customWidth="1"/>
    <col min="5892" max="5894" width="7.42578125" style="99" customWidth="1"/>
    <col min="5895" max="5895" width="12.85546875" style="99" bestFit="1" customWidth="1"/>
    <col min="5896" max="5898" width="7.42578125" style="99" customWidth="1"/>
    <col min="5899" max="5899" width="9.140625" style="99" bestFit="1" customWidth="1"/>
    <col min="5900" max="5900" width="10" style="99" bestFit="1" customWidth="1"/>
    <col min="5901" max="5901" width="11.5703125" style="99" bestFit="1" customWidth="1"/>
    <col min="5902" max="5902" width="10.42578125" style="99" bestFit="1" customWidth="1"/>
    <col min="5903" max="5903" width="7.42578125" style="99" customWidth="1"/>
    <col min="5904" max="5904" width="11" style="99" bestFit="1" customWidth="1"/>
    <col min="5905" max="5905" width="8.42578125" style="99" customWidth="1"/>
    <col min="5906" max="5906" width="13.140625" style="99" bestFit="1" customWidth="1"/>
    <col min="5907" max="5907" width="9.140625" style="99" bestFit="1" customWidth="1"/>
    <col min="5908" max="5909" width="8.7109375" style="99" bestFit="1" customWidth="1"/>
    <col min="5910" max="5910" width="10.85546875" style="99" bestFit="1" customWidth="1"/>
    <col min="5911" max="5911" width="15.42578125" style="99" bestFit="1" customWidth="1"/>
    <col min="5912" max="5912" width="8.85546875" style="99" bestFit="1" customWidth="1"/>
    <col min="5913" max="5913" width="9.85546875" style="99" bestFit="1" customWidth="1"/>
    <col min="5914" max="5914" width="12.42578125" style="99" bestFit="1" customWidth="1"/>
    <col min="5915" max="5915" width="8.140625" style="99" bestFit="1" customWidth="1"/>
    <col min="5916" max="5916" width="9.7109375" style="99" bestFit="1" customWidth="1"/>
    <col min="5917" max="5917" width="14.7109375" style="99" customWidth="1"/>
    <col min="5918" max="6144" width="7.85546875" style="99"/>
    <col min="6145" max="6145" width="5.7109375" style="99" customWidth="1"/>
    <col min="6146" max="6146" width="34.5703125" style="99" customWidth="1"/>
    <col min="6147" max="6147" width="9.140625" style="99" customWidth="1"/>
    <col min="6148" max="6150" width="7.42578125" style="99" customWidth="1"/>
    <col min="6151" max="6151" width="12.85546875" style="99" bestFit="1" customWidth="1"/>
    <col min="6152" max="6154" width="7.42578125" style="99" customWidth="1"/>
    <col min="6155" max="6155" width="9.140625" style="99" bestFit="1" customWidth="1"/>
    <col min="6156" max="6156" width="10" style="99" bestFit="1" customWidth="1"/>
    <col min="6157" max="6157" width="11.5703125" style="99" bestFit="1" customWidth="1"/>
    <col min="6158" max="6158" width="10.42578125" style="99" bestFit="1" customWidth="1"/>
    <col min="6159" max="6159" width="7.42578125" style="99" customWidth="1"/>
    <col min="6160" max="6160" width="11" style="99" bestFit="1" customWidth="1"/>
    <col min="6161" max="6161" width="8.42578125" style="99" customWidth="1"/>
    <col min="6162" max="6162" width="13.140625" style="99" bestFit="1" customWidth="1"/>
    <col min="6163" max="6163" width="9.140625" style="99" bestFit="1" customWidth="1"/>
    <col min="6164" max="6165" width="8.7109375" style="99" bestFit="1" customWidth="1"/>
    <col min="6166" max="6166" width="10.85546875" style="99" bestFit="1" customWidth="1"/>
    <col min="6167" max="6167" width="15.42578125" style="99" bestFit="1" customWidth="1"/>
    <col min="6168" max="6168" width="8.85546875" style="99" bestFit="1" customWidth="1"/>
    <col min="6169" max="6169" width="9.85546875" style="99" bestFit="1" customWidth="1"/>
    <col min="6170" max="6170" width="12.42578125" style="99" bestFit="1" customWidth="1"/>
    <col min="6171" max="6171" width="8.140625" style="99" bestFit="1" customWidth="1"/>
    <col min="6172" max="6172" width="9.7109375" style="99" bestFit="1" customWidth="1"/>
    <col min="6173" max="6173" width="14.7109375" style="99" customWidth="1"/>
    <col min="6174" max="6400" width="7.85546875" style="99"/>
    <col min="6401" max="6401" width="5.7109375" style="99" customWidth="1"/>
    <col min="6402" max="6402" width="34.5703125" style="99" customWidth="1"/>
    <col min="6403" max="6403" width="9.140625" style="99" customWidth="1"/>
    <col min="6404" max="6406" width="7.42578125" style="99" customWidth="1"/>
    <col min="6407" max="6407" width="12.85546875" style="99" bestFit="1" customWidth="1"/>
    <col min="6408" max="6410" width="7.42578125" style="99" customWidth="1"/>
    <col min="6411" max="6411" width="9.140625" style="99" bestFit="1" customWidth="1"/>
    <col min="6412" max="6412" width="10" style="99" bestFit="1" customWidth="1"/>
    <col min="6413" max="6413" width="11.5703125" style="99" bestFit="1" customWidth="1"/>
    <col min="6414" max="6414" width="10.42578125" style="99" bestFit="1" customWidth="1"/>
    <col min="6415" max="6415" width="7.42578125" style="99" customWidth="1"/>
    <col min="6416" max="6416" width="11" style="99" bestFit="1" customWidth="1"/>
    <col min="6417" max="6417" width="8.42578125" style="99" customWidth="1"/>
    <col min="6418" max="6418" width="13.140625" style="99" bestFit="1" customWidth="1"/>
    <col min="6419" max="6419" width="9.140625" style="99" bestFit="1" customWidth="1"/>
    <col min="6420" max="6421" width="8.7109375" style="99" bestFit="1" customWidth="1"/>
    <col min="6422" max="6422" width="10.85546875" style="99" bestFit="1" customWidth="1"/>
    <col min="6423" max="6423" width="15.42578125" style="99" bestFit="1" customWidth="1"/>
    <col min="6424" max="6424" width="8.85546875" style="99" bestFit="1" customWidth="1"/>
    <col min="6425" max="6425" width="9.85546875" style="99" bestFit="1" customWidth="1"/>
    <col min="6426" max="6426" width="12.42578125" style="99" bestFit="1" customWidth="1"/>
    <col min="6427" max="6427" width="8.140625" style="99" bestFit="1" customWidth="1"/>
    <col min="6428" max="6428" width="9.7109375" style="99" bestFit="1" customWidth="1"/>
    <col min="6429" max="6429" width="14.7109375" style="99" customWidth="1"/>
    <col min="6430" max="6656" width="7.85546875" style="99"/>
    <col min="6657" max="6657" width="5.7109375" style="99" customWidth="1"/>
    <col min="6658" max="6658" width="34.5703125" style="99" customWidth="1"/>
    <col min="6659" max="6659" width="9.140625" style="99" customWidth="1"/>
    <col min="6660" max="6662" width="7.42578125" style="99" customWidth="1"/>
    <col min="6663" max="6663" width="12.85546875" style="99" bestFit="1" customWidth="1"/>
    <col min="6664" max="6666" width="7.42578125" style="99" customWidth="1"/>
    <col min="6667" max="6667" width="9.140625" style="99" bestFit="1" customWidth="1"/>
    <col min="6668" max="6668" width="10" style="99" bestFit="1" customWidth="1"/>
    <col min="6669" max="6669" width="11.5703125" style="99" bestFit="1" customWidth="1"/>
    <col min="6670" max="6670" width="10.42578125" style="99" bestFit="1" customWidth="1"/>
    <col min="6671" max="6671" width="7.42578125" style="99" customWidth="1"/>
    <col min="6672" max="6672" width="11" style="99" bestFit="1" customWidth="1"/>
    <col min="6673" max="6673" width="8.42578125" style="99" customWidth="1"/>
    <col min="6674" max="6674" width="13.140625" style="99" bestFit="1" customWidth="1"/>
    <col min="6675" max="6675" width="9.140625" style="99" bestFit="1" customWidth="1"/>
    <col min="6676" max="6677" width="8.7109375" style="99" bestFit="1" customWidth="1"/>
    <col min="6678" max="6678" width="10.85546875" style="99" bestFit="1" customWidth="1"/>
    <col min="6679" max="6679" width="15.42578125" style="99" bestFit="1" customWidth="1"/>
    <col min="6680" max="6680" width="8.85546875" style="99" bestFit="1" customWidth="1"/>
    <col min="6681" max="6681" width="9.85546875" style="99" bestFit="1" customWidth="1"/>
    <col min="6682" max="6682" width="12.42578125" style="99" bestFit="1" customWidth="1"/>
    <col min="6683" max="6683" width="8.140625" style="99" bestFit="1" customWidth="1"/>
    <col min="6684" max="6684" width="9.7109375" style="99" bestFit="1" customWidth="1"/>
    <col min="6685" max="6685" width="14.7109375" style="99" customWidth="1"/>
    <col min="6686" max="6912" width="7.85546875" style="99"/>
    <col min="6913" max="6913" width="5.7109375" style="99" customWidth="1"/>
    <col min="6914" max="6914" width="34.5703125" style="99" customWidth="1"/>
    <col min="6915" max="6915" width="9.140625" style="99" customWidth="1"/>
    <col min="6916" max="6918" width="7.42578125" style="99" customWidth="1"/>
    <col min="6919" max="6919" width="12.85546875" style="99" bestFit="1" customWidth="1"/>
    <col min="6920" max="6922" width="7.42578125" style="99" customWidth="1"/>
    <col min="6923" max="6923" width="9.140625" style="99" bestFit="1" customWidth="1"/>
    <col min="6924" max="6924" width="10" style="99" bestFit="1" customWidth="1"/>
    <col min="6925" max="6925" width="11.5703125" style="99" bestFit="1" customWidth="1"/>
    <col min="6926" max="6926" width="10.42578125" style="99" bestFit="1" customWidth="1"/>
    <col min="6927" max="6927" width="7.42578125" style="99" customWidth="1"/>
    <col min="6928" max="6928" width="11" style="99" bestFit="1" customWidth="1"/>
    <col min="6929" max="6929" width="8.42578125" style="99" customWidth="1"/>
    <col min="6930" max="6930" width="13.140625" style="99" bestFit="1" customWidth="1"/>
    <col min="6931" max="6931" width="9.140625" style="99" bestFit="1" customWidth="1"/>
    <col min="6932" max="6933" width="8.7109375" style="99" bestFit="1" customWidth="1"/>
    <col min="6934" max="6934" width="10.85546875" style="99" bestFit="1" customWidth="1"/>
    <col min="6935" max="6935" width="15.42578125" style="99" bestFit="1" customWidth="1"/>
    <col min="6936" max="6936" width="8.85546875" style="99" bestFit="1" customWidth="1"/>
    <col min="6937" max="6937" width="9.85546875" style="99" bestFit="1" customWidth="1"/>
    <col min="6938" max="6938" width="12.42578125" style="99" bestFit="1" customWidth="1"/>
    <col min="6939" max="6939" width="8.140625" style="99" bestFit="1" customWidth="1"/>
    <col min="6940" max="6940" width="9.7109375" style="99" bestFit="1" customWidth="1"/>
    <col min="6941" max="6941" width="14.7109375" style="99" customWidth="1"/>
    <col min="6942" max="7168" width="7.85546875" style="99"/>
    <col min="7169" max="7169" width="5.7109375" style="99" customWidth="1"/>
    <col min="7170" max="7170" width="34.5703125" style="99" customWidth="1"/>
    <col min="7171" max="7171" width="9.140625" style="99" customWidth="1"/>
    <col min="7172" max="7174" width="7.42578125" style="99" customWidth="1"/>
    <col min="7175" max="7175" width="12.85546875" style="99" bestFit="1" customWidth="1"/>
    <col min="7176" max="7178" width="7.42578125" style="99" customWidth="1"/>
    <col min="7179" max="7179" width="9.140625" style="99" bestFit="1" customWidth="1"/>
    <col min="7180" max="7180" width="10" style="99" bestFit="1" customWidth="1"/>
    <col min="7181" max="7181" width="11.5703125" style="99" bestFit="1" customWidth="1"/>
    <col min="7182" max="7182" width="10.42578125" style="99" bestFit="1" customWidth="1"/>
    <col min="7183" max="7183" width="7.42578125" style="99" customWidth="1"/>
    <col min="7184" max="7184" width="11" style="99" bestFit="1" customWidth="1"/>
    <col min="7185" max="7185" width="8.42578125" style="99" customWidth="1"/>
    <col min="7186" max="7186" width="13.140625" style="99" bestFit="1" customWidth="1"/>
    <col min="7187" max="7187" width="9.140625" style="99" bestFit="1" customWidth="1"/>
    <col min="7188" max="7189" width="8.7109375" style="99" bestFit="1" customWidth="1"/>
    <col min="7190" max="7190" width="10.85546875" style="99" bestFit="1" customWidth="1"/>
    <col min="7191" max="7191" width="15.42578125" style="99" bestFit="1" customWidth="1"/>
    <col min="7192" max="7192" width="8.85546875" style="99" bestFit="1" customWidth="1"/>
    <col min="7193" max="7193" width="9.85546875" style="99" bestFit="1" customWidth="1"/>
    <col min="7194" max="7194" width="12.42578125" style="99" bestFit="1" customWidth="1"/>
    <col min="7195" max="7195" width="8.140625" style="99" bestFit="1" customWidth="1"/>
    <col min="7196" max="7196" width="9.7109375" style="99" bestFit="1" customWidth="1"/>
    <col min="7197" max="7197" width="14.7109375" style="99" customWidth="1"/>
    <col min="7198" max="7424" width="7.85546875" style="99"/>
    <col min="7425" max="7425" width="5.7109375" style="99" customWidth="1"/>
    <col min="7426" max="7426" width="34.5703125" style="99" customWidth="1"/>
    <col min="7427" max="7427" width="9.140625" style="99" customWidth="1"/>
    <col min="7428" max="7430" width="7.42578125" style="99" customWidth="1"/>
    <col min="7431" max="7431" width="12.85546875" style="99" bestFit="1" customWidth="1"/>
    <col min="7432" max="7434" width="7.42578125" style="99" customWidth="1"/>
    <col min="7435" max="7435" width="9.140625" style="99" bestFit="1" customWidth="1"/>
    <col min="7436" max="7436" width="10" style="99" bestFit="1" customWidth="1"/>
    <col min="7437" max="7437" width="11.5703125" style="99" bestFit="1" customWidth="1"/>
    <col min="7438" max="7438" width="10.42578125" style="99" bestFit="1" customWidth="1"/>
    <col min="7439" max="7439" width="7.42578125" style="99" customWidth="1"/>
    <col min="7440" max="7440" width="11" style="99" bestFit="1" customWidth="1"/>
    <col min="7441" max="7441" width="8.42578125" style="99" customWidth="1"/>
    <col min="7442" max="7442" width="13.140625" style="99" bestFit="1" customWidth="1"/>
    <col min="7443" max="7443" width="9.140625" style="99" bestFit="1" customWidth="1"/>
    <col min="7444" max="7445" width="8.7109375" style="99" bestFit="1" customWidth="1"/>
    <col min="7446" max="7446" width="10.85546875" style="99" bestFit="1" customWidth="1"/>
    <col min="7447" max="7447" width="15.42578125" style="99" bestFit="1" customWidth="1"/>
    <col min="7448" max="7448" width="8.85546875" style="99" bestFit="1" customWidth="1"/>
    <col min="7449" max="7449" width="9.85546875" style="99" bestFit="1" customWidth="1"/>
    <col min="7450" max="7450" width="12.42578125" style="99" bestFit="1" customWidth="1"/>
    <col min="7451" max="7451" width="8.140625" style="99" bestFit="1" customWidth="1"/>
    <col min="7452" max="7452" width="9.7109375" style="99" bestFit="1" customWidth="1"/>
    <col min="7453" max="7453" width="14.7109375" style="99" customWidth="1"/>
    <col min="7454" max="7680" width="7.85546875" style="99"/>
    <col min="7681" max="7681" width="5.7109375" style="99" customWidth="1"/>
    <col min="7682" max="7682" width="34.5703125" style="99" customWidth="1"/>
    <col min="7683" max="7683" width="9.140625" style="99" customWidth="1"/>
    <col min="7684" max="7686" width="7.42578125" style="99" customWidth="1"/>
    <col min="7687" max="7687" width="12.85546875" style="99" bestFit="1" customWidth="1"/>
    <col min="7688" max="7690" width="7.42578125" style="99" customWidth="1"/>
    <col min="7691" max="7691" width="9.140625" style="99" bestFit="1" customWidth="1"/>
    <col min="7692" max="7692" width="10" style="99" bestFit="1" customWidth="1"/>
    <col min="7693" max="7693" width="11.5703125" style="99" bestFit="1" customWidth="1"/>
    <col min="7694" max="7694" width="10.42578125" style="99" bestFit="1" customWidth="1"/>
    <col min="7695" max="7695" width="7.42578125" style="99" customWidth="1"/>
    <col min="7696" max="7696" width="11" style="99" bestFit="1" customWidth="1"/>
    <col min="7697" max="7697" width="8.42578125" style="99" customWidth="1"/>
    <col min="7698" max="7698" width="13.140625" style="99" bestFit="1" customWidth="1"/>
    <col min="7699" max="7699" width="9.140625" style="99" bestFit="1" customWidth="1"/>
    <col min="7700" max="7701" width="8.7109375" style="99" bestFit="1" customWidth="1"/>
    <col min="7702" max="7702" width="10.85546875" style="99" bestFit="1" customWidth="1"/>
    <col min="7703" max="7703" width="15.42578125" style="99" bestFit="1" customWidth="1"/>
    <col min="7704" max="7704" width="8.85546875" style="99" bestFit="1" customWidth="1"/>
    <col min="7705" max="7705" width="9.85546875" style="99" bestFit="1" customWidth="1"/>
    <col min="7706" max="7706" width="12.42578125" style="99" bestFit="1" customWidth="1"/>
    <col min="7707" max="7707" width="8.140625" style="99" bestFit="1" customWidth="1"/>
    <col min="7708" max="7708" width="9.7109375" style="99" bestFit="1" customWidth="1"/>
    <col min="7709" max="7709" width="14.7109375" style="99" customWidth="1"/>
    <col min="7710" max="7936" width="7.85546875" style="99"/>
    <col min="7937" max="7937" width="5.7109375" style="99" customWidth="1"/>
    <col min="7938" max="7938" width="34.5703125" style="99" customWidth="1"/>
    <col min="7939" max="7939" width="9.140625" style="99" customWidth="1"/>
    <col min="7940" max="7942" width="7.42578125" style="99" customWidth="1"/>
    <col min="7943" max="7943" width="12.85546875" style="99" bestFit="1" customWidth="1"/>
    <col min="7944" max="7946" width="7.42578125" style="99" customWidth="1"/>
    <col min="7947" max="7947" width="9.140625" style="99" bestFit="1" customWidth="1"/>
    <col min="7948" max="7948" width="10" style="99" bestFit="1" customWidth="1"/>
    <col min="7949" max="7949" width="11.5703125" style="99" bestFit="1" customWidth="1"/>
    <col min="7950" max="7950" width="10.42578125" style="99" bestFit="1" customWidth="1"/>
    <col min="7951" max="7951" width="7.42578125" style="99" customWidth="1"/>
    <col min="7952" max="7952" width="11" style="99" bestFit="1" customWidth="1"/>
    <col min="7953" max="7953" width="8.42578125" style="99" customWidth="1"/>
    <col min="7954" max="7954" width="13.140625" style="99" bestFit="1" customWidth="1"/>
    <col min="7955" max="7955" width="9.140625" style="99" bestFit="1" customWidth="1"/>
    <col min="7956" max="7957" width="8.7109375" style="99" bestFit="1" customWidth="1"/>
    <col min="7958" max="7958" width="10.85546875" style="99" bestFit="1" customWidth="1"/>
    <col min="7959" max="7959" width="15.42578125" style="99" bestFit="1" customWidth="1"/>
    <col min="7960" max="7960" width="8.85546875" style="99" bestFit="1" customWidth="1"/>
    <col min="7961" max="7961" width="9.85546875" style="99" bestFit="1" customWidth="1"/>
    <col min="7962" max="7962" width="12.42578125" style="99" bestFit="1" customWidth="1"/>
    <col min="7963" max="7963" width="8.140625" style="99" bestFit="1" customWidth="1"/>
    <col min="7964" max="7964" width="9.7109375" style="99" bestFit="1" customWidth="1"/>
    <col min="7965" max="7965" width="14.7109375" style="99" customWidth="1"/>
    <col min="7966" max="8192" width="7.85546875" style="99"/>
    <col min="8193" max="8193" width="5.7109375" style="99" customWidth="1"/>
    <col min="8194" max="8194" width="34.5703125" style="99" customWidth="1"/>
    <col min="8195" max="8195" width="9.140625" style="99" customWidth="1"/>
    <col min="8196" max="8198" width="7.42578125" style="99" customWidth="1"/>
    <col min="8199" max="8199" width="12.85546875" style="99" bestFit="1" customWidth="1"/>
    <col min="8200" max="8202" width="7.42578125" style="99" customWidth="1"/>
    <col min="8203" max="8203" width="9.140625" style="99" bestFit="1" customWidth="1"/>
    <col min="8204" max="8204" width="10" style="99" bestFit="1" customWidth="1"/>
    <col min="8205" max="8205" width="11.5703125" style="99" bestFit="1" customWidth="1"/>
    <col min="8206" max="8206" width="10.42578125" style="99" bestFit="1" customWidth="1"/>
    <col min="8207" max="8207" width="7.42578125" style="99" customWidth="1"/>
    <col min="8208" max="8208" width="11" style="99" bestFit="1" customWidth="1"/>
    <col min="8209" max="8209" width="8.42578125" style="99" customWidth="1"/>
    <col min="8210" max="8210" width="13.140625" style="99" bestFit="1" customWidth="1"/>
    <col min="8211" max="8211" width="9.140625" style="99" bestFit="1" customWidth="1"/>
    <col min="8212" max="8213" width="8.7109375" style="99" bestFit="1" customWidth="1"/>
    <col min="8214" max="8214" width="10.85546875" style="99" bestFit="1" customWidth="1"/>
    <col min="8215" max="8215" width="15.42578125" style="99" bestFit="1" customWidth="1"/>
    <col min="8216" max="8216" width="8.85546875" style="99" bestFit="1" customWidth="1"/>
    <col min="8217" max="8217" width="9.85546875" style="99" bestFit="1" customWidth="1"/>
    <col min="8218" max="8218" width="12.42578125" style="99" bestFit="1" customWidth="1"/>
    <col min="8219" max="8219" width="8.140625" style="99" bestFit="1" customWidth="1"/>
    <col min="8220" max="8220" width="9.7109375" style="99" bestFit="1" customWidth="1"/>
    <col min="8221" max="8221" width="14.7109375" style="99" customWidth="1"/>
    <col min="8222" max="8448" width="7.85546875" style="99"/>
    <col min="8449" max="8449" width="5.7109375" style="99" customWidth="1"/>
    <col min="8450" max="8450" width="34.5703125" style="99" customWidth="1"/>
    <col min="8451" max="8451" width="9.140625" style="99" customWidth="1"/>
    <col min="8452" max="8454" width="7.42578125" style="99" customWidth="1"/>
    <col min="8455" max="8455" width="12.85546875" style="99" bestFit="1" customWidth="1"/>
    <col min="8456" max="8458" width="7.42578125" style="99" customWidth="1"/>
    <col min="8459" max="8459" width="9.140625" style="99" bestFit="1" customWidth="1"/>
    <col min="8460" max="8460" width="10" style="99" bestFit="1" customWidth="1"/>
    <col min="8461" max="8461" width="11.5703125" style="99" bestFit="1" customWidth="1"/>
    <col min="8462" max="8462" width="10.42578125" style="99" bestFit="1" customWidth="1"/>
    <col min="8463" max="8463" width="7.42578125" style="99" customWidth="1"/>
    <col min="8464" max="8464" width="11" style="99" bestFit="1" customWidth="1"/>
    <col min="8465" max="8465" width="8.42578125" style="99" customWidth="1"/>
    <col min="8466" max="8466" width="13.140625" style="99" bestFit="1" customWidth="1"/>
    <col min="8467" max="8467" width="9.140625" style="99" bestFit="1" customWidth="1"/>
    <col min="8468" max="8469" width="8.7109375" style="99" bestFit="1" customWidth="1"/>
    <col min="8470" max="8470" width="10.85546875" style="99" bestFit="1" customWidth="1"/>
    <col min="8471" max="8471" width="15.42578125" style="99" bestFit="1" customWidth="1"/>
    <col min="8472" max="8472" width="8.85546875" style="99" bestFit="1" customWidth="1"/>
    <col min="8473" max="8473" width="9.85546875" style="99" bestFit="1" customWidth="1"/>
    <col min="8474" max="8474" width="12.42578125" style="99" bestFit="1" customWidth="1"/>
    <col min="8475" max="8475" width="8.140625" style="99" bestFit="1" customWidth="1"/>
    <col min="8476" max="8476" width="9.7109375" style="99" bestFit="1" customWidth="1"/>
    <col min="8477" max="8477" width="14.7109375" style="99" customWidth="1"/>
    <col min="8478" max="8704" width="7.85546875" style="99"/>
    <col min="8705" max="8705" width="5.7109375" style="99" customWidth="1"/>
    <col min="8706" max="8706" width="34.5703125" style="99" customWidth="1"/>
    <col min="8707" max="8707" width="9.140625" style="99" customWidth="1"/>
    <col min="8708" max="8710" width="7.42578125" style="99" customWidth="1"/>
    <col min="8711" max="8711" width="12.85546875" style="99" bestFit="1" customWidth="1"/>
    <col min="8712" max="8714" width="7.42578125" style="99" customWidth="1"/>
    <col min="8715" max="8715" width="9.140625" style="99" bestFit="1" customWidth="1"/>
    <col min="8716" max="8716" width="10" style="99" bestFit="1" customWidth="1"/>
    <col min="8717" max="8717" width="11.5703125" style="99" bestFit="1" customWidth="1"/>
    <col min="8718" max="8718" width="10.42578125" style="99" bestFit="1" customWidth="1"/>
    <col min="8719" max="8719" width="7.42578125" style="99" customWidth="1"/>
    <col min="8720" max="8720" width="11" style="99" bestFit="1" customWidth="1"/>
    <col min="8721" max="8721" width="8.42578125" style="99" customWidth="1"/>
    <col min="8722" max="8722" width="13.140625" style="99" bestFit="1" customWidth="1"/>
    <col min="8723" max="8723" width="9.140625" style="99" bestFit="1" customWidth="1"/>
    <col min="8724" max="8725" width="8.7109375" style="99" bestFit="1" customWidth="1"/>
    <col min="8726" max="8726" width="10.85546875" style="99" bestFit="1" customWidth="1"/>
    <col min="8727" max="8727" width="15.42578125" style="99" bestFit="1" customWidth="1"/>
    <col min="8728" max="8728" width="8.85546875" style="99" bestFit="1" customWidth="1"/>
    <col min="8729" max="8729" width="9.85546875" style="99" bestFit="1" customWidth="1"/>
    <col min="8730" max="8730" width="12.42578125" style="99" bestFit="1" customWidth="1"/>
    <col min="8731" max="8731" width="8.140625" style="99" bestFit="1" customWidth="1"/>
    <col min="8732" max="8732" width="9.7109375" style="99" bestFit="1" customWidth="1"/>
    <col min="8733" max="8733" width="14.7109375" style="99" customWidth="1"/>
    <col min="8734" max="8960" width="7.85546875" style="99"/>
    <col min="8961" max="8961" width="5.7109375" style="99" customWidth="1"/>
    <col min="8962" max="8962" width="34.5703125" style="99" customWidth="1"/>
    <col min="8963" max="8963" width="9.140625" style="99" customWidth="1"/>
    <col min="8964" max="8966" width="7.42578125" style="99" customWidth="1"/>
    <col min="8967" max="8967" width="12.85546875" style="99" bestFit="1" customWidth="1"/>
    <col min="8968" max="8970" width="7.42578125" style="99" customWidth="1"/>
    <col min="8971" max="8971" width="9.140625" style="99" bestFit="1" customWidth="1"/>
    <col min="8972" max="8972" width="10" style="99" bestFit="1" customWidth="1"/>
    <col min="8973" max="8973" width="11.5703125" style="99" bestFit="1" customWidth="1"/>
    <col min="8974" max="8974" width="10.42578125" style="99" bestFit="1" customWidth="1"/>
    <col min="8975" max="8975" width="7.42578125" style="99" customWidth="1"/>
    <col min="8976" max="8976" width="11" style="99" bestFit="1" customWidth="1"/>
    <col min="8977" max="8977" width="8.42578125" style="99" customWidth="1"/>
    <col min="8978" max="8978" width="13.140625" style="99" bestFit="1" customWidth="1"/>
    <col min="8979" max="8979" width="9.140625" style="99" bestFit="1" customWidth="1"/>
    <col min="8980" max="8981" width="8.7109375" style="99" bestFit="1" customWidth="1"/>
    <col min="8982" max="8982" width="10.85546875" style="99" bestFit="1" customWidth="1"/>
    <col min="8983" max="8983" width="15.42578125" style="99" bestFit="1" customWidth="1"/>
    <col min="8984" max="8984" width="8.85546875" style="99" bestFit="1" customWidth="1"/>
    <col min="8985" max="8985" width="9.85546875" style="99" bestFit="1" customWidth="1"/>
    <col min="8986" max="8986" width="12.42578125" style="99" bestFit="1" customWidth="1"/>
    <col min="8987" max="8987" width="8.140625" style="99" bestFit="1" customWidth="1"/>
    <col min="8988" max="8988" width="9.7109375" style="99" bestFit="1" customWidth="1"/>
    <col min="8989" max="8989" width="14.7109375" style="99" customWidth="1"/>
    <col min="8990" max="9216" width="7.85546875" style="99"/>
    <col min="9217" max="9217" width="5.7109375" style="99" customWidth="1"/>
    <col min="9218" max="9218" width="34.5703125" style="99" customWidth="1"/>
    <col min="9219" max="9219" width="9.140625" style="99" customWidth="1"/>
    <col min="9220" max="9222" width="7.42578125" style="99" customWidth="1"/>
    <col min="9223" max="9223" width="12.85546875" style="99" bestFit="1" customWidth="1"/>
    <col min="9224" max="9226" width="7.42578125" style="99" customWidth="1"/>
    <col min="9227" max="9227" width="9.140625" style="99" bestFit="1" customWidth="1"/>
    <col min="9228" max="9228" width="10" style="99" bestFit="1" customWidth="1"/>
    <col min="9229" max="9229" width="11.5703125" style="99" bestFit="1" customWidth="1"/>
    <col min="9230" max="9230" width="10.42578125" style="99" bestFit="1" customWidth="1"/>
    <col min="9231" max="9231" width="7.42578125" style="99" customWidth="1"/>
    <col min="9232" max="9232" width="11" style="99" bestFit="1" customWidth="1"/>
    <col min="9233" max="9233" width="8.42578125" style="99" customWidth="1"/>
    <col min="9234" max="9234" width="13.140625" style="99" bestFit="1" customWidth="1"/>
    <col min="9235" max="9235" width="9.140625" style="99" bestFit="1" customWidth="1"/>
    <col min="9236" max="9237" width="8.7109375" style="99" bestFit="1" customWidth="1"/>
    <col min="9238" max="9238" width="10.85546875" style="99" bestFit="1" customWidth="1"/>
    <col min="9239" max="9239" width="15.42578125" style="99" bestFit="1" customWidth="1"/>
    <col min="9240" max="9240" width="8.85546875" style="99" bestFit="1" customWidth="1"/>
    <col min="9241" max="9241" width="9.85546875" style="99" bestFit="1" customWidth="1"/>
    <col min="9242" max="9242" width="12.42578125" style="99" bestFit="1" customWidth="1"/>
    <col min="9243" max="9243" width="8.140625" style="99" bestFit="1" customWidth="1"/>
    <col min="9244" max="9244" width="9.7109375" style="99" bestFit="1" customWidth="1"/>
    <col min="9245" max="9245" width="14.7109375" style="99" customWidth="1"/>
    <col min="9246" max="9472" width="7.85546875" style="99"/>
    <col min="9473" max="9473" width="5.7109375" style="99" customWidth="1"/>
    <col min="9474" max="9474" width="34.5703125" style="99" customWidth="1"/>
    <col min="9475" max="9475" width="9.140625" style="99" customWidth="1"/>
    <col min="9476" max="9478" width="7.42578125" style="99" customWidth="1"/>
    <col min="9479" max="9479" width="12.85546875" style="99" bestFit="1" customWidth="1"/>
    <col min="9480" max="9482" width="7.42578125" style="99" customWidth="1"/>
    <col min="9483" max="9483" width="9.140625" style="99" bestFit="1" customWidth="1"/>
    <col min="9484" max="9484" width="10" style="99" bestFit="1" customWidth="1"/>
    <col min="9485" max="9485" width="11.5703125" style="99" bestFit="1" customWidth="1"/>
    <col min="9486" max="9486" width="10.42578125" style="99" bestFit="1" customWidth="1"/>
    <col min="9487" max="9487" width="7.42578125" style="99" customWidth="1"/>
    <col min="9488" max="9488" width="11" style="99" bestFit="1" customWidth="1"/>
    <col min="9489" max="9489" width="8.42578125" style="99" customWidth="1"/>
    <col min="9490" max="9490" width="13.140625" style="99" bestFit="1" customWidth="1"/>
    <col min="9491" max="9491" width="9.140625" style="99" bestFit="1" customWidth="1"/>
    <col min="9492" max="9493" width="8.7109375" style="99" bestFit="1" customWidth="1"/>
    <col min="9494" max="9494" width="10.85546875" style="99" bestFit="1" customWidth="1"/>
    <col min="9495" max="9495" width="15.42578125" style="99" bestFit="1" customWidth="1"/>
    <col min="9496" max="9496" width="8.85546875" style="99" bestFit="1" customWidth="1"/>
    <col min="9497" max="9497" width="9.85546875" style="99" bestFit="1" customWidth="1"/>
    <col min="9498" max="9498" width="12.42578125" style="99" bestFit="1" customWidth="1"/>
    <col min="9499" max="9499" width="8.140625" style="99" bestFit="1" customWidth="1"/>
    <col min="9500" max="9500" width="9.7109375" style="99" bestFit="1" customWidth="1"/>
    <col min="9501" max="9501" width="14.7109375" style="99" customWidth="1"/>
    <col min="9502" max="9728" width="7.85546875" style="99"/>
    <col min="9729" max="9729" width="5.7109375" style="99" customWidth="1"/>
    <col min="9730" max="9730" width="34.5703125" style="99" customWidth="1"/>
    <col min="9731" max="9731" width="9.140625" style="99" customWidth="1"/>
    <col min="9732" max="9734" width="7.42578125" style="99" customWidth="1"/>
    <col min="9735" max="9735" width="12.85546875" style="99" bestFit="1" customWidth="1"/>
    <col min="9736" max="9738" width="7.42578125" style="99" customWidth="1"/>
    <col min="9739" max="9739" width="9.140625" style="99" bestFit="1" customWidth="1"/>
    <col min="9740" max="9740" width="10" style="99" bestFit="1" customWidth="1"/>
    <col min="9741" max="9741" width="11.5703125" style="99" bestFit="1" customWidth="1"/>
    <col min="9742" max="9742" width="10.42578125" style="99" bestFit="1" customWidth="1"/>
    <col min="9743" max="9743" width="7.42578125" style="99" customWidth="1"/>
    <col min="9744" max="9744" width="11" style="99" bestFit="1" customWidth="1"/>
    <col min="9745" max="9745" width="8.42578125" style="99" customWidth="1"/>
    <col min="9746" max="9746" width="13.140625" style="99" bestFit="1" customWidth="1"/>
    <col min="9747" max="9747" width="9.140625" style="99" bestFit="1" customWidth="1"/>
    <col min="9748" max="9749" width="8.7109375" style="99" bestFit="1" customWidth="1"/>
    <col min="9750" max="9750" width="10.85546875" style="99" bestFit="1" customWidth="1"/>
    <col min="9751" max="9751" width="15.42578125" style="99" bestFit="1" customWidth="1"/>
    <col min="9752" max="9752" width="8.85546875" style="99" bestFit="1" customWidth="1"/>
    <col min="9753" max="9753" width="9.85546875" style="99" bestFit="1" customWidth="1"/>
    <col min="9754" max="9754" width="12.42578125" style="99" bestFit="1" customWidth="1"/>
    <col min="9755" max="9755" width="8.140625" style="99" bestFit="1" customWidth="1"/>
    <col min="9756" max="9756" width="9.7109375" style="99" bestFit="1" customWidth="1"/>
    <col min="9757" max="9757" width="14.7109375" style="99" customWidth="1"/>
    <col min="9758" max="9984" width="7.85546875" style="99"/>
    <col min="9985" max="9985" width="5.7109375" style="99" customWidth="1"/>
    <col min="9986" max="9986" width="34.5703125" style="99" customWidth="1"/>
    <col min="9987" max="9987" width="9.140625" style="99" customWidth="1"/>
    <col min="9988" max="9990" width="7.42578125" style="99" customWidth="1"/>
    <col min="9991" max="9991" width="12.85546875" style="99" bestFit="1" customWidth="1"/>
    <col min="9992" max="9994" width="7.42578125" style="99" customWidth="1"/>
    <col min="9995" max="9995" width="9.140625" style="99" bestFit="1" customWidth="1"/>
    <col min="9996" max="9996" width="10" style="99" bestFit="1" customWidth="1"/>
    <col min="9997" max="9997" width="11.5703125" style="99" bestFit="1" customWidth="1"/>
    <col min="9998" max="9998" width="10.42578125" style="99" bestFit="1" customWidth="1"/>
    <col min="9999" max="9999" width="7.42578125" style="99" customWidth="1"/>
    <col min="10000" max="10000" width="11" style="99" bestFit="1" customWidth="1"/>
    <col min="10001" max="10001" width="8.42578125" style="99" customWidth="1"/>
    <col min="10002" max="10002" width="13.140625" style="99" bestFit="1" customWidth="1"/>
    <col min="10003" max="10003" width="9.140625" style="99" bestFit="1" customWidth="1"/>
    <col min="10004" max="10005" width="8.7109375" style="99" bestFit="1" customWidth="1"/>
    <col min="10006" max="10006" width="10.85546875" style="99" bestFit="1" customWidth="1"/>
    <col min="10007" max="10007" width="15.42578125" style="99" bestFit="1" customWidth="1"/>
    <col min="10008" max="10008" width="8.85546875" style="99" bestFit="1" customWidth="1"/>
    <col min="10009" max="10009" width="9.85546875" style="99" bestFit="1" customWidth="1"/>
    <col min="10010" max="10010" width="12.42578125" style="99" bestFit="1" customWidth="1"/>
    <col min="10011" max="10011" width="8.140625" style="99" bestFit="1" customWidth="1"/>
    <col min="10012" max="10012" width="9.7109375" style="99" bestFit="1" customWidth="1"/>
    <col min="10013" max="10013" width="14.7109375" style="99" customWidth="1"/>
    <col min="10014" max="10240" width="7.85546875" style="99"/>
    <col min="10241" max="10241" width="5.7109375" style="99" customWidth="1"/>
    <col min="10242" max="10242" width="34.5703125" style="99" customWidth="1"/>
    <col min="10243" max="10243" width="9.140625" style="99" customWidth="1"/>
    <col min="10244" max="10246" width="7.42578125" style="99" customWidth="1"/>
    <col min="10247" max="10247" width="12.85546875" style="99" bestFit="1" customWidth="1"/>
    <col min="10248" max="10250" width="7.42578125" style="99" customWidth="1"/>
    <col min="10251" max="10251" width="9.140625" style="99" bestFit="1" customWidth="1"/>
    <col min="10252" max="10252" width="10" style="99" bestFit="1" customWidth="1"/>
    <col min="10253" max="10253" width="11.5703125" style="99" bestFit="1" customWidth="1"/>
    <col min="10254" max="10254" width="10.42578125" style="99" bestFit="1" customWidth="1"/>
    <col min="10255" max="10255" width="7.42578125" style="99" customWidth="1"/>
    <col min="10256" max="10256" width="11" style="99" bestFit="1" customWidth="1"/>
    <col min="10257" max="10257" width="8.42578125" style="99" customWidth="1"/>
    <col min="10258" max="10258" width="13.140625" style="99" bestFit="1" customWidth="1"/>
    <col min="10259" max="10259" width="9.140625" style="99" bestFit="1" customWidth="1"/>
    <col min="10260" max="10261" width="8.7109375" style="99" bestFit="1" customWidth="1"/>
    <col min="10262" max="10262" width="10.85546875" style="99" bestFit="1" customWidth="1"/>
    <col min="10263" max="10263" width="15.42578125" style="99" bestFit="1" customWidth="1"/>
    <col min="10264" max="10264" width="8.85546875" style="99" bestFit="1" customWidth="1"/>
    <col min="10265" max="10265" width="9.85546875" style="99" bestFit="1" customWidth="1"/>
    <col min="10266" max="10266" width="12.42578125" style="99" bestFit="1" customWidth="1"/>
    <col min="10267" max="10267" width="8.140625" style="99" bestFit="1" customWidth="1"/>
    <col min="10268" max="10268" width="9.7109375" style="99" bestFit="1" customWidth="1"/>
    <col min="10269" max="10269" width="14.7109375" style="99" customWidth="1"/>
    <col min="10270" max="10496" width="7.85546875" style="99"/>
    <col min="10497" max="10497" width="5.7109375" style="99" customWidth="1"/>
    <col min="10498" max="10498" width="34.5703125" style="99" customWidth="1"/>
    <col min="10499" max="10499" width="9.140625" style="99" customWidth="1"/>
    <col min="10500" max="10502" width="7.42578125" style="99" customWidth="1"/>
    <col min="10503" max="10503" width="12.85546875" style="99" bestFit="1" customWidth="1"/>
    <col min="10504" max="10506" width="7.42578125" style="99" customWidth="1"/>
    <col min="10507" max="10507" width="9.140625" style="99" bestFit="1" customWidth="1"/>
    <col min="10508" max="10508" width="10" style="99" bestFit="1" customWidth="1"/>
    <col min="10509" max="10509" width="11.5703125" style="99" bestFit="1" customWidth="1"/>
    <col min="10510" max="10510" width="10.42578125" style="99" bestFit="1" customWidth="1"/>
    <col min="10511" max="10511" width="7.42578125" style="99" customWidth="1"/>
    <col min="10512" max="10512" width="11" style="99" bestFit="1" customWidth="1"/>
    <col min="10513" max="10513" width="8.42578125" style="99" customWidth="1"/>
    <col min="10514" max="10514" width="13.140625" style="99" bestFit="1" customWidth="1"/>
    <col min="10515" max="10515" width="9.140625" style="99" bestFit="1" customWidth="1"/>
    <col min="10516" max="10517" width="8.7109375" style="99" bestFit="1" customWidth="1"/>
    <col min="10518" max="10518" width="10.85546875" style="99" bestFit="1" customWidth="1"/>
    <col min="10519" max="10519" width="15.42578125" style="99" bestFit="1" customWidth="1"/>
    <col min="10520" max="10520" width="8.85546875" style="99" bestFit="1" customWidth="1"/>
    <col min="10521" max="10521" width="9.85546875" style="99" bestFit="1" customWidth="1"/>
    <col min="10522" max="10522" width="12.42578125" style="99" bestFit="1" customWidth="1"/>
    <col min="10523" max="10523" width="8.140625" style="99" bestFit="1" customWidth="1"/>
    <col min="10524" max="10524" width="9.7109375" style="99" bestFit="1" customWidth="1"/>
    <col min="10525" max="10525" width="14.7109375" style="99" customWidth="1"/>
    <col min="10526" max="10752" width="7.85546875" style="99"/>
    <col min="10753" max="10753" width="5.7109375" style="99" customWidth="1"/>
    <col min="10754" max="10754" width="34.5703125" style="99" customWidth="1"/>
    <col min="10755" max="10755" width="9.140625" style="99" customWidth="1"/>
    <col min="10756" max="10758" width="7.42578125" style="99" customWidth="1"/>
    <col min="10759" max="10759" width="12.85546875" style="99" bestFit="1" customWidth="1"/>
    <col min="10760" max="10762" width="7.42578125" style="99" customWidth="1"/>
    <col min="10763" max="10763" width="9.140625" style="99" bestFit="1" customWidth="1"/>
    <col min="10764" max="10764" width="10" style="99" bestFit="1" customWidth="1"/>
    <col min="10765" max="10765" width="11.5703125" style="99" bestFit="1" customWidth="1"/>
    <col min="10766" max="10766" width="10.42578125" style="99" bestFit="1" customWidth="1"/>
    <col min="10767" max="10767" width="7.42578125" style="99" customWidth="1"/>
    <col min="10768" max="10768" width="11" style="99" bestFit="1" customWidth="1"/>
    <col min="10769" max="10769" width="8.42578125" style="99" customWidth="1"/>
    <col min="10770" max="10770" width="13.140625" style="99" bestFit="1" customWidth="1"/>
    <col min="10771" max="10771" width="9.140625" style="99" bestFit="1" customWidth="1"/>
    <col min="10772" max="10773" width="8.7109375" style="99" bestFit="1" customWidth="1"/>
    <col min="10774" max="10774" width="10.85546875" style="99" bestFit="1" customWidth="1"/>
    <col min="10775" max="10775" width="15.42578125" style="99" bestFit="1" customWidth="1"/>
    <col min="10776" max="10776" width="8.85546875" style="99" bestFit="1" customWidth="1"/>
    <col min="10777" max="10777" width="9.85546875" style="99" bestFit="1" customWidth="1"/>
    <col min="10778" max="10778" width="12.42578125" style="99" bestFit="1" customWidth="1"/>
    <col min="10779" max="10779" width="8.140625" style="99" bestFit="1" customWidth="1"/>
    <col min="10780" max="10780" width="9.7109375" style="99" bestFit="1" customWidth="1"/>
    <col min="10781" max="10781" width="14.7109375" style="99" customWidth="1"/>
    <col min="10782" max="11008" width="7.85546875" style="99"/>
    <col min="11009" max="11009" width="5.7109375" style="99" customWidth="1"/>
    <col min="11010" max="11010" width="34.5703125" style="99" customWidth="1"/>
    <col min="11011" max="11011" width="9.140625" style="99" customWidth="1"/>
    <col min="11012" max="11014" width="7.42578125" style="99" customWidth="1"/>
    <col min="11015" max="11015" width="12.85546875" style="99" bestFit="1" customWidth="1"/>
    <col min="11016" max="11018" width="7.42578125" style="99" customWidth="1"/>
    <col min="11019" max="11019" width="9.140625" style="99" bestFit="1" customWidth="1"/>
    <col min="11020" max="11020" width="10" style="99" bestFit="1" customWidth="1"/>
    <col min="11021" max="11021" width="11.5703125" style="99" bestFit="1" customWidth="1"/>
    <col min="11022" max="11022" width="10.42578125" style="99" bestFit="1" customWidth="1"/>
    <col min="11023" max="11023" width="7.42578125" style="99" customWidth="1"/>
    <col min="11024" max="11024" width="11" style="99" bestFit="1" customWidth="1"/>
    <col min="11025" max="11025" width="8.42578125" style="99" customWidth="1"/>
    <col min="11026" max="11026" width="13.140625" style="99" bestFit="1" customWidth="1"/>
    <col min="11027" max="11027" width="9.140625" style="99" bestFit="1" customWidth="1"/>
    <col min="11028" max="11029" width="8.7109375" style="99" bestFit="1" customWidth="1"/>
    <col min="11030" max="11030" width="10.85546875" style="99" bestFit="1" customWidth="1"/>
    <col min="11031" max="11031" width="15.42578125" style="99" bestFit="1" customWidth="1"/>
    <col min="11032" max="11032" width="8.85546875" style="99" bestFit="1" customWidth="1"/>
    <col min="11033" max="11033" width="9.85546875" style="99" bestFit="1" customWidth="1"/>
    <col min="11034" max="11034" width="12.42578125" style="99" bestFit="1" customWidth="1"/>
    <col min="11035" max="11035" width="8.140625" style="99" bestFit="1" customWidth="1"/>
    <col min="11036" max="11036" width="9.7109375" style="99" bestFit="1" customWidth="1"/>
    <col min="11037" max="11037" width="14.7109375" style="99" customWidth="1"/>
    <col min="11038" max="11264" width="7.85546875" style="99"/>
    <col min="11265" max="11265" width="5.7109375" style="99" customWidth="1"/>
    <col min="11266" max="11266" width="34.5703125" style="99" customWidth="1"/>
    <col min="11267" max="11267" width="9.140625" style="99" customWidth="1"/>
    <col min="11268" max="11270" width="7.42578125" style="99" customWidth="1"/>
    <col min="11271" max="11271" width="12.85546875" style="99" bestFit="1" customWidth="1"/>
    <col min="11272" max="11274" width="7.42578125" style="99" customWidth="1"/>
    <col min="11275" max="11275" width="9.140625" style="99" bestFit="1" customWidth="1"/>
    <col min="11276" max="11276" width="10" style="99" bestFit="1" customWidth="1"/>
    <col min="11277" max="11277" width="11.5703125" style="99" bestFit="1" customWidth="1"/>
    <col min="11278" max="11278" width="10.42578125" style="99" bestFit="1" customWidth="1"/>
    <col min="11279" max="11279" width="7.42578125" style="99" customWidth="1"/>
    <col min="11280" max="11280" width="11" style="99" bestFit="1" customWidth="1"/>
    <col min="11281" max="11281" width="8.42578125" style="99" customWidth="1"/>
    <col min="11282" max="11282" width="13.140625" style="99" bestFit="1" customWidth="1"/>
    <col min="11283" max="11283" width="9.140625" style="99" bestFit="1" customWidth="1"/>
    <col min="11284" max="11285" width="8.7109375" style="99" bestFit="1" customWidth="1"/>
    <col min="11286" max="11286" width="10.85546875" style="99" bestFit="1" customWidth="1"/>
    <col min="11287" max="11287" width="15.42578125" style="99" bestFit="1" customWidth="1"/>
    <col min="11288" max="11288" width="8.85546875" style="99" bestFit="1" customWidth="1"/>
    <col min="11289" max="11289" width="9.85546875" style="99" bestFit="1" customWidth="1"/>
    <col min="11290" max="11290" width="12.42578125" style="99" bestFit="1" customWidth="1"/>
    <col min="11291" max="11291" width="8.140625" style="99" bestFit="1" customWidth="1"/>
    <col min="11292" max="11292" width="9.7109375" style="99" bestFit="1" customWidth="1"/>
    <col min="11293" max="11293" width="14.7109375" style="99" customWidth="1"/>
    <col min="11294" max="11520" width="7.85546875" style="99"/>
    <col min="11521" max="11521" width="5.7109375" style="99" customWidth="1"/>
    <col min="11522" max="11522" width="34.5703125" style="99" customWidth="1"/>
    <col min="11523" max="11523" width="9.140625" style="99" customWidth="1"/>
    <col min="11524" max="11526" width="7.42578125" style="99" customWidth="1"/>
    <col min="11527" max="11527" width="12.85546875" style="99" bestFit="1" customWidth="1"/>
    <col min="11528" max="11530" width="7.42578125" style="99" customWidth="1"/>
    <col min="11531" max="11531" width="9.140625" style="99" bestFit="1" customWidth="1"/>
    <col min="11532" max="11532" width="10" style="99" bestFit="1" customWidth="1"/>
    <col min="11533" max="11533" width="11.5703125" style="99" bestFit="1" customWidth="1"/>
    <col min="11534" max="11534" width="10.42578125" style="99" bestFit="1" customWidth="1"/>
    <col min="11535" max="11535" width="7.42578125" style="99" customWidth="1"/>
    <col min="11536" max="11536" width="11" style="99" bestFit="1" customWidth="1"/>
    <col min="11537" max="11537" width="8.42578125" style="99" customWidth="1"/>
    <col min="11538" max="11538" width="13.140625" style="99" bestFit="1" customWidth="1"/>
    <col min="11539" max="11539" width="9.140625" style="99" bestFit="1" customWidth="1"/>
    <col min="11540" max="11541" width="8.7109375" style="99" bestFit="1" customWidth="1"/>
    <col min="11542" max="11542" width="10.85546875" style="99" bestFit="1" customWidth="1"/>
    <col min="11543" max="11543" width="15.42578125" style="99" bestFit="1" customWidth="1"/>
    <col min="11544" max="11544" width="8.85546875" style="99" bestFit="1" customWidth="1"/>
    <col min="11545" max="11545" width="9.85546875" style="99" bestFit="1" customWidth="1"/>
    <col min="11546" max="11546" width="12.42578125" style="99" bestFit="1" customWidth="1"/>
    <col min="11547" max="11547" width="8.140625" style="99" bestFit="1" customWidth="1"/>
    <col min="11548" max="11548" width="9.7109375" style="99" bestFit="1" customWidth="1"/>
    <col min="11549" max="11549" width="14.7109375" style="99" customWidth="1"/>
    <col min="11550" max="11776" width="7.85546875" style="99"/>
    <col min="11777" max="11777" width="5.7109375" style="99" customWidth="1"/>
    <col min="11778" max="11778" width="34.5703125" style="99" customWidth="1"/>
    <col min="11779" max="11779" width="9.140625" style="99" customWidth="1"/>
    <col min="11780" max="11782" width="7.42578125" style="99" customWidth="1"/>
    <col min="11783" max="11783" width="12.85546875" style="99" bestFit="1" customWidth="1"/>
    <col min="11784" max="11786" width="7.42578125" style="99" customWidth="1"/>
    <col min="11787" max="11787" width="9.140625" style="99" bestFit="1" customWidth="1"/>
    <col min="11788" max="11788" width="10" style="99" bestFit="1" customWidth="1"/>
    <col min="11789" max="11789" width="11.5703125" style="99" bestFit="1" customWidth="1"/>
    <col min="11790" max="11790" width="10.42578125" style="99" bestFit="1" customWidth="1"/>
    <col min="11791" max="11791" width="7.42578125" style="99" customWidth="1"/>
    <col min="11792" max="11792" width="11" style="99" bestFit="1" customWidth="1"/>
    <col min="11793" max="11793" width="8.42578125" style="99" customWidth="1"/>
    <col min="11794" max="11794" width="13.140625" style="99" bestFit="1" customWidth="1"/>
    <col min="11795" max="11795" width="9.140625" style="99" bestFit="1" customWidth="1"/>
    <col min="11796" max="11797" width="8.7109375" style="99" bestFit="1" customWidth="1"/>
    <col min="11798" max="11798" width="10.85546875" style="99" bestFit="1" customWidth="1"/>
    <col min="11799" max="11799" width="15.42578125" style="99" bestFit="1" customWidth="1"/>
    <col min="11800" max="11800" width="8.85546875" style="99" bestFit="1" customWidth="1"/>
    <col min="11801" max="11801" width="9.85546875" style="99" bestFit="1" customWidth="1"/>
    <col min="11802" max="11802" width="12.42578125" style="99" bestFit="1" customWidth="1"/>
    <col min="11803" max="11803" width="8.140625" style="99" bestFit="1" customWidth="1"/>
    <col min="11804" max="11804" width="9.7109375" style="99" bestFit="1" customWidth="1"/>
    <col min="11805" max="11805" width="14.7109375" style="99" customWidth="1"/>
    <col min="11806" max="12032" width="7.85546875" style="99"/>
    <col min="12033" max="12033" width="5.7109375" style="99" customWidth="1"/>
    <col min="12034" max="12034" width="34.5703125" style="99" customWidth="1"/>
    <col min="12035" max="12035" width="9.140625" style="99" customWidth="1"/>
    <col min="12036" max="12038" width="7.42578125" style="99" customWidth="1"/>
    <col min="12039" max="12039" width="12.85546875" style="99" bestFit="1" customWidth="1"/>
    <col min="12040" max="12042" width="7.42578125" style="99" customWidth="1"/>
    <col min="12043" max="12043" width="9.140625" style="99" bestFit="1" customWidth="1"/>
    <col min="12044" max="12044" width="10" style="99" bestFit="1" customWidth="1"/>
    <col min="12045" max="12045" width="11.5703125" style="99" bestFit="1" customWidth="1"/>
    <col min="12046" max="12046" width="10.42578125" style="99" bestFit="1" customWidth="1"/>
    <col min="12047" max="12047" width="7.42578125" style="99" customWidth="1"/>
    <col min="12048" max="12048" width="11" style="99" bestFit="1" customWidth="1"/>
    <col min="12049" max="12049" width="8.42578125" style="99" customWidth="1"/>
    <col min="12050" max="12050" width="13.140625" style="99" bestFit="1" customWidth="1"/>
    <col min="12051" max="12051" width="9.140625" style="99" bestFit="1" customWidth="1"/>
    <col min="12052" max="12053" width="8.7109375" style="99" bestFit="1" customWidth="1"/>
    <col min="12054" max="12054" width="10.85546875" style="99" bestFit="1" customWidth="1"/>
    <col min="12055" max="12055" width="15.42578125" style="99" bestFit="1" customWidth="1"/>
    <col min="12056" max="12056" width="8.85546875" style="99" bestFit="1" customWidth="1"/>
    <col min="12057" max="12057" width="9.85546875" style="99" bestFit="1" customWidth="1"/>
    <col min="12058" max="12058" width="12.42578125" style="99" bestFit="1" customWidth="1"/>
    <col min="12059" max="12059" width="8.140625" style="99" bestFit="1" customWidth="1"/>
    <col min="12060" max="12060" width="9.7109375" style="99" bestFit="1" customWidth="1"/>
    <col min="12061" max="12061" width="14.7109375" style="99" customWidth="1"/>
    <col min="12062" max="12288" width="7.85546875" style="99"/>
    <col min="12289" max="12289" width="5.7109375" style="99" customWidth="1"/>
    <col min="12290" max="12290" width="34.5703125" style="99" customWidth="1"/>
    <col min="12291" max="12291" width="9.140625" style="99" customWidth="1"/>
    <col min="12292" max="12294" width="7.42578125" style="99" customWidth="1"/>
    <col min="12295" max="12295" width="12.85546875" style="99" bestFit="1" customWidth="1"/>
    <col min="12296" max="12298" width="7.42578125" style="99" customWidth="1"/>
    <col min="12299" max="12299" width="9.140625" style="99" bestFit="1" customWidth="1"/>
    <col min="12300" max="12300" width="10" style="99" bestFit="1" customWidth="1"/>
    <col min="12301" max="12301" width="11.5703125" style="99" bestFit="1" customWidth="1"/>
    <col min="12302" max="12302" width="10.42578125" style="99" bestFit="1" customWidth="1"/>
    <col min="12303" max="12303" width="7.42578125" style="99" customWidth="1"/>
    <col min="12304" max="12304" width="11" style="99" bestFit="1" customWidth="1"/>
    <col min="12305" max="12305" width="8.42578125" style="99" customWidth="1"/>
    <col min="12306" max="12306" width="13.140625" style="99" bestFit="1" customWidth="1"/>
    <col min="12307" max="12307" width="9.140625" style="99" bestFit="1" customWidth="1"/>
    <col min="12308" max="12309" width="8.7109375" style="99" bestFit="1" customWidth="1"/>
    <col min="12310" max="12310" width="10.85546875" style="99" bestFit="1" customWidth="1"/>
    <col min="12311" max="12311" width="15.42578125" style="99" bestFit="1" customWidth="1"/>
    <col min="12312" max="12312" width="8.85546875" style="99" bestFit="1" customWidth="1"/>
    <col min="12313" max="12313" width="9.85546875" style="99" bestFit="1" customWidth="1"/>
    <col min="12314" max="12314" width="12.42578125" style="99" bestFit="1" customWidth="1"/>
    <col min="12315" max="12315" width="8.140625" style="99" bestFit="1" customWidth="1"/>
    <col min="12316" max="12316" width="9.7109375" style="99" bestFit="1" customWidth="1"/>
    <col min="12317" max="12317" width="14.7109375" style="99" customWidth="1"/>
    <col min="12318" max="12544" width="7.85546875" style="99"/>
    <col min="12545" max="12545" width="5.7109375" style="99" customWidth="1"/>
    <col min="12546" max="12546" width="34.5703125" style="99" customWidth="1"/>
    <col min="12547" max="12547" width="9.140625" style="99" customWidth="1"/>
    <col min="12548" max="12550" width="7.42578125" style="99" customWidth="1"/>
    <col min="12551" max="12551" width="12.85546875" style="99" bestFit="1" customWidth="1"/>
    <col min="12552" max="12554" width="7.42578125" style="99" customWidth="1"/>
    <col min="12555" max="12555" width="9.140625" style="99" bestFit="1" customWidth="1"/>
    <col min="12556" max="12556" width="10" style="99" bestFit="1" customWidth="1"/>
    <col min="12557" max="12557" width="11.5703125" style="99" bestFit="1" customWidth="1"/>
    <col min="12558" max="12558" width="10.42578125" style="99" bestFit="1" customWidth="1"/>
    <col min="12559" max="12559" width="7.42578125" style="99" customWidth="1"/>
    <col min="12560" max="12560" width="11" style="99" bestFit="1" customWidth="1"/>
    <col min="12561" max="12561" width="8.42578125" style="99" customWidth="1"/>
    <col min="12562" max="12562" width="13.140625" style="99" bestFit="1" customWidth="1"/>
    <col min="12563" max="12563" width="9.140625" style="99" bestFit="1" customWidth="1"/>
    <col min="12564" max="12565" width="8.7109375" style="99" bestFit="1" customWidth="1"/>
    <col min="12566" max="12566" width="10.85546875" style="99" bestFit="1" customWidth="1"/>
    <col min="12567" max="12567" width="15.42578125" style="99" bestFit="1" customWidth="1"/>
    <col min="12568" max="12568" width="8.85546875" style="99" bestFit="1" customWidth="1"/>
    <col min="12569" max="12569" width="9.85546875" style="99" bestFit="1" customWidth="1"/>
    <col min="12570" max="12570" width="12.42578125" style="99" bestFit="1" customWidth="1"/>
    <col min="12571" max="12571" width="8.140625" style="99" bestFit="1" customWidth="1"/>
    <col min="12572" max="12572" width="9.7109375" style="99" bestFit="1" customWidth="1"/>
    <col min="12573" max="12573" width="14.7109375" style="99" customWidth="1"/>
    <col min="12574" max="12800" width="7.85546875" style="99"/>
    <col min="12801" max="12801" width="5.7109375" style="99" customWidth="1"/>
    <col min="12802" max="12802" width="34.5703125" style="99" customWidth="1"/>
    <col min="12803" max="12803" width="9.140625" style="99" customWidth="1"/>
    <col min="12804" max="12806" width="7.42578125" style="99" customWidth="1"/>
    <col min="12807" max="12807" width="12.85546875" style="99" bestFit="1" customWidth="1"/>
    <col min="12808" max="12810" width="7.42578125" style="99" customWidth="1"/>
    <col min="12811" max="12811" width="9.140625" style="99" bestFit="1" customWidth="1"/>
    <col min="12812" max="12812" width="10" style="99" bestFit="1" customWidth="1"/>
    <col min="12813" max="12813" width="11.5703125" style="99" bestFit="1" customWidth="1"/>
    <col min="12814" max="12814" width="10.42578125" style="99" bestFit="1" customWidth="1"/>
    <col min="12815" max="12815" width="7.42578125" style="99" customWidth="1"/>
    <col min="12816" max="12816" width="11" style="99" bestFit="1" customWidth="1"/>
    <col min="12817" max="12817" width="8.42578125" style="99" customWidth="1"/>
    <col min="12818" max="12818" width="13.140625" style="99" bestFit="1" customWidth="1"/>
    <col min="12819" max="12819" width="9.140625" style="99" bestFit="1" customWidth="1"/>
    <col min="12820" max="12821" width="8.7109375" style="99" bestFit="1" customWidth="1"/>
    <col min="12822" max="12822" width="10.85546875" style="99" bestFit="1" customWidth="1"/>
    <col min="12823" max="12823" width="15.42578125" style="99" bestFit="1" customWidth="1"/>
    <col min="12824" max="12824" width="8.85546875" style="99" bestFit="1" customWidth="1"/>
    <col min="12825" max="12825" width="9.85546875" style="99" bestFit="1" customWidth="1"/>
    <col min="12826" max="12826" width="12.42578125" style="99" bestFit="1" customWidth="1"/>
    <col min="12827" max="12827" width="8.140625" style="99" bestFit="1" customWidth="1"/>
    <col min="12828" max="12828" width="9.7109375" style="99" bestFit="1" customWidth="1"/>
    <col min="12829" max="12829" width="14.7109375" style="99" customWidth="1"/>
    <col min="12830" max="13056" width="7.85546875" style="99"/>
    <col min="13057" max="13057" width="5.7109375" style="99" customWidth="1"/>
    <col min="13058" max="13058" width="34.5703125" style="99" customWidth="1"/>
    <col min="13059" max="13059" width="9.140625" style="99" customWidth="1"/>
    <col min="13060" max="13062" width="7.42578125" style="99" customWidth="1"/>
    <col min="13063" max="13063" width="12.85546875" style="99" bestFit="1" customWidth="1"/>
    <col min="13064" max="13066" width="7.42578125" style="99" customWidth="1"/>
    <col min="13067" max="13067" width="9.140625" style="99" bestFit="1" customWidth="1"/>
    <col min="13068" max="13068" width="10" style="99" bestFit="1" customWidth="1"/>
    <col min="13069" max="13069" width="11.5703125" style="99" bestFit="1" customWidth="1"/>
    <col min="13070" max="13070" width="10.42578125" style="99" bestFit="1" customWidth="1"/>
    <col min="13071" max="13071" width="7.42578125" style="99" customWidth="1"/>
    <col min="13072" max="13072" width="11" style="99" bestFit="1" customWidth="1"/>
    <col min="13073" max="13073" width="8.42578125" style="99" customWidth="1"/>
    <col min="13074" max="13074" width="13.140625" style="99" bestFit="1" customWidth="1"/>
    <col min="13075" max="13075" width="9.140625" style="99" bestFit="1" customWidth="1"/>
    <col min="13076" max="13077" width="8.7109375" style="99" bestFit="1" customWidth="1"/>
    <col min="13078" max="13078" width="10.85546875" style="99" bestFit="1" customWidth="1"/>
    <col min="13079" max="13079" width="15.42578125" style="99" bestFit="1" customWidth="1"/>
    <col min="13080" max="13080" width="8.85546875" style="99" bestFit="1" customWidth="1"/>
    <col min="13081" max="13081" width="9.85546875" style="99" bestFit="1" customWidth="1"/>
    <col min="13082" max="13082" width="12.42578125" style="99" bestFit="1" customWidth="1"/>
    <col min="13083" max="13083" width="8.140625" style="99" bestFit="1" customWidth="1"/>
    <col min="13084" max="13084" width="9.7109375" style="99" bestFit="1" customWidth="1"/>
    <col min="13085" max="13085" width="14.7109375" style="99" customWidth="1"/>
    <col min="13086" max="13312" width="7.85546875" style="99"/>
    <col min="13313" max="13313" width="5.7109375" style="99" customWidth="1"/>
    <col min="13314" max="13314" width="34.5703125" style="99" customWidth="1"/>
    <col min="13315" max="13315" width="9.140625" style="99" customWidth="1"/>
    <col min="13316" max="13318" width="7.42578125" style="99" customWidth="1"/>
    <col min="13319" max="13319" width="12.85546875" style="99" bestFit="1" customWidth="1"/>
    <col min="13320" max="13322" width="7.42578125" style="99" customWidth="1"/>
    <col min="13323" max="13323" width="9.140625" style="99" bestFit="1" customWidth="1"/>
    <col min="13324" max="13324" width="10" style="99" bestFit="1" customWidth="1"/>
    <col min="13325" max="13325" width="11.5703125" style="99" bestFit="1" customWidth="1"/>
    <col min="13326" max="13326" width="10.42578125" style="99" bestFit="1" customWidth="1"/>
    <col min="13327" max="13327" width="7.42578125" style="99" customWidth="1"/>
    <col min="13328" max="13328" width="11" style="99" bestFit="1" customWidth="1"/>
    <col min="13329" max="13329" width="8.42578125" style="99" customWidth="1"/>
    <col min="13330" max="13330" width="13.140625" style="99" bestFit="1" customWidth="1"/>
    <col min="13331" max="13331" width="9.140625" style="99" bestFit="1" customWidth="1"/>
    <col min="13332" max="13333" width="8.7109375" style="99" bestFit="1" customWidth="1"/>
    <col min="13334" max="13334" width="10.85546875" style="99" bestFit="1" customWidth="1"/>
    <col min="13335" max="13335" width="15.42578125" style="99" bestFit="1" customWidth="1"/>
    <col min="13336" max="13336" width="8.85546875" style="99" bestFit="1" customWidth="1"/>
    <col min="13337" max="13337" width="9.85546875" style="99" bestFit="1" customWidth="1"/>
    <col min="13338" max="13338" width="12.42578125" style="99" bestFit="1" customWidth="1"/>
    <col min="13339" max="13339" width="8.140625" style="99" bestFit="1" customWidth="1"/>
    <col min="13340" max="13340" width="9.7109375" style="99" bestFit="1" customWidth="1"/>
    <col min="13341" max="13341" width="14.7109375" style="99" customWidth="1"/>
    <col min="13342" max="13568" width="7.85546875" style="99"/>
    <col min="13569" max="13569" width="5.7109375" style="99" customWidth="1"/>
    <col min="13570" max="13570" width="34.5703125" style="99" customWidth="1"/>
    <col min="13571" max="13571" width="9.140625" style="99" customWidth="1"/>
    <col min="13572" max="13574" width="7.42578125" style="99" customWidth="1"/>
    <col min="13575" max="13575" width="12.85546875" style="99" bestFit="1" customWidth="1"/>
    <col min="13576" max="13578" width="7.42578125" style="99" customWidth="1"/>
    <col min="13579" max="13579" width="9.140625" style="99" bestFit="1" customWidth="1"/>
    <col min="13580" max="13580" width="10" style="99" bestFit="1" customWidth="1"/>
    <col min="13581" max="13581" width="11.5703125" style="99" bestFit="1" customWidth="1"/>
    <col min="13582" max="13582" width="10.42578125" style="99" bestFit="1" customWidth="1"/>
    <col min="13583" max="13583" width="7.42578125" style="99" customWidth="1"/>
    <col min="13584" max="13584" width="11" style="99" bestFit="1" customWidth="1"/>
    <col min="13585" max="13585" width="8.42578125" style="99" customWidth="1"/>
    <col min="13586" max="13586" width="13.140625" style="99" bestFit="1" customWidth="1"/>
    <col min="13587" max="13587" width="9.140625" style="99" bestFit="1" customWidth="1"/>
    <col min="13588" max="13589" width="8.7109375" style="99" bestFit="1" customWidth="1"/>
    <col min="13590" max="13590" width="10.85546875" style="99" bestFit="1" customWidth="1"/>
    <col min="13591" max="13591" width="15.42578125" style="99" bestFit="1" customWidth="1"/>
    <col min="13592" max="13592" width="8.85546875" style="99" bestFit="1" customWidth="1"/>
    <col min="13593" max="13593" width="9.85546875" style="99" bestFit="1" customWidth="1"/>
    <col min="13594" max="13594" width="12.42578125" style="99" bestFit="1" customWidth="1"/>
    <col min="13595" max="13595" width="8.140625" style="99" bestFit="1" customWidth="1"/>
    <col min="13596" max="13596" width="9.7109375" style="99" bestFit="1" customWidth="1"/>
    <col min="13597" max="13597" width="14.7109375" style="99" customWidth="1"/>
    <col min="13598" max="13824" width="7.85546875" style="99"/>
    <col min="13825" max="13825" width="5.7109375" style="99" customWidth="1"/>
    <col min="13826" max="13826" width="34.5703125" style="99" customWidth="1"/>
    <col min="13827" max="13827" width="9.140625" style="99" customWidth="1"/>
    <col min="13828" max="13830" width="7.42578125" style="99" customWidth="1"/>
    <col min="13831" max="13831" width="12.85546875" style="99" bestFit="1" customWidth="1"/>
    <col min="13832" max="13834" width="7.42578125" style="99" customWidth="1"/>
    <col min="13835" max="13835" width="9.140625" style="99" bestFit="1" customWidth="1"/>
    <col min="13836" max="13836" width="10" style="99" bestFit="1" customWidth="1"/>
    <col min="13837" max="13837" width="11.5703125" style="99" bestFit="1" customWidth="1"/>
    <col min="13838" max="13838" width="10.42578125" style="99" bestFit="1" customWidth="1"/>
    <col min="13839" max="13839" width="7.42578125" style="99" customWidth="1"/>
    <col min="13840" max="13840" width="11" style="99" bestFit="1" customWidth="1"/>
    <col min="13841" max="13841" width="8.42578125" style="99" customWidth="1"/>
    <col min="13842" max="13842" width="13.140625" style="99" bestFit="1" customWidth="1"/>
    <col min="13843" max="13843" width="9.140625" style="99" bestFit="1" customWidth="1"/>
    <col min="13844" max="13845" width="8.7109375" style="99" bestFit="1" customWidth="1"/>
    <col min="13846" max="13846" width="10.85546875" style="99" bestFit="1" customWidth="1"/>
    <col min="13847" max="13847" width="15.42578125" style="99" bestFit="1" customWidth="1"/>
    <col min="13848" max="13848" width="8.85546875" style="99" bestFit="1" customWidth="1"/>
    <col min="13849" max="13849" width="9.85546875" style="99" bestFit="1" customWidth="1"/>
    <col min="13850" max="13850" width="12.42578125" style="99" bestFit="1" customWidth="1"/>
    <col min="13851" max="13851" width="8.140625" style="99" bestFit="1" customWidth="1"/>
    <col min="13852" max="13852" width="9.7109375" style="99" bestFit="1" customWidth="1"/>
    <col min="13853" max="13853" width="14.7109375" style="99" customWidth="1"/>
    <col min="13854" max="14080" width="7.85546875" style="99"/>
    <col min="14081" max="14081" width="5.7109375" style="99" customWidth="1"/>
    <col min="14082" max="14082" width="34.5703125" style="99" customWidth="1"/>
    <col min="14083" max="14083" width="9.140625" style="99" customWidth="1"/>
    <col min="14084" max="14086" width="7.42578125" style="99" customWidth="1"/>
    <col min="14087" max="14087" width="12.85546875" style="99" bestFit="1" customWidth="1"/>
    <col min="14088" max="14090" width="7.42578125" style="99" customWidth="1"/>
    <col min="14091" max="14091" width="9.140625" style="99" bestFit="1" customWidth="1"/>
    <col min="14092" max="14092" width="10" style="99" bestFit="1" customWidth="1"/>
    <col min="14093" max="14093" width="11.5703125" style="99" bestFit="1" customWidth="1"/>
    <col min="14094" max="14094" width="10.42578125" style="99" bestFit="1" customWidth="1"/>
    <col min="14095" max="14095" width="7.42578125" style="99" customWidth="1"/>
    <col min="14096" max="14096" width="11" style="99" bestFit="1" customWidth="1"/>
    <col min="14097" max="14097" width="8.42578125" style="99" customWidth="1"/>
    <col min="14098" max="14098" width="13.140625" style="99" bestFit="1" customWidth="1"/>
    <col min="14099" max="14099" width="9.140625" style="99" bestFit="1" customWidth="1"/>
    <col min="14100" max="14101" width="8.7109375" style="99" bestFit="1" customWidth="1"/>
    <col min="14102" max="14102" width="10.85546875" style="99" bestFit="1" customWidth="1"/>
    <col min="14103" max="14103" width="15.42578125" style="99" bestFit="1" customWidth="1"/>
    <col min="14104" max="14104" width="8.85546875" style="99" bestFit="1" customWidth="1"/>
    <col min="14105" max="14105" width="9.85546875" style="99" bestFit="1" customWidth="1"/>
    <col min="14106" max="14106" width="12.42578125" style="99" bestFit="1" customWidth="1"/>
    <col min="14107" max="14107" width="8.140625" style="99" bestFit="1" customWidth="1"/>
    <col min="14108" max="14108" width="9.7109375" style="99" bestFit="1" customWidth="1"/>
    <col min="14109" max="14109" width="14.7109375" style="99" customWidth="1"/>
    <col min="14110" max="14336" width="7.85546875" style="99"/>
    <col min="14337" max="14337" width="5.7109375" style="99" customWidth="1"/>
    <col min="14338" max="14338" width="34.5703125" style="99" customWidth="1"/>
    <col min="14339" max="14339" width="9.140625" style="99" customWidth="1"/>
    <col min="14340" max="14342" width="7.42578125" style="99" customWidth="1"/>
    <col min="14343" max="14343" width="12.85546875" style="99" bestFit="1" customWidth="1"/>
    <col min="14344" max="14346" width="7.42578125" style="99" customWidth="1"/>
    <col min="14347" max="14347" width="9.140625" style="99" bestFit="1" customWidth="1"/>
    <col min="14348" max="14348" width="10" style="99" bestFit="1" customWidth="1"/>
    <col min="14349" max="14349" width="11.5703125" style="99" bestFit="1" customWidth="1"/>
    <col min="14350" max="14350" width="10.42578125" style="99" bestFit="1" customWidth="1"/>
    <col min="14351" max="14351" width="7.42578125" style="99" customWidth="1"/>
    <col min="14352" max="14352" width="11" style="99" bestFit="1" customWidth="1"/>
    <col min="14353" max="14353" width="8.42578125" style="99" customWidth="1"/>
    <col min="14354" max="14354" width="13.140625" style="99" bestFit="1" customWidth="1"/>
    <col min="14355" max="14355" width="9.140625" style="99" bestFit="1" customWidth="1"/>
    <col min="14356" max="14357" width="8.7109375" style="99" bestFit="1" customWidth="1"/>
    <col min="14358" max="14358" width="10.85546875" style="99" bestFit="1" customWidth="1"/>
    <col min="14359" max="14359" width="15.42578125" style="99" bestFit="1" customWidth="1"/>
    <col min="14360" max="14360" width="8.85546875" style="99" bestFit="1" customWidth="1"/>
    <col min="14361" max="14361" width="9.85546875" style="99" bestFit="1" customWidth="1"/>
    <col min="14362" max="14362" width="12.42578125" style="99" bestFit="1" customWidth="1"/>
    <col min="14363" max="14363" width="8.140625" style="99" bestFit="1" customWidth="1"/>
    <col min="14364" max="14364" width="9.7109375" style="99" bestFit="1" customWidth="1"/>
    <col min="14365" max="14365" width="14.7109375" style="99" customWidth="1"/>
    <col min="14366" max="14592" width="7.85546875" style="99"/>
    <col min="14593" max="14593" width="5.7109375" style="99" customWidth="1"/>
    <col min="14594" max="14594" width="34.5703125" style="99" customWidth="1"/>
    <col min="14595" max="14595" width="9.140625" style="99" customWidth="1"/>
    <col min="14596" max="14598" width="7.42578125" style="99" customWidth="1"/>
    <col min="14599" max="14599" width="12.85546875" style="99" bestFit="1" customWidth="1"/>
    <col min="14600" max="14602" width="7.42578125" style="99" customWidth="1"/>
    <col min="14603" max="14603" width="9.140625" style="99" bestFit="1" customWidth="1"/>
    <col min="14604" max="14604" width="10" style="99" bestFit="1" customWidth="1"/>
    <col min="14605" max="14605" width="11.5703125" style="99" bestFit="1" customWidth="1"/>
    <col min="14606" max="14606" width="10.42578125" style="99" bestFit="1" customWidth="1"/>
    <col min="14607" max="14607" width="7.42578125" style="99" customWidth="1"/>
    <col min="14608" max="14608" width="11" style="99" bestFit="1" customWidth="1"/>
    <col min="14609" max="14609" width="8.42578125" style="99" customWidth="1"/>
    <col min="14610" max="14610" width="13.140625" style="99" bestFit="1" customWidth="1"/>
    <col min="14611" max="14611" width="9.140625" style="99" bestFit="1" customWidth="1"/>
    <col min="14612" max="14613" width="8.7109375" style="99" bestFit="1" customWidth="1"/>
    <col min="14614" max="14614" width="10.85546875" style="99" bestFit="1" customWidth="1"/>
    <col min="14615" max="14615" width="15.42578125" style="99" bestFit="1" customWidth="1"/>
    <col min="14616" max="14616" width="8.85546875" style="99" bestFit="1" customWidth="1"/>
    <col min="14617" max="14617" width="9.85546875" style="99" bestFit="1" customWidth="1"/>
    <col min="14618" max="14618" width="12.42578125" style="99" bestFit="1" customWidth="1"/>
    <col min="14619" max="14619" width="8.140625" style="99" bestFit="1" customWidth="1"/>
    <col min="14620" max="14620" width="9.7109375" style="99" bestFit="1" customWidth="1"/>
    <col min="14621" max="14621" width="14.7109375" style="99" customWidth="1"/>
    <col min="14622" max="14848" width="7.85546875" style="99"/>
    <col min="14849" max="14849" width="5.7109375" style="99" customWidth="1"/>
    <col min="14850" max="14850" width="34.5703125" style="99" customWidth="1"/>
    <col min="14851" max="14851" width="9.140625" style="99" customWidth="1"/>
    <col min="14852" max="14854" width="7.42578125" style="99" customWidth="1"/>
    <col min="14855" max="14855" width="12.85546875" style="99" bestFit="1" customWidth="1"/>
    <col min="14856" max="14858" width="7.42578125" style="99" customWidth="1"/>
    <col min="14859" max="14859" width="9.140625" style="99" bestFit="1" customWidth="1"/>
    <col min="14860" max="14860" width="10" style="99" bestFit="1" customWidth="1"/>
    <col min="14861" max="14861" width="11.5703125" style="99" bestFit="1" customWidth="1"/>
    <col min="14862" max="14862" width="10.42578125" style="99" bestFit="1" customWidth="1"/>
    <col min="14863" max="14863" width="7.42578125" style="99" customWidth="1"/>
    <col min="14864" max="14864" width="11" style="99" bestFit="1" customWidth="1"/>
    <col min="14865" max="14865" width="8.42578125" style="99" customWidth="1"/>
    <col min="14866" max="14866" width="13.140625" style="99" bestFit="1" customWidth="1"/>
    <col min="14867" max="14867" width="9.140625" style="99" bestFit="1" customWidth="1"/>
    <col min="14868" max="14869" width="8.7109375" style="99" bestFit="1" customWidth="1"/>
    <col min="14870" max="14870" width="10.85546875" style="99" bestFit="1" customWidth="1"/>
    <col min="14871" max="14871" width="15.42578125" style="99" bestFit="1" customWidth="1"/>
    <col min="14872" max="14872" width="8.85546875" style="99" bestFit="1" customWidth="1"/>
    <col min="14873" max="14873" width="9.85546875" style="99" bestFit="1" customWidth="1"/>
    <col min="14874" max="14874" width="12.42578125" style="99" bestFit="1" customWidth="1"/>
    <col min="14875" max="14875" width="8.140625" style="99" bestFit="1" customWidth="1"/>
    <col min="14876" max="14876" width="9.7109375" style="99" bestFit="1" customWidth="1"/>
    <col min="14877" max="14877" width="14.7109375" style="99" customWidth="1"/>
    <col min="14878" max="15104" width="7.85546875" style="99"/>
    <col min="15105" max="15105" width="5.7109375" style="99" customWidth="1"/>
    <col min="15106" max="15106" width="34.5703125" style="99" customWidth="1"/>
    <col min="15107" max="15107" width="9.140625" style="99" customWidth="1"/>
    <col min="15108" max="15110" width="7.42578125" style="99" customWidth="1"/>
    <col min="15111" max="15111" width="12.85546875" style="99" bestFit="1" customWidth="1"/>
    <col min="15112" max="15114" width="7.42578125" style="99" customWidth="1"/>
    <col min="15115" max="15115" width="9.140625" style="99" bestFit="1" customWidth="1"/>
    <col min="15116" max="15116" width="10" style="99" bestFit="1" customWidth="1"/>
    <col min="15117" max="15117" width="11.5703125" style="99" bestFit="1" customWidth="1"/>
    <col min="15118" max="15118" width="10.42578125" style="99" bestFit="1" customWidth="1"/>
    <col min="15119" max="15119" width="7.42578125" style="99" customWidth="1"/>
    <col min="15120" max="15120" width="11" style="99" bestFit="1" customWidth="1"/>
    <col min="15121" max="15121" width="8.42578125" style="99" customWidth="1"/>
    <col min="15122" max="15122" width="13.140625" style="99" bestFit="1" customWidth="1"/>
    <col min="15123" max="15123" width="9.140625" style="99" bestFit="1" customWidth="1"/>
    <col min="15124" max="15125" width="8.7109375" style="99" bestFit="1" customWidth="1"/>
    <col min="15126" max="15126" width="10.85546875" style="99" bestFit="1" customWidth="1"/>
    <col min="15127" max="15127" width="15.42578125" style="99" bestFit="1" customWidth="1"/>
    <col min="15128" max="15128" width="8.85546875" style="99" bestFit="1" customWidth="1"/>
    <col min="15129" max="15129" width="9.85546875" style="99" bestFit="1" customWidth="1"/>
    <col min="15130" max="15130" width="12.42578125" style="99" bestFit="1" customWidth="1"/>
    <col min="15131" max="15131" width="8.140625" style="99" bestFit="1" customWidth="1"/>
    <col min="15132" max="15132" width="9.7109375" style="99" bestFit="1" customWidth="1"/>
    <col min="15133" max="15133" width="14.7109375" style="99" customWidth="1"/>
    <col min="15134" max="15360" width="7.85546875" style="99"/>
    <col min="15361" max="15361" width="5.7109375" style="99" customWidth="1"/>
    <col min="15362" max="15362" width="34.5703125" style="99" customWidth="1"/>
    <col min="15363" max="15363" width="9.140625" style="99" customWidth="1"/>
    <col min="15364" max="15366" width="7.42578125" style="99" customWidth="1"/>
    <col min="15367" max="15367" width="12.85546875" style="99" bestFit="1" customWidth="1"/>
    <col min="15368" max="15370" width="7.42578125" style="99" customWidth="1"/>
    <col min="15371" max="15371" width="9.140625" style="99" bestFit="1" customWidth="1"/>
    <col min="15372" max="15372" width="10" style="99" bestFit="1" customWidth="1"/>
    <col min="15373" max="15373" width="11.5703125" style="99" bestFit="1" customWidth="1"/>
    <col min="15374" max="15374" width="10.42578125" style="99" bestFit="1" customWidth="1"/>
    <col min="15375" max="15375" width="7.42578125" style="99" customWidth="1"/>
    <col min="15376" max="15376" width="11" style="99" bestFit="1" customWidth="1"/>
    <col min="15377" max="15377" width="8.42578125" style="99" customWidth="1"/>
    <col min="15378" max="15378" width="13.140625" style="99" bestFit="1" customWidth="1"/>
    <col min="15379" max="15379" width="9.140625" style="99" bestFit="1" customWidth="1"/>
    <col min="15380" max="15381" width="8.7109375" style="99" bestFit="1" customWidth="1"/>
    <col min="15382" max="15382" width="10.85546875" style="99" bestFit="1" customWidth="1"/>
    <col min="15383" max="15383" width="15.42578125" style="99" bestFit="1" customWidth="1"/>
    <col min="15384" max="15384" width="8.85546875" style="99" bestFit="1" customWidth="1"/>
    <col min="15385" max="15385" width="9.85546875" style="99" bestFit="1" customWidth="1"/>
    <col min="15386" max="15386" width="12.42578125" style="99" bestFit="1" customWidth="1"/>
    <col min="15387" max="15387" width="8.140625" style="99" bestFit="1" customWidth="1"/>
    <col min="15388" max="15388" width="9.7109375" style="99" bestFit="1" customWidth="1"/>
    <col min="15389" max="15389" width="14.7109375" style="99" customWidth="1"/>
    <col min="15390" max="15616" width="7.85546875" style="99"/>
    <col min="15617" max="15617" width="5.7109375" style="99" customWidth="1"/>
    <col min="15618" max="15618" width="34.5703125" style="99" customWidth="1"/>
    <col min="15619" max="15619" width="9.140625" style="99" customWidth="1"/>
    <col min="15620" max="15622" width="7.42578125" style="99" customWidth="1"/>
    <col min="15623" max="15623" width="12.85546875" style="99" bestFit="1" customWidth="1"/>
    <col min="15624" max="15626" width="7.42578125" style="99" customWidth="1"/>
    <col min="15627" max="15627" width="9.140625" style="99" bestFit="1" customWidth="1"/>
    <col min="15628" max="15628" width="10" style="99" bestFit="1" customWidth="1"/>
    <col min="15629" max="15629" width="11.5703125" style="99" bestFit="1" customWidth="1"/>
    <col min="15630" max="15630" width="10.42578125" style="99" bestFit="1" customWidth="1"/>
    <col min="15631" max="15631" width="7.42578125" style="99" customWidth="1"/>
    <col min="15632" max="15632" width="11" style="99" bestFit="1" customWidth="1"/>
    <col min="15633" max="15633" width="8.42578125" style="99" customWidth="1"/>
    <col min="15634" max="15634" width="13.140625" style="99" bestFit="1" customWidth="1"/>
    <col min="15635" max="15635" width="9.140625" style="99" bestFit="1" customWidth="1"/>
    <col min="15636" max="15637" width="8.7109375" style="99" bestFit="1" customWidth="1"/>
    <col min="15638" max="15638" width="10.85546875" style="99" bestFit="1" customWidth="1"/>
    <col min="15639" max="15639" width="15.42578125" style="99" bestFit="1" customWidth="1"/>
    <col min="15640" max="15640" width="8.85546875" style="99" bestFit="1" customWidth="1"/>
    <col min="15641" max="15641" width="9.85546875" style="99" bestFit="1" customWidth="1"/>
    <col min="15642" max="15642" width="12.42578125" style="99" bestFit="1" customWidth="1"/>
    <col min="15643" max="15643" width="8.140625" style="99" bestFit="1" customWidth="1"/>
    <col min="15644" max="15644" width="9.7109375" style="99" bestFit="1" customWidth="1"/>
    <col min="15645" max="15645" width="14.7109375" style="99" customWidth="1"/>
    <col min="15646" max="15872" width="7.85546875" style="99"/>
    <col min="15873" max="15873" width="5.7109375" style="99" customWidth="1"/>
    <col min="15874" max="15874" width="34.5703125" style="99" customWidth="1"/>
    <col min="15875" max="15875" width="9.140625" style="99" customWidth="1"/>
    <col min="15876" max="15878" width="7.42578125" style="99" customWidth="1"/>
    <col min="15879" max="15879" width="12.85546875" style="99" bestFit="1" customWidth="1"/>
    <col min="15880" max="15882" width="7.42578125" style="99" customWidth="1"/>
    <col min="15883" max="15883" width="9.140625" style="99" bestFit="1" customWidth="1"/>
    <col min="15884" max="15884" width="10" style="99" bestFit="1" customWidth="1"/>
    <col min="15885" max="15885" width="11.5703125" style="99" bestFit="1" customWidth="1"/>
    <col min="15886" max="15886" width="10.42578125" style="99" bestFit="1" customWidth="1"/>
    <col min="15887" max="15887" width="7.42578125" style="99" customWidth="1"/>
    <col min="15888" max="15888" width="11" style="99" bestFit="1" customWidth="1"/>
    <col min="15889" max="15889" width="8.42578125" style="99" customWidth="1"/>
    <col min="15890" max="15890" width="13.140625" style="99" bestFit="1" customWidth="1"/>
    <col min="15891" max="15891" width="9.140625" style="99" bestFit="1" customWidth="1"/>
    <col min="15892" max="15893" width="8.7109375" style="99" bestFit="1" customWidth="1"/>
    <col min="15894" max="15894" width="10.85546875" style="99" bestFit="1" customWidth="1"/>
    <col min="15895" max="15895" width="15.42578125" style="99" bestFit="1" customWidth="1"/>
    <col min="15896" max="15896" width="8.85546875" style="99" bestFit="1" customWidth="1"/>
    <col min="15897" max="15897" width="9.85546875" style="99" bestFit="1" customWidth="1"/>
    <col min="15898" max="15898" width="12.42578125" style="99" bestFit="1" customWidth="1"/>
    <col min="15899" max="15899" width="8.140625" style="99" bestFit="1" customWidth="1"/>
    <col min="15900" max="15900" width="9.7109375" style="99" bestFit="1" customWidth="1"/>
    <col min="15901" max="15901" width="14.7109375" style="99" customWidth="1"/>
    <col min="15902" max="16128" width="7.85546875" style="99"/>
    <col min="16129" max="16129" width="5.7109375" style="99" customWidth="1"/>
    <col min="16130" max="16130" width="34.5703125" style="99" customWidth="1"/>
    <col min="16131" max="16131" width="9.140625" style="99" customWidth="1"/>
    <col min="16132" max="16134" width="7.42578125" style="99" customWidth="1"/>
    <col min="16135" max="16135" width="12.85546875" style="99" bestFit="1" customWidth="1"/>
    <col min="16136" max="16138" width="7.42578125" style="99" customWidth="1"/>
    <col min="16139" max="16139" width="9.140625" style="99" bestFit="1" customWidth="1"/>
    <col min="16140" max="16140" width="10" style="99" bestFit="1" customWidth="1"/>
    <col min="16141" max="16141" width="11.5703125" style="99" bestFit="1" customWidth="1"/>
    <col min="16142" max="16142" width="10.42578125" style="99" bestFit="1" customWidth="1"/>
    <col min="16143" max="16143" width="7.42578125" style="99" customWidth="1"/>
    <col min="16144" max="16144" width="11" style="99" bestFit="1" customWidth="1"/>
    <col min="16145" max="16145" width="8.42578125" style="99" customWidth="1"/>
    <col min="16146" max="16146" width="13.140625" style="99" bestFit="1" customWidth="1"/>
    <col min="16147" max="16147" width="9.140625" style="99" bestFit="1" customWidth="1"/>
    <col min="16148" max="16149" width="8.7109375" style="99" bestFit="1" customWidth="1"/>
    <col min="16150" max="16150" width="10.85546875" style="99" bestFit="1" customWidth="1"/>
    <col min="16151" max="16151" width="15.42578125" style="99" bestFit="1" customWidth="1"/>
    <col min="16152" max="16152" width="8.85546875" style="99" bestFit="1" customWidth="1"/>
    <col min="16153" max="16153" width="9.85546875" style="99" bestFit="1" customWidth="1"/>
    <col min="16154" max="16154" width="12.42578125" style="99" bestFit="1" customWidth="1"/>
    <col min="16155" max="16155" width="8.140625" style="99" bestFit="1" customWidth="1"/>
    <col min="16156" max="16156" width="9.7109375" style="99" bestFit="1" customWidth="1"/>
    <col min="16157" max="16157" width="14.7109375" style="99" customWidth="1"/>
    <col min="16158" max="16384" width="7.85546875" style="99"/>
  </cols>
  <sheetData>
    <row r="1" spans="1:29" ht="12" customHeight="1" x14ac:dyDescent="0.2">
      <c r="A1" s="454">
        <v>2001</v>
      </c>
      <c r="B1" s="455"/>
      <c r="C1" s="142" t="s">
        <v>0</v>
      </c>
      <c r="D1" s="143" t="s">
        <v>1</v>
      </c>
      <c r="E1" s="142" t="s">
        <v>2</v>
      </c>
      <c r="F1" s="144" t="s">
        <v>3</v>
      </c>
      <c r="G1" s="143" t="s">
        <v>4</v>
      </c>
      <c r="H1" s="143" t="s">
        <v>5</v>
      </c>
      <c r="I1" s="142" t="s">
        <v>6</v>
      </c>
      <c r="J1" s="142" t="s">
        <v>7</v>
      </c>
      <c r="K1" s="142" t="s">
        <v>8</v>
      </c>
      <c r="L1" s="142" t="s">
        <v>9</v>
      </c>
      <c r="M1" s="143" t="s">
        <v>10</v>
      </c>
      <c r="N1" s="143" t="s">
        <v>11</v>
      </c>
      <c r="O1" s="143" t="s">
        <v>12</v>
      </c>
      <c r="P1" s="143" t="s">
        <v>13</v>
      </c>
      <c r="Q1" s="143" t="s">
        <v>14</v>
      </c>
      <c r="R1" s="145" t="s">
        <v>15</v>
      </c>
      <c r="S1" s="143" t="s">
        <v>16</v>
      </c>
      <c r="T1" s="143" t="s">
        <v>17</v>
      </c>
      <c r="U1" s="143" t="s">
        <v>18</v>
      </c>
      <c r="V1" s="144" t="s">
        <v>19</v>
      </c>
      <c r="W1" s="146" t="s">
        <v>20</v>
      </c>
      <c r="X1" s="143" t="s">
        <v>21</v>
      </c>
      <c r="Y1" s="142" t="s">
        <v>99</v>
      </c>
      <c r="Z1" s="142" t="s">
        <v>23</v>
      </c>
      <c r="AA1" s="142" t="s">
        <v>24</v>
      </c>
      <c r="AB1" s="143" t="s">
        <v>25</v>
      </c>
      <c r="AC1" s="144" t="s">
        <v>3</v>
      </c>
    </row>
    <row r="2" spans="1:29" ht="12" customHeight="1" x14ac:dyDescent="0.2">
      <c r="A2" s="456"/>
      <c r="B2" s="457"/>
      <c r="C2" s="147"/>
      <c r="D2" s="147"/>
      <c r="E2" s="147"/>
      <c r="F2" s="148" t="s">
        <v>26</v>
      </c>
      <c r="G2" s="149" t="s">
        <v>27</v>
      </c>
      <c r="H2" s="150" t="s">
        <v>28</v>
      </c>
      <c r="I2" s="147"/>
      <c r="J2" s="147"/>
      <c r="K2" s="149"/>
      <c r="L2" s="150" t="s">
        <v>29</v>
      </c>
      <c r="M2" s="150" t="s">
        <v>30</v>
      </c>
      <c r="N2" s="150" t="s">
        <v>31</v>
      </c>
      <c r="O2" s="150"/>
      <c r="P2" s="150" t="s">
        <v>32</v>
      </c>
      <c r="Q2" s="149" t="s">
        <v>33</v>
      </c>
      <c r="R2" s="151" t="s">
        <v>34</v>
      </c>
      <c r="S2" s="150" t="s">
        <v>35</v>
      </c>
      <c r="T2" s="150" t="s">
        <v>36</v>
      </c>
      <c r="U2" s="150" t="s">
        <v>36</v>
      </c>
      <c r="V2" s="148"/>
      <c r="W2" s="152" t="s">
        <v>37</v>
      </c>
      <c r="X2" s="150" t="s">
        <v>38</v>
      </c>
      <c r="Y2" s="150"/>
      <c r="Z2" s="150" t="s">
        <v>39</v>
      </c>
      <c r="AA2" s="150"/>
      <c r="AB2" s="150" t="s">
        <v>40</v>
      </c>
      <c r="AC2" s="148"/>
    </row>
    <row r="3" spans="1:29" ht="12" customHeight="1" x14ac:dyDescent="0.2">
      <c r="A3" s="456"/>
      <c r="B3" s="457"/>
      <c r="C3" s="150" t="s">
        <v>41</v>
      </c>
      <c r="D3" s="150" t="s">
        <v>41</v>
      </c>
      <c r="E3" s="150" t="s">
        <v>41</v>
      </c>
      <c r="F3" s="148" t="s">
        <v>41</v>
      </c>
      <c r="G3" s="149" t="s">
        <v>41</v>
      </c>
      <c r="H3" s="150" t="s">
        <v>41</v>
      </c>
      <c r="I3" s="150" t="s">
        <v>41</v>
      </c>
      <c r="J3" s="150" t="s">
        <v>41</v>
      </c>
      <c r="K3" s="149" t="s">
        <v>41</v>
      </c>
      <c r="L3" s="150" t="s">
        <v>41</v>
      </c>
      <c r="M3" s="150" t="s">
        <v>41</v>
      </c>
      <c r="N3" s="150" t="s">
        <v>41</v>
      </c>
      <c r="O3" s="150" t="s">
        <v>41</v>
      </c>
      <c r="P3" s="150" t="s">
        <v>41</v>
      </c>
      <c r="Q3" s="149" t="s">
        <v>41</v>
      </c>
      <c r="R3" s="151" t="s">
        <v>41</v>
      </c>
      <c r="S3" s="150" t="s">
        <v>41</v>
      </c>
      <c r="T3" s="150" t="s">
        <v>41</v>
      </c>
      <c r="U3" s="150" t="s">
        <v>41</v>
      </c>
      <c r="V3" s="148" t="s">
        <v>41</v>
      </c>
      <c r="W3" s="152" t="s">
        <v>41</v>
      </c>
      <c r="X3" s="150" t="s">
        <v>41</v>
      </c>
      <c r="Y3" s="150" t="s">
        <v>41</v>
      </c>
      <c r="Z3" s="150" t="s">
        <v>41</v>
      </c>
      <c r="AA3" s="150" t="s">
        <v>41</v>
      </c>
      <c r="AB3" s="150" t="s">
        <v>41</v>
      </c>
      <c r="AC3" s="148" t="s">
        <v>41</v>
      </c>
    </row>
    <row r="4" spans="1:29" ht="12" customHeight="1" x14ac:dyDescent="0.2">
      <c r="A4" s="458"/>
      <c r="B4" s="459"/>
      <c r="C4" s="153"/>
      <c r="D4" s="153"/>
      <c r="E4" s="153"/>
      <c r="F4" s="154"/>
      <c r="G4" s="155"/>
      <c r="H4" s="153"/>
      <c r="I4" s="153"/>
      <c r="J4" s="153"/>
      <c r="K4" s="155"/>
      <c r="L4" s="153"/>
      <c r="M4" s="153"/>
      <c r="N4" s="153"/>
      <c r="O4" s="153"/>
      <c r="P4" s="153"/>
      <c r="Q4" s="155"/>
      <c r="R4" s="156"/>
      <c r="S4" s="153"/>
      <c r="T4" s="153"/>
      <c r="U4" s="153"/>
      <c r="V4" s="154"/>
      <c r="W4" s="157"/>
      <c r="X4" s="153"/>
      <c r="Y4" s="153"/>
      <c r="Z4" s="153"/>
      <c r="AA4" s="153"/>
      <c r="AB4" s="153"/>
      <c r="AC4" s="154"/>
    </row>
    <row r="5" spans="1:29" s="183" customFormat="1" ht="12" customHeight="1" x14ac:dyDescent="0.2">
      <c r="A5" s="191"/>
      <c r="B5" s="192"/>
      <c r="C5" s="147"/>
      <c r="D5" s="147"/>
      <c r="E5" s="147"/>
      <c r="F5" s="148"/>
      <c r="G5" s="149"/>
      <c r="H5" s="150"/>
      <c r="I5" s="147"/>
      <c r="J5" s="147"/>
      <c r="K5" s="149"/>
      <c r="L5" s="150"/>
      <c r="M5" s="150"/>
      <c r="N5" s="150"/>
      <c r="O5" s="150"/>
      <c r="P5" s="150"/>
      <c r="Q5" s="149"/>
      <c r="R5" s="151"/>
      <c r="S5" s="150"/>
      <c r="T5" s="150"/>
      <c r="U5" s="150"/>
      <c r="V5" s="148"/>
      <c r="W5" s="152"/>
      <c r="X5" s="150"/>
      <c r="Y5" s="150"/>
      <c r="Z5" s="150"/>
      <c r="AA5" s="150"/>
      <c r="AB5" s="150"/>
      <c r="AC5" s="148"/>
    </row>
    <row r="6" spans="1:29" s="183" customFormat="1" ht="12" customHeight="1" x14ac:dyDescent="0.2">
      <c r="A6" s="193" t="s">
        <v>42</v>
      </c>
      <c r="B6" s="194"/>
      <c r="C6" s="147"/>
      <c r="D6" s="147"/>
      <c r="E6" s="147"/>
      <c r="F6" s="148">
        <v>0</v>
      </c>
      <c r="G6" s="147"/>
      <c r="H6" s="147"/>
      <c r="I6" s="147"/>
      <c r="J6" s="147"/>
      <c r="K6" s="147"/>
      <c r="L6" s="147"/>
      <c r="M6" s="147"/>
      <c r="N6" s="147"/>
      <c r="O6" s="147"/>
      <c r="P6" s="147"/>
      <c r="Q6" s="147"/>
      <c r="R6" s="148">
        <v>0</v>
      </c>
      <c r="S6" s="147"/>
      <c r="T6" s="147"/>
      <c r="U6" s="147"/>
      <c r="V6" s="148">
        <v>0</v>
      </c>
      <c r="W6" s="152">
        <v>0</v>
      </c>
      <c r="X6" s="147">
        <v>85.5504265022347</v>
      </c>
      <c r="Y6" s="147">
        <v>13.496665524744287</v>
      </c>
      <c r="Z6" s="147">
        <v>0.11937960000000002</v>
      </c>
      <c r="AA6" s="147">
        <v>2.4354042323659222</v>
      </c>
      <c r="AB6" s="147"/>
      <c r="AC6" s="148">
        <v>101.60187585934491</v>
      </c>
    </row>
    <row r="7" spans="1:29" s="183" customFormat="1" ht="12" customHeight="1" x14ac:dyDescent="0.2">
      <c r="A7" s="195" t="s">
        <v>43</v>
      </c>
      <c r="B7" s="194"/>
      <c r="C7" s="147">
        <v>6.9278236730000007</v>
      </c>
      <c r="D7" s="147">
        <v>149.96078033281762</v>
      </c>
      <c r="E7" s="147">
        <v>6.8940604925000031</v>
      </c>
      <c r="F7" s="148">
        <v>163.78266449831762</v>
      </c>
      <c r="G7" s="147">
        <v>1691.6484039779746</v>
      </c>
      <c r="H7" s="147">
        <v>0</v>
      </c>
      <c r="I7" s="147">
        <v>0.68642841814994426</v>
      </c>
      <c r="J7" s="147">
        <v>-197.10934590941076</v>
      </c>
      <c r="K7" s="147">
        <v>-27.225941897440002</v>
      </c>
      <c r="L7" s="147">
        <v>-219.90325024406272</v>
      </c>
      <c r="M7" s="147">
        <v>-4.8721079999999999</v>
      </c>
      <c r="N7" s="147">
        <v>-45.682701612029263</v>
      </c>
      <c r="O7" s="147">
        <v>78.992661787038529</v>
      </c>
      <c r="P7" s="147">
        <v>-0.84567422000000059</v>
      </c>
      <c r="Q7" s="147">
        <v>-340.38356654844887</v>
      </c>
      <c r="R7" s="148">
        <v>935.30490575177123</v>
      </c>
      <c r="S7" s="147">
        <v>362.6596797931586</v>
      </c>
      <c r="T7" s="147">
        <v>-1.2309264000000013</v>
      </c>
      <c r="U7" s="147">
        <v>-1.7763568394002505E-15</v>
      </c>
      <c r="V7" s="148">
        <v>361.42875339315862</v>
      </c>
      <c r="W7" s="152">
        <v>1460.5163236432475</v>
      </c>
      <c r="X7" s="147"/>
      <c r="Y7" s="147"/>
      <c r="Z7" s="147">
        <v>25.608840631464336</v>
      </c>
      <c r="AA7" s="147"/>
      <c r="AB7" s="147">
        <v>243.7060644</v>
      </c>
      <c r="AC7" s="148">
        <v>1729.8312286747118</v>
      </c>
    </row>
    <row r="8" spans="1:29" s="183" customFormat="1" ht="12" customHeight="1" x14ac:dyDescent="0.2">
      <c r="A8" s="193"/>
      <c r="B8" s="194"/>
      <c r="C8" s="147"/>
      <c r="D8" s="147"/>
      <c r="E8" s="147"/>
      <c r="F8" s="148"/>
      <c r="G8" s="147"/>
      <c r="H8" s="147"/>
      <c r="I8" s="147"/>
      <c r="J8" s="147"/>
      <c r="K8" s="147"/>
      <c r="L8" s="147"/>
      <c r="M8" s="147"/>
      <c r="N8" s="147"/>
      <c r="O8" s="147"/>
      <c r="P8" s="147"/>
      <c r="Q8" s="147"/>
      <c r="R8" s="148"/>
      <c r="S8" s="147"/>
      <c r="T8" s="147"/>
      <c r="U8" s="147"/>
      <c r="V8" s="148"/>
      <c r="W8" s="152"/>
      <c r="X8" s="147"/>
      <c r="Y8" s="147"/>
      <c r="Z8" s="147"/>
      <c r="AA8" s="147"/>
      <c r="AB8" s="147"/>
      <c r="AC8" s="148"/>
    </row>
    <row r="9" spans="1:29" s="183" customFormat="1" ht="12" customHeight="1" x14ac:dyDescent="0.2">
      <c r="A9" s="196" t="s">
        <v>44</v>
      </c>
      <c r="B9" s="197"/>
      <c r="C9" s="158">
        <v>6.9278236730000007</v>
      </c>
      <c r="D9" s="158">
        <v>149.96078033281762</v>
      </c>
      <c r="E9" s="158">
        <v>6.8940604925000031</v>
      </c>
      <c r="F9" s="159">
        <v>163.78266449831762</v>
      </c>
      <c r="G9" s="158">
        <v>1691.6484039779746</v>
      </c>
      <c r="H9" s="158">
        <v>0</v>
      </c>
      <c r="I9" s="158">
        <v>0.68642841814994426</v>
      </c>
      <c r="J9" s="158">
        <v>-197.10934590941076</v>
      </c>
      <c r="K9" s="158">
        <v>-27.225941897440002</v>
      </c>
      <c r="L9" s="158">
        <v>-219.90325024406272</v>
      </c>
      <c r="M9" s="158">
        <v>-4.8721079999999999</v>
      </c>
      <c r="N9" s="158">
        <v>-45.682701612029263</v>
      </c>
      <c r="O9" s="158">
        <v>78.992661787038529</v>
      </c>
      <c r="P9" s="158">
        <v>-0.84567422000000059</v>
      </c>
      <c r="Q9" s="158">
        <v>-340.38356654844887</v>
      </c>
      <c r="R9" s="159">
        <v>935.30490575177123</v>
      </c>
      <c r="S9" s="158">
        <v>362.6596797931586</v>
      </c>
      <c r="T9" s="158">
        <v>-1.2309264000000013</v>
      </c>
      <c r="U9" s="158">
        <v>-1.7763568394002505E-15</v>
      </c>
      <c r="V9" s="159">
        <v>361.42875339315862</v>
      </c>
      <c r="W9" s="160">
        <v>1460.5163236432475</v>
      </c>
      <c r="X9" s="158">
        <v>85.5504265022347</v>
      </c>
      <c r="Y9" s="158">
        <v>13.496665524744287</v>
      </c>
      <c r="Z9" s="158">
        <v>25.728220231464334</v>
      </c>
      <c r="AA9" s="158">
        <v>2.4354042323659222</v>
      </c>
      <c r="AB9" s="158">
        <v>243.7060644</v>
      </c>
      <c r="AC9" s="159">
        <v>1831.4331045340568</v>
      </c>
    </row>
    <row r="10" spans="1:29" s="183" customFormat="1" ht="12" customHeight="1" x14ac:dyDescent="0.2">
      <c r="A10" s="193"/>
      <c r="B10" s="194"/>
      <c r="C10" s="147"/>
      <c r="D10" s="147"/>
      <c r="E10" s="147"/>
      <c r="F10" s="148"/>
      <c r="G10" s="147"/>
      <c r="H10" s="147"/>
      <c r="I10" s="147"/>
      <c r="J10" s="147"/>
      <c r="K10" s="147"/>
      <c r="L10" s="147"/>
      <c r="M10" s="147"/>
      <c r="N10" s="147"/>
      <c r="O10" s="147"/>
      <c r="P10" s="147"/>
      <c r="Q10" s="147"/>
      <c r="R10" s="148"/>
      <c r="S10" s="147"/>
      <c r="T10" s="147"/>
      <c r="U10" s="147"/>
      <c r="V10" s="148"/>
      <c r="W10" s="152"/>
      <c r="X10" s="147"/>
      <c r="Y10" s="147"/>
      <c r="Z10" s="158"/>
      <c r="AA10" s="147"/>
      <c r="AB10" s="147"/>
      <c r="AC10" s="148"/>
    </row>
    <row r="11" spans="1:29" s="183" customFormat="1" ht="12" customHeight="1" x14ac:dyDescent="0.2">
      <c r="A11" s="196" t="s">
        <v>45</v>
      </c>
      <c r="B11" s="197"/>
      <c r="C11" s="158">
        <v>0</v>
      </c>
      <c r="D11" s="158">
        <v>0</v>
      </c>
      <c r="E11" s="160">
        <v>0</v>
      </c>
      <c r="F11" s="159">
        <v>0</v>
      </c>
      <c r="G11" s="158">
        <v>0</v>
      </c>
      <c r="H11" s="158">
        <v>0</v>
      </c>
      <c r="I11" s="158">
        <v>0</v>
      </c>
      <c r="J11" s="158">
        <v>5.2681250976569199E-2</v>
      </c>
      <c r="K11" s="158">
        <v>55.124191913080857</v>
      </c>
      <c r="L11" s="158">
        <v>33.194056801000009</v>
      </c>
      <c r="M11" s="158">
        <v>0</v>
      </c>
      <c r="N11" s="158">
        <v>178.92505854800001</v>
      </c>
      <c r="O11" s="158">
        <v>0</v>
      </c>
      <c r="P11" s="158">
        <v>0</v>
      </c>
      <c r="Q11" s="158">
        <v>0.80845529999999999</v>
      </c>
      <c r="R11" s="159">
        <v>268.1044438130574</v>
      </c>
      <c r="S11" s="158"/>
      <c r="T11" s="158"/>
      <c r="U11" s="158"/>
      <c r="V11" s="159"/>
      <c r="W11" s="160">
        <v>268.1044438130574</v>
      </c>
      <c r="X11" s="158"/>
      <c r="Y11" s="158"/>
      <c r="Z11" s="158"/>
      <c r="AA11" s="158"/>
      <c r="AB11" s="158"/>
      <c r="AC11" s="159">
        <v>268.1044438130574</v>
      </c>
    </row>
    <row r="12" spans="1:29" s="183" customFormat="1" ht="12" customHeight="1" x14ac:dyDescent="0.2">
      <c r="A12" s="193"/>
      <c r="B12" s="194" t="s">
        <v>46</v>
      </c>
      <c r="C12" s="147"/>
      <c r="D12" s="147"/>
      <c r="E12" s="147"/>
      <c r="F12" s="148">
        <v>0</v>
      </c>
      <c r="G12" s="147"/>
      <c r="H12" s="147"/>
      <c r="I12" s="147">
        <v>0</v>
      </c>
      <c r="J12" s="147">
        <v>5.0853621000000002E-2</v>
      </c>
      <c r="K12" s="147"/>
      <c r="L12" s="147">
        <v>33.194056801000009</v>
      </c>
      <c r="M12" s="147">
        <v>0</v>
      </c>
      <c r="N12" s="147">
        <v>178.92505854800001</v>
      </c>
      <c r="O12" s="147"/>
      <c r="P12" s="147"/>
      <c r="Q12" s="147">
        <v>0.80845529999999999</v>
      </c>
      <c r="R12" s="148">
        <v>212.97842427</v>
      </c>
      <c r="S12" s="147">
        <v>0</v>
      </c>
      <c r="T12" s="147"/>
      <c r="U12" s="147"/>
      <c r="V12" s="148">
        <v>0</v>
      </c>
      <c r="W12" s="152">
        <v>212.97842427</v>
      </c>
      <c r="X12" s="147"/>
      <c r="Y12" s="147"/>
      <c r="Z12" s="147">
        <v>0</v>
      </c>
      <c r="AA12" s="147"/>
      <c r="AB12" s="147"/>
      <c r="AC12" s="148">
        <v>212.97842427</v>
      </c>
    </row>
    <row r="13" spans="1:29" s="183" customFormat="1" ht="12" customHeight="1" x14ac:dyDescent="0.2">
      <c r="A13" s="193"/>
      <c r="B13" s="194" t="s">
        <v>47</v>
      </c>
      <c r="C13" s="147"/>
      <c r="D13" s="147"/>
      <c r="E13" s="147"/>
      <c r="F13" s="148">
        <v>0</v>
      </c>
      <c r="G13" s="147"/>
      <c r="H13" s="147"/>
      <c r="I13" s="147"/>
      <c r="J13" s="147">
        <v>1.8276299765691974E-3</v>
      </c>
      <c r="K13" s="147">
        <v>55.124191913080857</v>
      </c>
      <c r="L13" s="147"/>
      <c r="M13" s="147"/>
      <c r="N13" s="147"/>
      <c r="O13" s="147"/>
      <c r="P13" s="147"/>
      <c r="Q13" s="147"/>
      <c r="R13" s="148">
        <v>55.126019543057424</v>
      </c>
      <c r="S13" s="147"/>
      <c r="T13" s="147"/>
      <c r="U13" s="147"/>
      <c r="V13" s="148">
        <v>0</v>
      </c>
      <c r="W13" s="152">
        <v>55.126019543057424</v>
      </c>
      <c r="X13" s="147"/>
      <c r="Y13" s="147"/>
      <c r="Z13" s="147"/>
      <c r="AA13" s="147"/>
      <c r="AB13" s="147"/>
      <c r="AC13" s="148">
        <v>55.126019543057424</v>
      </c>
    </row>
    <row r="14" spans="1:29" s="183" customFormat="1" ht="12" customHeight="1" x14ac:dyDescent="0.2">
      <c r="A14" s="195"/>
      <c r="B14" s="194"/>
      <c r="C14" s="147"/>
      <c r="D14" s="147"/>
      <c r="E14" s="147"/>
      <c r="F14" s="148"/>
      <c r="G14" s="147"/>
      <c r="H14" s="147"/>
      <c r="I14" s="147"/>
      <c r="J14" s="147"/>
      <c r="K14" s="147"/>
      <c r="L14" s="147"/>
      <c r="M14" s="147"/>
      <c r="N14" s="147"/>
      <c r="O14" s="147"/>
      <c r="P14" s="147"/>
      <c r="Q14" s="147"/>
      <c r="R14" s="148"/>
      <c r="S14" s="147"/>
      <c r="T14" s="147"/>
      <c r="U14" s="147"/>
      <c r="V14" s="148"/>
      <c r="W14" s="152"/>
      <c r="X14" s="147"/>
      <c r="Y14" s="147"/>
      <c r="Z14" s="147"/>
      <c r="AA14" s="147"/>
      <c r="AB14" s="147"/>
      <c r="AC14" s="148"/>
    </row>
    <row r="15" spans="1:29" s="183" customFormat="1" ht="12" customHeight="1" x14ac:dyDescent="0.2">
      <c r="A15" s="196" t="s">
        <v>48</v>
      </c>
      <c r="B15" s="197"/>
      <c r="C15" s="158">
        <v>6.9278236730000007</v>
      </c>
      <c r="D15" s="158">
        <v>149.96078033281762</v>
      </c>
      <c r="E15" s="158">
        <v>6.8940604925000031</v>
      </c>
      <c r="F15" s="159">
        <v>163.78266449831762</v>
      </c>
      <c r="G15" s="158">
        <v>1691.6484039779746</v>
      </c>
      <c r="H15" s="158">
        <v>0</v>
      </c>
      <c r="I15" s="158">
        <v>0.68642841814994426</v>
      </c>
      <c r="J15" s="158">
        <v>-197.16202716038734</v>
      </c>
      <c r="K15" s="158">
        <v>-82.350133810520859</v>
      </c>
      <c r="L15" s="158">
        <v>-253.09730704506273</v>
      </c>
      <c r="M15" s="158">
        <v>-4.8721079999999999</v>
      </c>
      <c r="N15" s="158">
        <v>-224.60776016002927</v>
      </c>
      <c r="O15" s="158">
        <v>78.992661787038529</v>
      </c>
      <c r="P15" s="158">
        <v>-0.84567422000000059</v>
      </c>
      <c r="Q15" s="158">
        <v>-341.19202184844886</v>
      </c>
      <c r="R15" s="159">
        <v>667.20046193871372</v>
      </c>
      <c r="S15" s="158">
        <v>362.6596797931586</v>
      </c>
      <c r="T15" s="158">
        <v>-1.2309264000000013</v>
      </c>
      <c r="U15" s="158">
        <v>-1.7763568394002505E-15</v>
      </c>
      <c r="V15" s="159">
        <v>361.42875339315862</v>
      </c>
      <c r="W15" s="160">
        <v>1192.4118798301899</v>
      </c>
      <c r="X15" s="158">
        <v>85.5504265022347</v>
      </c>
      <c r="Y15" s="158">
        <v>13.496665524744287</v>
      </c>
      <c r="Z15" s="158">
        <v>25.728220231464334</v>
      </c>
      <c r="AA15" s="158">
        <v>2.4354042323659222</v>
      </c>
      <c r="AB15" s="158">
        <v>243.7060644</v>
      </c>
      <c r="AC15" s="159">
        <v>1563.3286607209993</v>
      </c>
    </row>
    <row r="16" spans="1:29" s="183" customFormat="1" ht="12" customHeight="1" x14ac:dyDescent="0.2">
      <c r="A16" s="195"/>
      <c r="B16" s="194"/>
      <c r="C16" s="147"/>
      <c r="D16" s="147"/>
      <c r="E16" s="147"/>
      <c r="F16" s="148"/>
      <c r="G16" s="147"/>
      <c r="H16" s="147"/>
      <c r="I16" s="147"/>
      <c r="J16" s="147"/>
      <c r="K16" s="147"/>
      <c r="L16" s="147"/>
      <c r="M16" s="147"/>
      <c r="N16" s="147"/>
      <c r="O16" s="147"/>
      <c r="P16" s="147"/>
      <c r="Q16" s="147"/>
      <c r="R16" s="148"/>
      <c r="S16" s="147"/>
      <c r="T16" s="147"/>
      <c r="U16" s="147"/>
      <c r="V16" s="148"/>
      <c r="W16" s="152"/>
      <c r="X16" s="147"/>
      <c r="Y16" s="147"/>
      <c r="Z16" s="147"/>
      <c r="AA16" s="147"/>
      <c r="AB16" s="147"/>
      <c r="AC16" s="148"/>
    </row>
    <row r="17" spans="1:29" s="183" customFormat="1" ht="12" customHeight="1" x14ac:dyDescent="0.2">
      <c r="A17" s="198" t="s">
        <v>104</v>
      </c>
      <c r="B17" s="197"/>
      <c r="C17" s="158">
        <v>0</v>
      </c>
      <c r="D17" s="158">
        <v>130.92213206700001</v>
      </c>
      <c r="E17" s="158">
        <v>0</v>
      </c>
      <c r="F17" s="159">
        <v>130.92213206700001</v>
      </c>
      <c r="G17" s="158">
        <v>1691.6484039779746</v>
      </c>
      <c r="H17" s="158">
        <v>0</v>
      </c>
      <c r="I17" s="158">
        <v>0</v>
      </c>
      <c r="J17" s="158">
        <v>0</v>
      </c>
      <c r="K17" s="158">
        <v>5.4880999999999999E-2</v>
      </c>
      <c r="L17" s="158">
        <v>3.4691934399999999E-2</v>
      </c>
      <c r="M17" s="158">
        <v>0</v>
      </c>
      <c r="N17" s="158">
        <v>8.7426094199999991</v>
      </c>
      <c r="O17" s="158">
        <v>0</v>
      </c>
      <c r="P17" s="158">
        <v>0</v>
      </c>
      <c r="Q17" s="158">
        <v>0</v>
      </c>
      <c r="R17" s="159">
        <v>1700.4805863323745</v>
      </c>
      <c r="S17" s="158">
        <v>99.729316132617996</v>
      </c>
      <c r="T17" s="158">
        <v>0</v>
      </c>
      <c r="U17" s="158">
        <v>8.4574047999999991</v>
      </c>
      <c r="V17" s="159">
        <v>108.18672093261799</v>
      </c>
      <c r="W17" s="159">
        <v>1939.5894393319925</v>
      </c>
      <c r="X17" s="158">
        <v>6.3602553390115606</v>
      </c>
      <c r="Y17" s="158">
        <v>4.6481779726298535</v>
      </c>
      <c r="Z17" s="158">
        <v>0</v>
      </c>
      <c r="AA17" s="158">
        <v>0</v>
      </c>
      <c r="AB17" s="158">
        <v>243.7060644</v>
      </c>
      <c r="AC17" s="159">
        <v>2194.3039370436336</v>
      </c>
    </row>
    <row r="18" spans="1:29" s="183" customFormat="1" ht="12" customHeight="1" x14ac:dyDescent="0.2">
      <c r="A18" s="195"/>
      <c r="B18" s="194"/>
      <c r="C18" s="147"/>
      <c r="D18" s="147"/>
      <c r="E18" s="147"/>
      <c r="F18" s="148"/>
      <c r="G18" s="147"/>
      <c r="H18" s="147"/>
      <c r="I18" s="147"/>
      <c r="J18" s="147"/>
      <c r="K18" s="147"/>
      <c r="L18" s="147"/>
      <c r="M18" s="147"/>
      <c r="N18" s="147"/>
      <c r="O18" s="147"/>
      <c r="P18" s="147"/>
      <c r="Q18" s="147"/>
      <c r="R18" s="148"/>
      <c r="S18" s="147"/>
      <c r="T18" s="147"/>
      <c r="U18" s="147"/>
      <c r="V18" s="148"/>
      <c r="W18" s="152"/>
      <c r="X18" s="147"/>
      <c r="Y18" s="147"/>
      <c r="Z18" s="147"/>
      <c r="AA18" s="147"/>
      <c r="AB18" s="147"/>
      <c r="AC18" s="148"/>
    </row>
    <row r="19" spans="1:29" s="183" customFormat="1" ht="12" customHeight="1" x14ac:dyDescent="0.2">
      <c r="A19" s="37" t="s">
        <v>50</v>
      </c>
      <c r="B19" s="38"/>
      <c r="C19" s="116">
        <v>0</v>
      </c>
      <c r="D19" s="116">
        <v>82.256315000000001</v>
      </c>
      <c r="E19" s="116">
        <v>0</v>
      </c>
      <c r="F19" s="148">
        <v>82.256315000000001</v>
      </c>
      <c r="G19" s="116">
        <v>0</v>
      </c>
      <c r="H19" s="116">
        <v>0</v>
      </c>
      <c r="I19" s="116">
        <v>0</v>
      </c>
      <c r="J19" s="116">
        <v>0</v>
      </c>
      <c r="K19" s="116">
        <v>5.4880999999999999E-2</v>
      </c>
      <c r="L19" s="116">
        <v>3.4691934399999999E-2</v>
      </c>
      <c r="M19" s="116">
        <v>0</v>
      </c>
      <c r="N19" s="116">
        <v>8.7426094199999991</v>
      </c>
      <c r="O19" s="116">
        <v>0</v>
      </c>
      <c r="P19" s="116">
        <v>0</v>
      </c>
      <c r="Q19" s="116">
        <v>0</v>
      </c>
      <c r="R19" s="148">
        <v>8.8321823543999987</v>
      </c>
      <c r="S19" s="116">
        <v>99.729316132617996</v>
      </c>
      <c r="T19" s="116">
        <v>0</v>
      </c>
      <c r="U19" s="116">
        <v>8.4574047999999991</v>
      </c>
      <c r="V19" s="161">
        <v>108.18672093261799</v>
      </c>
      <c r="W19" s="148">
        <v>199.27521828701799</v>
      </c>
      <c r="X19" s="116">
        <v>6.3602553390115606</v>
      </c>
      <c r="Y19" s="116">
        <v>4.6481779726298535</v>
      </c>
      <c r="Z19" s="116">
        <v>0</v>
      </c>
      <c r="AA19" s="116">
        <v>0</v>
      </c>
      <c r="AB19" s="116">
        <v>243.7060644</v>
      </c>
      <c r="AC19" s="148">
        <v>453.98971599865945</v>
      </c>
    </row>
    <row r="20" spans="1:29" s="183" customFormat="1" ht="12" customHeight="1" x14ac:dyDescent="0.2">
      <c r="A20" s="37" t="s">
        <v>51</v>
      </c>
      <c r="B20" s="38"/>
      <c r="C20" s="116">
        <v>0</v>
      </c>
      <c r="D20" s="116">
        <v>82.256315000000001</v>
      </c>
      <c r="E20" s="116">
        <v>0</v>
      </c>
      <c r="F20" s="148">
        <v>82.256315000000001</v>
      </c>
      <c r="G20" s="116">
        <v>0</v>
      </c>
      <c r="H20" s="116">
        <v>0</v>
      </c>
      <c r="I20" s="116">
        <v>0</v>
      </c>
      <c r="J20" s="116">
        <v>0</v>
      </c>
      <c r="K20" s="116">
        <v>5.4880999999999999E-2</v>
      </c>
      <c r="L20" s="116">
        <v>3.13434488E-2</v>
      </c>
      <c r="M20" s="116">
        <v>0</v>
      </c>
      <c r="N20" s="116">
        <v>8.7386954199999991</v>
      </c>
      <c r="O20" s="116">
        <v>0</v>
      </c>
      <c r="P20" s="116">
        <v>0</v>
      </c>
      <c r="Q20" s="116">
        <v>0</v>
      </c>
      <c r="R20" s="148">
        <v>8.8249198687999986</v>
      </c>
      <c r="S20" s="116">
        <v>57.046872994000005</v>
      </c>
      <c r="T20" s="116">
        <v>0</v>
      </c>
      <c r="U20" s="116">
        <v>8.4574047999999991</v>
      </c>
      <c r="V20" s="161">
        <v>65.504277794000004</v>
      </c>
      <c r="W20" s="148">
        <v>156.5855126628</v>
      </c>
      <c r="X20" s="116">
        <v>6.3602553390115606</v>
      </c>
      <c r="Y20" s="116">
        <v>4.6009459726298534</v>
      </c>
      <c r="Z20" s="116">
        <v>0</v>
      </c>
      <c r="AA20" s="116">
        <v>0</v>
      </c>
      <c r="AB20" s="116">
        <v>243.7060644</v>
      </c>
      <c r="AC20" s="148">
        <v>411.25277837444139</v>
      </c>
    </row>
    <row r="21" spans="1:29" s="183" customFormat="1" ht="12" customHeight="1" x14ac:dyDescent="0.2">
      <c r="A21" s="41"/>
      <c r="B21" s="42" t="s">
        <v>52</v>
      </c>
      <c r="C21" s="147"/>
      <c r="D21" s="147">
        <v>82.256315000000001</v>
      </c>
      <c r="E21" s="147"/>
      <c r="F21" s="148">
        <v>82.256315000000001</v>
      </c>
      <c r="G21" s="147"/>
      <c r="H21" s="147"/>
      <c r="I21" s="147"/>
      <c r="J21" s="147"/>
      <c r="K21" s="147">
        <v>5.4880999999999999E-2</v>
      </c>
      <c r="L21" s="147">
        <v>3.13434488E-2</v>
      </c>
      <c r="M21" s="147"/>
      <c r="N21" s="147">
        <v>8.7386954199999991</v>
      </c>
      <c r="O21" s="147"/>
      <c r="P21" s="147"/>
      <c r="Q21" s="147"/>
      <c r="R21" s="148">
        <v>8.8249198687999986</v>
      </c>
      <c r="S21" s="147">
        <v>57.046872994000005</v>
      </c>
      <c r="T21" s="147"/>
      <c r="U21" s="147">
        <v>8.4574047999999991</v>
      </c>
      <c r="V21" s="161">
        <v>65.504277794000004</v>
      </c>
      <c r="W21" s="148">
        <v>156.5855126628</v>
      </c>
      <c r="X21" s="147">
        <v>6.3602553390115606</v>
      </c>
      <c r="Y21" s="147">
        <v>4.6009459726298534</v>
      </c>
      <c r="Z21" s="147"/>
      <c r="AA21" s="147"/>
      <c r="AB21" s="147"/>
      <c r="AC21" s="148">
        <v>167.54671397444142</v>
      </c>
    </row>
    <row r="22" spans="1:29" s="183" customFormat="1" ht="12" customHeight="1" x14ac:dyDescent="0.2">
      <c r="A22" s="37"/>
      <c r="B22" s="42" t="s">
        <v>53</v>
      </c>
      <c r="C22" s="147"/>
      <c r="D22" s="147"/>
      <c r="E22" s="147"/>
      <c r="F22" s="148">
        <v>0</v>
      </c>
      <c r="G22" s="147"/>
      <c r="H22" s="147"/>
      <c r="I22" s="147"/>
      <c r="J22" s="147"/>
      <c r="K22" s="147"/>
      <c r="L22" s="147"/>
      <c r="M22" s="147"/>
      <c r="N22" s="147"/>
      <c r="O22" s="147"/>
      <c r="P22" s="147"/>
      <c r="Q22" s="147"/>
      <c r="R22" s="162"/>
      <c r="S22" s="147"/>
      <c r="T22" s="147"/>
      <c r="U22" s="147"/>
      <c r="V22" s="161">
        <v>0</v>
      </c>
      <c r="W22" s="148">
        <v>0</v>
      </c>
      <c r="X22" s="147"/>
      <c r="Y22" s="147"/>
      <c r="Z22" s="147"/>
      <c r="AB22" s="147">
        <v>243.7060644</v>
      </c>
      <c r="AC22" s="148">
        <v>243.7060644</v>
      </c>
    </row>
    <row r="23" spans="1:29" s="183" customFormat="1" ht="12" customHeight="1" x14ac:dyDescent="0.2">
      <c r="A23" s="195" t="s">
        <v>54</v>
      </c>
      <c r="B23" s="199"/>
      <c r="C23" s="147"/>
      <c r="D23" s="147"/>
      <c r="E23" s="147"/>
      <c r="F23" s="148">
        <v>0</v>
      </c>
      <c r="G23" s="147"/>
      <c r="H23" s="147"/>
      <c r="I23" s="147"/>
      <c r="J23" s="147"/>
      <c r="K23" s="147"/>
      <c r="L23" s="147">
        <v>3.3484855999999998E-3</v>
      </c>
      <c r="M23" s="147"/>
      <c r="N23" s="147">
        <v>0</v>
      </c>
      <c r="O23" s="147"/>
      <c r="P23" s="147"/>
      <c r="Q23" s="147"/>
      <c r="R23" s="148">
        <v>3.3484855999999998E-3</v>
      </c>
      <c r="S23" s="147">
        <v>42.187333138617994</v>
      </c>
      <c r="T23" s="147"/>
      <c r="U23" s="147"/>
      <c r="V23" s="161">
        <v>42.187333138617994</v>
      </c>
      <c r="W23" s="148">
        <v>42.190681624217994</v>
      </c>
      <c r="X23" s="147">
        <v>0</v>
      </c>
      <c r="Y23" s="147">
        <v>4.7232000000000003E-2</v>
      </c>
      <c r="Z23" s="147"/>
      <c r="AA23" s="147"/>
      <c r="AB23" s="147"/>
      <c r="AC23" s="148">
        <v>42.237913624217995</v>
      </c>
    </row>
    <row r="24" spans="1:29" s="183" customFormat="1" ht="12" customHeight="1" x14ac:dyDescent="0.2">
      <c r="A24" s="195" t="s">
        <v>55</v>
      </c>
      <c r="B24" s="42"/>
      <c r="C24" s="147"/>
      <c r="D24" s="147"/>
      <c r="E24" s="147"/>
      <c r="F24" s="148">
        <v>0</v>
      </c>
      <c r="G24" s="147"/>
      <c r="H24" s="147"/>
      <c r="I24" s="147"/>
      <c r="J24" s="147"/>
      <c r="K24" s="147"/>
      <c r="L24" s="147">
        <v>0</v>
      </c>
      <c r="M24" s="147"/>
      <c r="N24" s="147">
        <v>3.9139999999999999E-3</v>
      </c>
      <c r="O24" s="147"/>
      <c r="P24" s="147"/>
      <c r="Q24" s="147"/>
      <c r="R24" s="148">
        <v>3.9139999999999999E-3</v>
      </c>
      <c r="S24" s="147">
        <v>0.49510999999999999</v>
      </c>
      <c r="T24" s="147"/>
      <c r="U24" s="147"/>
      <c r="V24" s="161">
        <v>0.49510999999999999</v>
      </c>
      <c r="W24" s="148">
        <v>0.49902399999999997</v>
      </c>
      <c r="X24" s="147"/>
      <c r="Y24" s="147"/>
      <c r="Z24" s="147"/>
      <c r="AA24" s="147"/>
      <c r="AB24" s="147"/>
      <c r="AC24" s="148">
        <v>0.49902399999999997</v>
      </c>
    </row>
    <row r="25" spans="1:29" s="183" customFormat="1" ht="12" customHeight="1" x14ac:dyDescent="0.2">
      <c r="A25" s="195" t="s">
        <v>56</v>
      </c>
      <c r="B25" s="42"/>
      <c r="C25" s="147">
        <v>0</v>
      </c>
      <c r="D25" s="147">
        <v>0</v>
      </c>
      <c r="E25" s="147">
        <v>0</v>
      </c>
      <c r="F25" s="148">
        <v>0</v>
      </c>
      <c r="G25" s="147">
        <v>1691.6484039779746</v>
      </c>
      <c r="H25" s="147">
        <v>0</v>
      </c>
      <c r="I25" s="147">
        <v>0</v>
      </c>
      <c r="J25" s="147">
        <v>0</v>
      </c>
      <c r="K25" s="147">
        <v>0</v>
      </c>
      <c r="L25" s="147">
        <v>0</v>
      </c>
      <c r="M25" s="147">
        <v>0</v>
      </c>
      <c r="N25" s="147">
        <v>0</v>
      </c>
      <c r="O25" s="147">
        <v>0</v>
      </c>
      <c r="P25" s="147">
        <v>0</v>
      </c>
      <c r="Q25" s="147">
        <v>0</v>
      </c>
      <c r="R25" s="148">
        <v>1691.6484039779746</v>
      </c>
      <c r="S25" s="147">
        <v>0</v>
      </c>
      <c r="T25" s="147">
        <v>0</v>
      </c>
      <c r="U25" s="147">
        <v>0</v>
      </c>
      <c r="V25" s="161">
        <v>0</v>
      </c>
      <c r="W25" s="148">
        <v>1691.6484039779746</v>
      </c>
      <c r="X25" s="147">
        <v>0</v>
      </c>
      <c r="Y25" s="147"/>
      <c r="Z25" s="147">
        <v>0</v>
      </c>
      <c r="AA25" s="147">
        <v>0</v>
      </c>
      <c r="AB25" s="147">
        <v>0</v>
      </c>
      <c r="AC25" s="148">
        <v>1691.6484039779746</v>
      </c>
    </row>
    <row r="26" spans="1:29" s="183" customFormat="1" ht="12" customHeight="1" x14ac:dyDescent="0.2">
      <c r="A26" s="195" t="s">
        <v>57</v>
      </c>
      <c r="B26" s="42"/>
      <c r="C26" s="147">
        <v>0</v>
      </c>
      <c r="D26" s="147">
        <v>48.665817066999992</v>
      </c>
      <c r="E26" s="147">
        <v>0</v>
      </c>
      <c r="F26" s="148">
        <v>48.665817066999992</v>
      </c>
      <c r="G26" s="147">
        <v>0</v>
      </c>
      <c r="H26" s="147">
        <v>0</v>
      </c>
      <c r="I26" s="147">
        <v>0</v>
      </c>
      <c r="J26" s="147">
        <v>0</v>
      </c>
      <c r="K26" s="147">
        <v>0</v>
      </c>
      <c r="L26" s="147">
        <v>0</v>
      </c>
      <c r="M26" s="147">
        <v>0</v>
      </c>
      <c r="N26" s="147">
        <v>0</v>
      </c>
      <c r="O26" s="147">
        <v>0</v>
      </c>
      <c r="P26" s="147">
        <v>0</v>
      </c>
      <c r="Q26" s="147">
        <v>0</v>
      </c>
      <c r="R26" s="148">
        <v>0</v>
      </c>
      <c r="S26" s="147">
        <v>0</v>
      </c>
      <c r="T26" s="147">
        <v>0</v>
      </c>
      <c r="U26" s="147">
        <v>0</v>
      </c>
      <c r="V26" s="161">
        <v>0</v>
      </c>
      <c r="W26" s="148">
        <v>48.665817066999992</v>
      </c>
      <c r="X26" s="147">
        <v>0</v>
      </c>
      <c r="Y26" s="147"/>
      <c r="Z26" s="147">
        <v>0</v>
      </c>
      <c r="AA26" s="147">
        <v>0</v>
      </c>
      <c r="AB26" s="147">
        <v>0</v>
      </c>
      <c r="AC26" s="148">
        <v>48.665817066999992</v>
      </c>
    </row>
    <row r="27" spans="1:29" s="183" customFormat="1" ht="12" customHeight="1" x14ac:dyDescent="0.2">
      <c r="A27" s="195"/>
      <c r="B27" s="42" t="s">
        <v>58</v>
      </c>
      <c r="C27" s="147"/>
      <c r="D27" s="147">
        <v>48.665817066999992</v>
      </c>
      <c r="E27" s="147"/>
      <c r="F27" s="148">
        <v>48.665817066999992</v>
      </c>
      <c r="G27" s="147"/>
      <c r="H27" s="147"/>
      <c r="I27" s="147"/>
      <c r="J27" s="147"/>
      <c r="K27" s="147"/>
      <c r="L27" s="147"/>
      <c r="M27" s="147"/>
      <c r="N27" s="147"/>
      <c r="O27" s="147"/>
      <c r="P27" s="147"/>
      <c r="Q27" s="147"/>
      <c r="R27" s="148">
        <v>0</v>
      </c>
      <c r="S27" s="147"/>
      <c r="T27" s="147"/>
      <c r="U27" s="147"/>
      <c r="V27" s="161"/>
      <c r="W27" s="148">
        <v>48.665817066999992</v>
      </c>
      <c r="X27" s="147"/>
      <c r="Y27" s="147"/>
      <c r="Z27" s="147"/>
      <c r="AA27" s="147"/>
      <c r="AB27" s="147"/>
      <c r="AC27" s="148">
        <v>48.665817066999992</v>
      </c>
    </row>
    <row r="28" spans="1:29" s="183" customFormat="1" ht="12" customHeight="1" x14ac:dyDescent="0.2">
      <c r="A28" s="195"/>
      <c r="B28" s="38" t="s">
        <v>21</v>
      </c>
      <c r="C28" s="147"/>
      <c r="D28" s="147"/>
      <c r="E28" s="147"/>
      <c r="F28" s="148">
        <v>0</v>
      </c>
      <c r="G28" s="147"/>
      <c r="H28" s="147"/>
      <c r="I28" s="147"/>
      <c r="J28" s="147"/>
      <c r="K28" s="147"/>
      <c r="L28" s="147"/>
      <c r="M28" s="147"/>
      <c r="N28" s="147"/>
      <c r="O28" s="147"/>
      <c r="P28" s="147"/>
      <c r="Q28" s="147"/>
      <c r="R28" s="148">
        <v>0</v>
      </c>
      <c r="S28" s="147"/>
      <c r="T28" s="147"/>
      <c r="U28" s="147"/>
      <c r="V28" s="161"/>
      <c r="W28" s="148">
        <v>0</v>
      </c>
      <c r="X28" s="147"/>
      <c r="Y28" s="147"/>
      <c r="Z28" s="147"/>
      <c r="AA28" s="147"/>
      <c r="AB28" s="147"/>
      <c r="AC28" s="148">
        <v>0</v>
      </c>
    </row>
    <row r="29" spans="1:29" s="183" customFormat="1" ht="12" customHeight="1" x14ac:dyDescent="0.2">
      <c r="A29" s="195"/>
      <c r="B29" s="42"/>
      <c r="C29" s="147"/>
      <c r="D29" s="147"/>
      <c r="E29" s="147"/>
      <c r="F29" s="148"/>
      <c r="G29" s="147"/>
      <c r="H29" s="147"/>
      <c r="I29" s="147"/>
      <c r="J29" s="147"/>
      <c r="K29" s="147"/>
      <c r="L29" s="147"/>
      <c r="M29" s="147"/>
      <c r="N29" s="147"/>
      <c r="O29" s="147"/>
      <c r="P29" s="147"/>
      <c r="Q29" s="147"/>
      <c r="R29" s="148"/>
      <c r="S29" s="147"/>
      <c r="T29" s="147"/>
      <c r="U29" s="147"/>
      <c r="V29" s="148"/>
      <c r="W29" s="152"/>
      <c r="X29" s="147"/>
      <c r="Y29" s="147"/>
      <c r="Z29" s="147"/>
      <c r="AA29" s="147"/>
      <c r="AB29" s="147"/>
      <c r="AC29" s="148"/>
    </row>
    <row r="30" spans="1:29" s="183" customFormat="1" ht="12" customHeight="1" x14ac:dyDescent="0.2">
      <c r="A30" s="198" t="s">
        <v>105</v>
      </c>
      <c r="B30" s="197"/>
      <c r="C30" s="158">
        <v>1.5828657669999999</v>
      </c>
      <c r="D30" s="158">
        <v>0</v>
      </c>
      <c r="E30" s="158">
        <v>36.516673199999993</v>
      </c>
      <c r="F30" s="159">
        <v>38.099538966999994</v>
      </c>
      <c r="G30" s="158">
        <v>0</v>
      </c>
      <c r="H30" s="158">
        <v>37.301413502999999</v>
      </c>
      <c r="I30" s="158">
        <v>29.729002999999999</v>
      </c>
      <c r="J30" s="158">
        <v>241.433829</v>
      </c>
      <c r="K30" s="158">
        <v>82.480907999999999</v>
      </c>
      <c r="L30" s="158">
        <v>545.53956900000003</v>
      </c>
      <c r="M30" s="158">
        <v>4.8721079999999999</v>
      </c>
      <c r="N30" s="158">
        <v>284.83706000000001</v>
      </c>
      <c r="O30" s="158">
        <v>93.94</v>
      </c>
      <c r="P30" s="158">
        <v>9.7653999999999996</v>
      </c>
      <c r="Q30" s="158">
        <v>351.77809999999999</v>
      </c>
      <c r="R30" s="159">
        <v>1681.6773905030002</v>
      </c>
      <c r="S30" s="158">
        <v>0</v>
      </c>
      <c r="T30" s="158">
        <v>10.566278100000002</v>
      </c>
      <c r="U30" s="158">
        <v>0</v>
      </c>
      <c r="V30" s="159">
        <v>10.566278100000002</v>
      </c>
      <c r="W30" s="159">
        <v>1730.3432075700002</v>
      </c>
      <c r="X30" s="158">
        <v>0</v>
      </c>
      <c r="Y30" s="158"/>
      <c r="Z30" s="158">
        <v>168.56416444650071</v>
      </c>
      <c r="AA30" s="158">
        <v>24.724491848103927</v>
      </c>
      <c r="AB30" s="158">
        <v>0</v>
      </c>
      <c r="AC30" s="159">
        <v>1923.6318638646048</v>
      </c>
    </row>
    <row r="31" spans="1:29" s="183" customFormat="1" ht="12" customHeight="1" x14ac:dyDescent="0.2">
      <c r="A31" s="195"/>
      <c r="B31" s="194"/>
      <c r="C31" s="147"/>
      <c r="D31" s="147"/>
      <c r="E31" s="147"/>
      <c r="F31" s="148"/>
      <c r="G31" s="147"/>
      <c r="H31" s="147"/>
      <c r="I31" s="147"/>
      <c r="J31" s="147"/>
      <c r="K31" s="147"/>
      <c r="L31" s="147"/>
      <c r="M31" s="147"/>
      <c r="N31" s="147"/>
      <c r="O31" s="147"/>
      <c r="P31" s="147"/>
      <c r="Q31" s="147"/>
      <c r="R31" s="148"/>
      <c r="S31" s="147"/>
      <c r="T31" s="147"/>
      <c r="U31" s="147"/>
      <c r="V31" s="148"/>
      <c r="W31" s="152"/>
      <c r="X31" s="147"/>
      <c r="Y31" s="147"/>
      <c r="Z31" s="147"/>
      <c r="AA31" s="147"/>
      <c r="AB31" s="147"/>
      <c r="AC31" s="148"/>
    </row>
    <row r="32" spans="1:29" s="183" customFormat="1" ht="12" customHeight="1" x14ac:dyDescent="0.2">
      <c r="A32" s="37" t="s">
        <v>50</v>
      </c>
      <c r="B32" s="38"/>
      <c r="C32" s="147">
        <v>0</v>
      </c>
      <c r="D32" s="147">
        <v>0</v>
      </c>
      <c r="E32" s="147">
        <v>0</v>
      </c>
      <c r="F32" s="148">
        <v>0</v>
      </c>
      <c r="G32" s="147">
        <v>0</v>
      </c>
      <c r="H32" s="147">
        <v>0</v>
      </c>
      <c r="I32" s="147">
        <v>0</v>
      </c>
      <c r="J32" s="147">
        <v>0</v>
      </c>
      <c r="K32" s="147">
        <v>0</v>
      </c>
      <c r="L32" s="147">
        <v>0</v>
      </c>
      <c r="M32" s="147">
        <v>0</v>
      </c>
      <c r="N32" s="147">
        <v>0</v>
      </c>
      <c r="O32" s="147">
        <v>0</v>
      </c>
      <c r="P32" s="147">
        <v>0</v>
      </c>
      <c r="Q32" s="147">
        <v>0</v>
      </c>
      <c r="R32" s="148">
        <v>0</v>
      </c>
      <c r="S32" s="147">
        <v>0</v>
      </c>
      <c r="T32" s="147">
        <v>0</v>
      </c>
      <c r="U32" s="147">
        <v>0</v>
      </c>
      <c r="V32" s="161">
        <v>0</v>
      </c>
      <c r="W32" s="148">
        <v>0</v>
      </c>
      <c r="X32" s="147">
        <v>0</v>
      </c>
      <c r="Y32" s="147"/>
      <c r="Z32" s="147">
        <v>168.56416444650071</v>
      </c>
      <c r="AA32" s="147">
        <v>24.724491848103927</v>
      </c>
      <c r="AB32" s="147">
        <v>0</v>
      </c>
      <c r="AC32" s="148">
        <v>193.28865629460464</v>
      </c>
    </row>
    <row r="33" spans="1:29" s="183" customFormat="1" ht="12" customHeight="1" x14ac:dyDescent="0.2">
      <c r="A33" s="37" t="s">
        <v>51</v>
      </c>
      <c r="B33" s="38"/>
      <c r="C33" s="147">
        <v>0</v>
      </c>
      <c r="D33" s="147">
        <v>0</v>
      </c>
      <c r="E33" s="147">
        <v>0</v>
      </c>
      <c r="F33" s="148">
        <v>0</v>
      </c>
      <c r="G33" s="147">
        <v>0</v>
      </c>
      <c r="H33" s="147">
        <v>0</v>
      </c>
      <c r="I33" s="147">
        <v>0</v>
      </c>
      <c r="J33" s="147">
        <v>0</v>
      </c>
      <c r="K33" s="147">
        <v>0</v>
      </c>
      <c r="L33" s="147">
        <v>0</v>
      </c>
      <c r="M33" s="147">
        <v>0</v>
      </c>
      <c r="N33" s="147">
        <v>0</v>
      </c>
      <c r="O33" s="147">
        <v>0</v>
      </c>
      <c r="P33" s="147">
        <v>0</v>
      </c>
      <c r="Q33" s="147">
        <v>0</v>
      </c>
      <c r="R33" s="148">
        <v>0</v>
      </c>
      <c r="S33" s="147">
        <v>0</v>
      </c>
      <c r="T33" s="147">
        <v>0</v>
      </c>
      <c r="U33" s="147">
        <v>0</v>
      </c>
      <c r="V33" s="161">
        <v>0</v>
      </c>
      <c r="W33" s="148">
        <v>0</v>
      </c>
      <c r="X33" s="147">
        <v>0</v>
      </c>
      <c r="Y33" s="147"/>
      <c r="Z33" s="147">
        <v>152.65522619293552</v>
      </c>
      <c r="AA33" s="147">
        <v>3.8803679999999998</v>
      </c>
      <c r="AB33" s="147">
        <v>0</v>
      </c>
      <c r="AC33" s="148">
        <v>156.53559419293552</v>
      </c>
    </row>
    <row r="34" spans="1:29" s="183" customFormat="1" ht="12" customHeight="1" x14ac:dyDescent="0.2">
      <c r="A34" s="46"/>
      <c r="B34" s="42" t="s">
        <v>52</v>
      </c>
      <c r="C34" s="147"/>
      <c r="D34" s="147"/>
      <c r="E34" s="147"/>
      <c r="F34" s="148">
        <v>0</v>
      </c>
      <c r="G34" s="147"/>
      <c r="H34" s="147"/>
      <c r="I34" s="147"/>
      <c r="J34" s="147"/>
      <c r="K34" s="147"/>
      <c r="L34" s="147"/>
      <c r="M34" s="147"/>
      <c r="N34" s="147"/>
      <c r="O34" s="147"/>
      <c r="P34" s="147"/>
      <c r="Q34" s="147"/>
      <c r="R34" s="148">
        <v>0</v>
      </c>
      <c r="S34" s="147"/>
      <c r="T34" s="147"/>
      <c r="U34" s="147"/>
      <c r="V34" s="161">
        <v>0</v>
      </c>
      <c r="W34" s="148">
        <v>0</v>
      </c>
      <c r="X34" s="147"/>
      <c r="Y34" s="147"/>
      <c r="Z34" s="147">
        <v>67.466626192935507</v>
      </c>
      <c r="AA34" s="147">
        <v>3.8803679999999998</v>
      </c>
      <c r="AB34" s="147"/>
      <c r="AC34" s="148">
        <v>71.346994192935512</v>
      </c>
    </row>
    <row r="35" spans="1:29" s="183" customFormat="1" ht="12" customHeight="1" x14ac:dyDescent="0.2">
      <c r="A35" s="37"/>
      <c r="B35" s="42" t="s">
        <v>53</v>
      </c>
      <c r="C35" s="147"/>
      <c r="D35" s="147"/>
      <c r="E35" s="147"/>
      <c r="F35" s="148">
        <v>0</v>
      </c>
      <c r="G35" s="147"/>
      <c r="H35" s="147"/>
      <c r="I35" s="147"/>
      <c r="J35" s="147"/>
      <c r="K35" s="147"/>
      <c r="L35" s="147"/>
      <c r="M35" s="147"/>
      <c r="N35" s="147"/>
      <c r="O35" s="147"/>
      <c r="P35" s="147"/>
      <c r="Q35" s="147"/>
      <c r="R35" s="148">
        <v>0</v>
      </c>
      <c r="S35" s="147"/>
      <c r="T35" s="147"/>
      <c r="U35" s="147"/>
      <c r="V35" s="161">
        <v>0</v>
      </c>
      <c r="W35" s="148">
        <v>0</v>
      </c>
      <c r="X35" s="147"/>
      <c r="Y35" s="147"/>
      <c r="Z35" s="147">
        <v>85.188600000000008</v>
      </c>
      <c r="AA35" s="147"/>
      <c r="AB35" s="147"/>
      <c r="AC35" s="148">
        <v>85.188600000000008</v>
      </c>
    </row>
    <row r="36" spans="1:29" s="183" customFormat="1" ht="12" customHeight="1" x14ac:dyDescent="0.2">
      <c r="A36" s="195" t="s">
        <v>54</v>
      </c>
      <c r="B36" s="199"/>
      <c r="C36" s="147"/>
      <c r="D36" s="147"/>
      <c r="E36" s="147"/>
      <c r="F36" s="148">
        <v>0</v>
      </c>
      <c r="G36" s="147"/>
      <c r="H36" s="147"/>
      <c r="I36" s="147"/>
      <c r="J36" s="147"/>
      <c r="K36" s="147"/>
      <c r="L36" s="147"/>
      <c r="M36" s="147"/>
      <c r="N36" s="147"/>
      <c r="O36" s="147"/>
      <c r="P36" s="147"/>
      <c r="Q36" s="147"/>
      <c r="R36" s="148">
        <v>0</v>
      </c>
      <c r="S36" s="147"/>
      <c r="T36" s="147"/>
      <c r="U36" s="147"/>
      <c r="V36" s="161">
        <v>0</v>
      </c>
      <c r="W36" s="148">
        <v>0</v>
      </c>
      <c r="X36" s="147"/>
      <c r="Y36" s="147"/>
      <c r="Z36" s="147">
        <v>15.908938253565205</v>
      </c>
      <c r="AA36" s="147">
        <v>20.404279873378499</v>
      </c>
      <c r="AB36" s="147"/>
      <c r="AC36" s="148">
        <v>36.313218126943703</v>
      </c>
    </row>
    <row r="37" spans="1:29" s="183" customFormat="1" ht="12" customHeight="1" x14ac:dyDescent="0.2">
      <c r="A37" s="193" t="s">
        <v>55</v>
      </c>
      <c r="B37" s="42"/>
      <c r="C37" s="147"/>
      <c r="D37" s="147"/>
      <c r="E37" s="147"/>
      <c r="F37" s="148">
        <v>0</v>
      </c>
      <c r="G37" s="147"/>
      <c r="H37" s="147"/>
      <c r="I37" s="147"/>
      <c r="J37" s="147"/>
      <c r="K37" s="147"/>
      <c r="L37" s="147"/>
      <c r="M37" s="147"/>
      <c r="N37" s="147"/>
      <c r="O37" s="147"/>
      <c r="P37" s="147"/>
      <c r="Q37" s="147"/>
      <c r="R37" s="148">
        <v>0</v>
      </c>
      <c r="S37" s="147"/>
      <c r="T37" s="147"/>
      <c r="U37" s="147"/>
      <c r="V37" s="161">
        <v>0</v>
      </c>
      <c r="W37" s="148">
        <v>0</v>
      </c>
      <c r="X37" s="147"/>
      <c r="Y37" s="147"/>
      <c r="Z37" s="147"/>
      <c r="AA37" s="147">
        <v>0.4398439747254263</v>
      </c>
      <c r="AB37" s="147"/>
      <c r="AC37" s="148">
        <v>0.4398439747254263</v>
      </c>
    </row>
    <row r="38" spans="1:29" s="183" customFormat="1" ht="12" customHeight="1" x14ac:dyDescent="0.2">
      <c r="A38" s="195" t="s">
        <v>56</v>
      </c>
      <c r="B38" s="42"/>
      <c r="C38" s="147">
        <v>0</v>
      </c>
      <c r="D38" s="147">
        <v>0</v>
      </c>
      <c r="E38" s="147">
        <v>0</v>
      </c>
      <c r="F38" s="148">
        <v>0</v>
      </c>
      <c r="G38" s="147"/>
      <c r="H38" s="147">
        <v>37.301413502999999</v>
      </c>
      <c r="I38" s="147">
        <v>29.729002999999999</v>
      </c>
      <c r="J38" s="147">
        <v>241.433829</v>
      </c>
      <c r="K38" s="147">
        <v>82.480907999999999</v>
      </c>
      <c r="L38" s="147">
        <v>545.53956900000003</v>
      </c>
      <c r="M38" s="147">
        <v>4.8721079999999999</v>
      </c>
      <c r="N38" s="147">
        <v>284.83706000000001</v>
      </c>
      <c r="O38" s="147">
        <v>93.94</v>
      </c>
      <c r="P38" s="147">
        <v>9.7653999999999996</v>
      </c>
      <c r="Q38" s="147">
        <v>351.77809999999999</v>
      </c>
      <c r="R38" s="148">
        <v>1681.6773905030002</v>
      </c>
      <c r="S38" s="147">
        <v>0</v>
      </c>
      <c r="T38" s="147">
        <v>0</v>
      </c>
      <c r="U38" s="147">
        <v>0</v>
      </c>
      <c r="V38" s="161">
        <v>0</v>
      </c>
      <c r="W38" s="148">
        <v>1681.6773905030002</v>
      </c>
      <c r="X38" s="147">
        <v>0</v>
      </c>
      <c r="Y38" s="147"/>
      <c r="Z38" s="147">
        <v>0</v>
      </c>
      <c r="AA38" s="147">
        <v>0</v>
      </c>
      <c r="AB38" s="147">
        <v>0</v>
      </c>
      <c r="AC38" s="148">
        <v>1681.6773905030002</v>
      </c>
    </row>
    <row r="39" spans="1:29" s="183" customFormat="1" ht="12" customHeight="1" x14ac:dyDescent="0.2">
      <c r="A39" s="195" t="s">
        <v>57</v>
      </c>
      <c r="B39" s="42"/>
      <c r="C39" s="147">
        <v>1.5828657669999999</v>
      </c>
      <c r="D39" s="147">
        <v>0</v>
      </c>
      <c r="E39" s="147">
        <v>36.516673199999993</v>
      </c>
      <c r="F39" s="148">
        <v>38.099538966999994</v>
      </c>
      <c r="G39" s="147">
        <v>0</v>
      </c>
      <c r="H39" s="147">
        <v>0</v>
      </c>
      <c r="I39" s="147">
        <v>0</v>
      </c>
      <c r="J39" s="147">
        <v>0</v>
      </c>
      <c r="K39" s="147">
        <v>0</v>
      </c>
      <c r="L39" s="147">
        <v>0</v>
      </c>
      <c r="M39" s="147">
        <v>0</v>
      </c>
      <c r="N39" s="147">
        <v>0</v>
      </c>
      <c r="O39" s="147">
        <v>0</v>
      </c>
      <c r="P39" s="147">
        <v>0</v>
      </c>
      <c r="Q39" s="147">
        <v>0</v>
      </c>
      <c r="R39" s="148">
        <v>0</v>
      </c>
      <c r="S39" s="147">
        <v>0</v>
      </c>
      <c r="T39" s="147">
        <v>10.566278100000002</v>
      </c>
      <c r="U39" s="147">
        <v>0</v>
      </c>
      <c r="V39" s="161">
        <v>10.566278100000002</v>
      </c>
      <c r="W39" s="148">
        <v>48.665817066999992</v>
      </c>
      <c r="X39" s="147"/>
      <c r="Y39" s="147"/>
      <c r="Z39" s="147"/>
      <c r="AA39" s="147"/>
      <c r="AB39" s="147"/>
      <c r="AC39" s="148">
        <v>48.665817066999992</v>
      </c>
    </row>
    <row r="40" spans="1:29" s="183" customFormat="1" ht="12" customHeight="1" x14ac:dyDescent="0.2">
      <c r="A40" s="195"/>
      <c r="B40" s="42" t="s">
        <v>58</v>
      </c>
      <c r="C40" s="147">
        <v>1.5828657669999999</v>
      </c>
      <c r="D40" s="147"/>
      <c r="E40" s="147">
        <v>36.516673199999993</v>
      </c>
      <c r="F40" s="148">
        <v>38.099538966999994</v>
      </c>
      <c r="G40" s="147"/>
      <c r="H40" s="147"/>
      <c r="I40" s="147"/>
      <c r="J40" s="147"/>
      <c r="K40" s="147"/>
      <c r="L40" s="147"/>
      <c r="M40" s="147"/>
      <c r="N40" s="147"/>
      <c r="O40" s="147"/>
      <c r="P40" s="147"/>
      <c r="Q40" s="147"/>
      <c r="R40" s="148">
        <v>0</v>
      </c>
      <c r="S40" s="147"/>
      <c r="T40" s="147">
        <v>10.566278100000002</v>
      </c>
      <c r="U40" s="147"/>
      <c r="V40" s="161">
        <v>10.566278100000002</v>
      </c>
      <c r="W40" s="148">
        <v>48.665817066999992</v>
      </c>
      <c r="X40" s="147"/>
      <c r="Y40" s="147"/>
      <c r="Z40" s="147"/>
      <c r="AA40" s="147"/>
      <c r="AB40" s="147"/>
      <c r="AC40" s="148">
        <v>48.665817066999992</v>
      </c>
    </row>
    <row r="41" spans="1:29" s="183" customFormat="1" ht="12" customHeight="1" x14ac:dyDescent="0.2">
      <c r="A41" s="195"/>
      <c r="B41" s="38" t="s">
        <v>59</v>
      </c>
      <c r="C41" s="147"/>
      <c r="D41" s="147"/>
      <c r="E41" s="147"/>
      <c r="F41" s="148">
        <v>0</v>
      </c>
      <c r="G41" s="147"/>
      <c r="H41" s="147"/>
      <c r="I41" s="147"/>
      <c r="J41" s="147"/>
      <c r="K41" s="147"/>
      <c r="L41" s="147"/>
      <c r="M41" s="147"/>
      <c r="N41" s="147"/>
      <c r="O41" s="147"/>
      <c r="P41" s="147"/>
      <c r="Q41" s="147"/>
      <c r="R41" s="148">
        <v>0</v>
      </c>
      <c r="S41" s="147"/>
      <c r="T41" s="147"/>
      <c r="U41" s="147"/>
      <c r="V41" s="161">
        <v>0</v>
      </c>
      <c r="W41" s="148">
        <v>0</v>
      </c>
      <c r="X41" s="147"/>
      <c r="Y41" s="147"/>
      <c r="Z41" s="147"/>
      <c r="AA41" s="147"/>
      <c r="AB41" s="147"/>
      <c r="AC41" s="148">
        <v>0</v>
      </c>
    </row>
    <row r="42" spans="1:29" s="183" customFormat="1" ht="12" customHeight="1" x14ac:dyDescent="0.2">
      <c r="A42" s="195"/>
      <c r="B42" s="194"/>
      <c r="C42" s="147"/>
      <c r="D42" s="147"/>
      <c r="E42" s="147"/>
      <c r="F42" s="148"/>
      <c r="G42" s="147"/>
      <c r="H42" s="147"/>
      <c r="I42" s="147"/>
      <c r="J42" s="147"/>
      <c r="K42" s="147"/>
      <c r="L42" s="147"/>
      <c r="M42" s="147"/>
      <c r="N42" s="147"/>
      <c r="O42" s="147"/>
      <c r="P42" s="147"/>
      <c r="Q42" s="147"/>
      <c r="R42" s="148"/>
      <c r="S42" s="147"/>
      <c r="T42" s="147"/>
      <c r="U42" s="147"/>
      <c r="V42" s="148"/>
      <c r="W42" s="152"/>
      <c r="X42" s="147"/>
      <c r="Y42" s="147"/>
      <c r="Z42" s="147"/>
      <c r="AA42" s="147"/>
      <c r="AB42" s="147"/>
      <c r="AC42" s="148"/>
    </row>
    <row r="43" spans="1:29" s="183" customFormat="1" ht="12" customHeight="1" x14ac:dyDescent="0.2">
      <c r="A43" s="196" t="s">
        <v>61</v>
      </c>
      <c r="B43" s="197"/>
      <c r="C43" s="158">
        <v>0</v>
      </c>
      <c r="D43" s="158">
        <v>0</v>
      </c>
      <c r="E43" s="158">
        <v>0</v>
      </c>
      <c r="F43" s="159">
        <v>0</v>
      </c>
      <c r="G43" s="158">
        <v>0</v>
      </c>
      <c r="H43" s="158">
        <v>37.301413502999999</v>
      </c>
      <c r="I43" s="158">
        <v>0</v>
      </c>
      <c r="J43" s="158">
        <v>0</v>
      </c>
      <c r="K43" s="158">
        <v>0</v>
      </c>
      <c r="L43" s="158">
        <v>0.98900738656586995</v>
      </c>
      <c r="M43" s="158">
        <v>0</v>
      </c>
      <c r="N43" s="158">
        <v>16.8983088584</v>
      </c>
      <c r="O43" s="158">
        <v>0.26673358399999997</v>
      </c>
      <c r="P43" s="158">
        <v>8.5765017999999991</v>
      </c>
      <c r="Q43" s="158">
        <v>0</v>
      </c>
      <c r="R43" s="159">
        <v>64.031965131965862</v>
      </c>
      <c r="S43" s="158">
        <v>1.6059977807999999</v>
      </c>
      <c r="T43" s="158">
        <v>4.0618656000000009</v>
      </c>
      <c r="U43" s="158">
        <v>0</v>
      </c>
      <c r="V43" s="159">
        <v>5.667863380800001</v>
      </c>
      <c r="W43" s="159">
        <v>69.699828512765862</v>
      </c>
      <c r="X43" s="158">
        <v>0</v>
      </c>
      <c r="Y43" s="158"/>
      <c r="Z43" s="158">
        <v>12.889159109700717</v>
      </c>
      <c r="AA43" s="158">
        <v>4.1797399999999998</v>
      </c>
      <c r="AB43" s="158">
        <v>0</v>
      </c>
      <c r="AC43" s="159">
        <v>86.768727622466571</v>
      </c>
    </row>
    <row r="44" spans="1:29" s="183" customFormat="1" ht="12" customHeight="1" x14ac:dyDescent="0.2">
      <c r="A44" s="200"/>
      <c r="B44" s="194"/>
      <c r="C44" s="147"/>
      <c r="D44" s="147"/>
      <c r="E44" s="147"/>
      <c r="F44" s="148"/>
      <c r="G44" s="147"/>
      <c r="H44" s="147"/>
      <c r="I44" s="147"/>
      <c r="J44" s="147"/>
      <c r="K44" s="147"/>
      <c r="L44" s="147"/>
      <c r="M44" s="147"/>
      <c r="N44" s="147"/>
      <c r="O44" s="147"/>
      <c r="P44" s="147"/>
      <c r="Q44" s="147"/>
      <c r="R44" s="148"/>
      <c r="S44" s="147"/>
      <c r="T44" s="147"/>
      <c r="U44" s="147"/>
      <c r="V44" s="148"/>
      <c r="W44" s="152"/>
      <c r="X44" s="147"/>
      <c r="Y44" s="147"/>
      <c r="Z44" s="147"/>
      <c r="AA44" s="147"/>
      <c r="AB44" s="147"/>
      <c r="AC44" s="148"/>
    </row>
    <row r="45" spans="1:29" s="183" customFormat="1" ht="12" customHeight="1" x14ac:dyDescent="0.2">
      <c r="A45" s="37" t="s">
        <v>50</v>
      </c>
      <c r="B45" s="38"/>
      <c r="C45" s="147">
        <v>0</v>
      </c>
      <c r="D45" s="147">
        <v>0</v>
      </c>
      <c r="E45" s="147">
        <v>0</v>
      </c>
      <c r="F45" s="148">
        <v>0</v>
      </c>
      <c r="G45" s="147">
        <v>0</v>
      </c>
      <c r="H45" s="147">
        <v>0</v>
      </c>
      <c r="I45" s="147">
        <v>0</v>
      </c>
      <c r="J45" s="147">
        <v>0</v>
      </c>
      <c r="K45" s="147">
        <v>0</v>
      </c>
      <c r="L45" s="147">
        <v>0</v>
      </c>
      <c r="M45" s="147">
        <v>0</v>
      </c>
      <c r="N45" s="147">
        <v>0</v>
      </c>
      <c r="O45" s="147">
        <v>0</v>
      </c>
      <c r="P45" s="147">
        <v>0</v>
      </c>
      <c r="Q45" s="147">
        <v>0</v>
      </c>
      <c r="R45" s="148">
        <v>0</v>
      </c>
      <c r="S45" s="147">
        <v>0</v>
      </c>
      <c r="T45" s="147">
        <v>0</v>
      </c>
      <c r="U45" s="147">
        <v>0</v>
      </c>
      <c r="V45" s="161">
        <v>0</v>
      </c>
      <c r="W45" s="148">
        <v>0</v>
      </c>
      <c r="X45" s="147">
        <v>0</v>
      </c>
      <c r="Y45" s="147"/>
      <c r="Z45" s="147">
        <v>7.9073244465007173</v>
      </c>
      <c r="AA45" s="147">
        <v>0.56376000000000004</v>
      </c>
      <c r="AB45" s="147">
        <v>0</v>
      </c>
      <c r="AC45" s="148">
        <v>8.4710844465007167</v>
      </c>
    </row>
    <row r="46" spans="1:29" s="183" customFormat="1" ht="12" customHeight="1" x14ac:dyDescent="0.2">
      <c r="A46" s="37" t="s">
        <v>51</v>
      </c>
      <c r="B46" s="38"/>
      <c r="C46" s="147">
        <v>0</v>
      </c>
      <c r="D46" s="147">
        <v>0</v>
      </c>
      <c r="E46" s="147">
        <v>0</v>
      </c>
      <c r="F46" s="148">
        <v>0</v>
      </c>
      <c r="G46" s="147">
        <v>0</v>
      </c>
      <c r="H46" s="147">
        <v>0</v>
      </c>
      <c r="I46" s="147">
        <v>0</v>
      </c>
      <c r="J46" s="147">
        <v>0</v>
      </c>
      <c r="K46" s="147">
        <v>0</v>
      </c>
      <c r="L46" s="147">
        <v>0</v>
      </c>
      <c r="M46" s="147">
        <v>0</v>
      </c>
      <c r="N46" s="147">
        <v>0</v>
      </c>
      <c r="O46" s="147">
        <v>0</v>
      </c>
      <c r="P46" s="147">
        <v>0</v>
      </c>
      <c r="Q46" s="147">
        <v>0</v>
      </c>
      <c r="R46" s="148">
        <v>0</v>
      </c>
      <c r="S46" s="147">
        <v>0</v>
      </c>
      <c r="T46" s="147">
        <v>0</v>
      </c>
      <c r="U46" s="147">
        <v>0</v>
      </c>
      <c r="V46" s="161">
        <v>0</v>
      </c>
      <c r="W46" s="148">
        <v>0</v>
      </c>
      <c r="X46" s="147">
        <v>0</v>
      </c>
      <c r="Y46" s="147"/>
      <c r="Z46" s="147">
        <v>7.2558900613355117</v>
      </c>
      <c r="AA46" s="147">
        <v>0</v>
      </c>
      <c r="AB46" s="147">
        <v>0</v>
      </c>
      <c r="AC46" s="148">
        <v>7.2558900613355117</v>
      </c>
    </row>
    <row r="47" spans="1:29" s="183" customFormat="1" ht="12" customHeight="1" x14ac:dyDescent="0.2">
      <c r="A47" s="46"/>
      <c r="B47" s="42" t="s">
        <v>52</v>
      </c>
      <c r="C47" s="147"/>
      <c r="D47" s="147"/>
      <c r="E47" s="147"/>
      <c r="F47" s="148">
        <v>0</v>
      </c>
      <c r="G47" s="147"/>
      <c r="H47" s="147"/>
      <c r="I47" s="147"/>
      <c r="J47" s="147"/>
      <c r="K47" s="147"/>
      <c r="L47" s="147"/>
      <c r="M47" s="147"/>
      <c r="N47" s="147"/>
      <c r="O47" s="147"/>
      <c r="P47" s="147"/>
      <c r="Q47" s="147"/>
      <c r="R47" s="148">
        <v>0</v>
      </c>
      <c r="S47" s="147"/>
      <c r="T47" s="147"/>
      <c r="U47" s="147"/>
      <c r="V47" s="161">
        <v>0</v>
      </c>
      <c r="W47" s="148">
        <v>0</v>
      </c>
      <c r="X47" s="147"/>
      <c r="Y47" s="147"/>
      <c r="Z47" s="147">
        <v>2.6140500613355067</v>
      </c>
      <c r="AA47" s="147"/>
      <c r="AB47" s="147"/>
      <c r="AC47" s="148">
        <v>2.6140500613355067</v>
      </c>
    </row>
    <row r="48" spans="1:29" s="183" customFormat="1" ht="12" customHeight="1" x14ac:dyDescent="0.2">
      <c r="A48" s="37"/>
      <c r="B48" s="42" t="s">
        <v>53</v>
      </c>
      <c r="C48" s="147"/>
      <c r="D48" s="147"/>
      <c r="E48" s="147"/>
      <c r="F48" s="148">
        <v>0</v>
      </c>
      <c r="G48" s="147"/>
      <c r="H48" s="147"/>
      <c r="I48" s="147"/>
      <c r="J48" s="147"/>
      <c r="K48" s="147"/>
      <c r="L48" s="147"/>
      <c r="M48" s="147"/>
      <c r="N48" s="147"/>
      <c r="O48" s="147"/>
      <c r="P48" s="147"/>
      <c r="Q48" s="147"/>
      <c r="R48" s="148">
        <v>0</v>
      </c>
      <c r="S48" s="147"/>
      <c r="T48" s="147"/>
      <c r="U48" s="147"/>
      <c r="V48" s="161">
        <v>0</v>
      </c>
      <c r="W48" s="148">
        <v>0</v>
      </c>
      <c r="X48" s="147"/>
      <c r="Y48" s="147"/>
      <c r="Z48" s="147">
        <v>4.6418400000000055</v>
      </c>
      <c r="AA48" s="147"/>
      <c r="AB48" s="147"/>
      <c r="AC48" s="148">
        <v>4.6418400000000055</v>
      </c>
    </row>
    <row r="49" spans="1:29" s="183" customFormat="1" ht="12" customHeight="1" x14ac:dyDescent="0.2">
      <c r="A49" s="195" t="s">
        <v>54</v>
      </c>
      <c r="B49" s="199"/>
      <c r="C49" s="147"/>
      <c r="D49" s="147"/>
      <c r="E49" s="147"/>
      <c r="F49" s="148">
        <v>0</v>
      </c>
      <c r="G49" s="147"/>
      <c r="H49" s="147"/>
      <c r="I49" s="147"/>
      <c r="J49" s="147"/>
      <c r="K49" s="147"/>
      <c r="L49" s="147"/>
      <c r="M49" s="147"/>
      <c r="N49" s="147"/>
      <c r="O49" s="147"/>
      <c r="P49" s="147"/>
      <c r="Q49" s="147"/>
      <c r="R49" s="148">
        <v>0</v>
      </c>
      <c r="S49" s="147"/>
      <c r="T49" s="147"/>
      <c r="U49" s="147"/>
      <c r="V49" s="161">
        <v>0</v>
      </c>
      <c r="W49" s="148">
        <v>0</v>
      </c>
      <c r="X49" s="147"/>
      <c r="Y49" s="147"/>
      <c r="Z49" s="147">
        <v>0.65143438516520591</v>
      </c>
      <c r="AA49" s="147">
        <v>0.56376000000000004</v>
      </c>
      <c r="AB49" s="147"/>
      <c r="AC49" s="148">
        <v>1.2151943851652058</v>
      </c>
    </row>
    <row r="50" spans="1:29" s="183" customFormat="1" ht="12" customHeight="1" x14ac:dyDescent="0.2">
      <c r="A50" s="195" t="s">
        <v>55</v>
      </c>
      <c r="B50" s="42"/>
      <c r="C50" s="147"/>
      <c r="D50" s="147"/>
      <c r="E50" s="147"/>
      <c r="F50" s="148">
        <v>0</v>
      </c>
      <c r="G50" s="147"/>
      <c r="H50" s="147"/>
      <c r="I50" s="147"/>
      <c r="J50" s="147"/>
      <c r="K50" s="147"/>
      <c r="L50" s="147"/>
      <c r="M50" s="147"/>
      <c r="N50" s="147"/>
      <c r="O50" s="147"/>
      <c r="P50" s="147"/>
      <c r="Q50" s="147"/>
      <c r="R50" s="148">
        <v>0</v>
      </c>
      <c r="S50" s="147"/>
      <c r="T50" s="147"/>
      <c r="U50" s="147"/>
      <c r="V50" s="161">
        <v>0</v>
      </c>
      <c r="W50" s="148">
        <v>0</v>
      </c>
      <c r="X50" s="147"/>
      <c r="Y50" s="147"/>
      <c r="Z50" s="147"/>
      <c r="AA50" s="147"/>
      <c r="AB50" s="147"/>
      <c r="AC50" s="148">
        <v>0</v>
      </c>
    </row>
    <row r="51" spans="1:29" s="183" customFormat="1" ht="12" customHeight="1" x14ac:dyDescent="0.2">
      <c r="A51" s="195" t="s">
        <v>56</v>
      </c>
      <c r="B51" s="42"/>
      <c r="C51" s="147">
        <v>0</v>
      </c>
      <c r="D51" s="147">
        <v>0</v>
      </c>
      <c r="E51" s="147">
        <v>0</v>
      </c>
      <c r="F51" s="148">
        <v>0</v>
      </c>
      <c r="G51" s="147">
        <v>0</v>
      </c>
      <c r="H51" s="147">
        <v>37.301413502999999</v>
      </c>
      <c r="I51" s="147">
        <v>0</v>
      </c>
      <c r="J51" s="147">
        <v>0</v>
      </c>
      <c r="K51" s="147">
        <v>0</v>
      </c>
      <c r="L51" s="147">
        <v>0.98900738656586995</v>
      </c>
      <c r="M51" s="147">
        <v>0</v>
      </c>
      <c r="N51" s="147">
        <v>16.8983088584</v>
      </c>
      <c r="O51" s="147">
        <v>0.26673358399999997</v>
      </c>
      <c r="P51" s="147">
        <v>8.5765017999999991</v>
      </c>
      <c r="Q51" s="147">
        <v>0</v>
      </c>
      <c r="R51" s="148">
        <v>64.031965131965862</v>
      </c>
      <c r="S51" s="147">
        <v>1.6059977807999999</v>
      </c>
      <c r="T51" s="147"/>
      <c r="U51" s="147"/>
      <c r="V51" s="161">
        <v>1.6059977807999999</v>
      </c>
      <c r="W51" s="148">
        <v>65.637962912765857</v>
      </c>
      <c r="X51" s="147"/>
      <c r="Y51" s="147"/>
      <c r="Z51" s="147">
        <v>4.8444154631999998</v>
      </c>
      <c r="AA51" s="147">
        <v>3.61598</v>
      </c>
      <c r="AB51" s="147"/>
      <c r="AC51" s="148">
        <v>74.098358375965859</v>
      </c>
    </row>
    <row r="52" spans="1:29" s="183" customFormat="1" ht="12" customHeight="1" x14ac:dyDescent="0.2">
      <c r="A52" s="201"/>
      <c r="B52" s="199" t="s">
        <v>106</v>
      </c>
      <c r="C52" s="147"/>
      <c r="D52" s="147"/>
      <c r="E52" s="147"/>
      <c r="F52" s="162"/>
      <c r="G52" s="147"/>
      <c r="H52" s="147">
        <v>0</v>
      </c>
      <c r="I52" s="147"/>
      <c r="J52" s="147"/>
      <c r="K52" s="147"/>
      <c r="L52" s="147"/>
      <c r="M52" s="147"/>
      <c r="N52" s="147">
        <v>0</v>
      </c>
      <c r="O52" s="147"/>
      <c r="P52" s="147"/>
      <c r="Q52" s="147"/>
      <c r="R52" s="148">
        <v>0</v>
      </c>
      <c r="S52" s="147"/>
      <c r="T52" s="147"/>
      <c r="U52" s="147"/>
      <c r="V52" s="161">
        <v>0</v>
      </c>
      <c r="W52" s="148">
        <v>0</v>
      </c>
      <c r="X52" s="147"/>
      <c r="Y52" s="147"/>
      <c r="Z52" s="147"/>
      <c r="AA52" s="147"/>
      <c r="AB52" s="147"/>
      <c r="AC52" s="148">
        <v>0</v>
      </c>
    </row>
    <row r="53" spans="1:29" s="183" customFormat="1" ht="12" customHeight="1" x14ac:dyDescent="0.2">
      <c r="A53" s="195" t="s">
        <v>57</v>
      </c>
      <c r="B53" s="42"/>
      <c r="C53" s="147">
        <v>0</v>
      </c>
      <c r="D53" s="147">
        <v>0</v>
      </c>
      <c r="E53" s="147">
        <v>0</v>
      </c>
      <c r="F53" s="148">
        <v>0</v>
      </c>
      <c r="G53" s="147">
        <v>0</v>
      </c>
      <c r="H53" s="147">
        <v>0</v>
      </c>
      <c r="I53" s="147">
        <v>0</v>
      </c>
      <c r="J53" s="147">
        <v>0</v>
      </c>
      <c r="K53" s="147">
        <v>0</v>
      </c>
      <c r="L53" s="147">
        <v>0</v>
      </c>
      <c r="M53" s="147">
        <v>0</v>
      </c>
      <c r="N53" s="147">
        <v>0</v>
      </c>
      <c r="O53" s="147">
        <v>0</v>
      </c>
      <c r="P53" s="147">
        <v>0</v>
      </c>
      <c r="Q53" s="147">
        <v>0</v>
      </c>
      <c r="R53" s="148">
        <v>0</v>
      </c>
      <c r="S53" s="147">
        <v>0</v>
      </c>
      <c r="T53" s="147">
        <v>4.0618656000000009</v>
      </c>
      <c r="U53" s="147">
        <v>0</v>
      </c>
      <c r="V53" s="161">
        <v>4.0618656000000009</v>
      </c>
      <c r="W53" s="148">
        <v>4.0618656000000009</v>
      </c>
      <c r="X53" s="147">
        <v>0</v>
      </c>
      <c r="Y53" s="147"/>
      <c r="Z53" s="147">
        <v>0.13741920000000002</v>
      </c>
      <c r="AA53" s="147">
        <v>0</v>
      </c>
      <c r="AB53" s="147">
        <v>0</v>
      </c>
      <c r="AC53" s="148">
        <v>4.1992848000000009</v>
      </c>
    </row>
    <row r="54" spans="1:29" s="183" customFormat="1" ht="12" customHeight="1" x14ac:dyDescent="0.2">
      <c r="A54" s="195"/>
      <c r="B54" s="42" t="s">
        <v>58</v>
      </c>
      <c r="C54" s="147"/>
      <c r="D54" s="147"/>
      <c r="E54" s="147"/>
      <c r="F54" s="148">
        <v>0</v>
      </c>
      <c r="G54" s="147"/>
      <c r="H54" s="147"/>
      <c r="I54" s="147"/>
      <c r="J54" s="147"/>
      <c r="K54" s="147"/>
      <c r="L54" s="147"/>
      <c r="M54" s="147"/>
      <c r="N54" s="147"/>
      <c r="O54" s="147"/>
      <c r="P54" s="147"/>
      <c r="Q54" s="147"/>
      <c r="R54" s="148">
        <v>0</v>
      </c>
      <c r="S54" s="147"/>
      <c r="T54" s="147">
        <v>4.0618656000000009</v>
      </c>
      <c r="U54" s="147"/>
      <c r="V54" s="161">
        <v>4.0618656000000009</v>
      </c>
      <c r="W54" s="148">
        <v>4.0618656000000009</v>
      </c>
      <c r="X54" s="147"/>
      <c r="Y54" s="147"/>
      <c r="Z54" s="147">
        <v>0.13741920000000002</v>
      </c>
      <c r="AA54" s="147"/>
      <c r="AB54" s="147"/>
      <c r="AC54" s="148">
        <v>4.1992848000000009</v>
      </c>
    </row>
    <row r="55" spans="1:29" s="183" customFormat="1" ht="12" customHeight="1" x14ac:dyDescent="0.2">
      <c r="A55" s="195"/>
      <c r="B55" s="38" t="s">
        <v>14</v>
      </c>
      <c r="C55" s="147"/>
      <c r="D55" s="147"/>
      <c r="E55" s="147"/>
      <c r="F55" s="148">
        <v>0</v>
      </c>
      <c r="G55" s="147"/>
      <c r="H55" s="147"/>
      <c r="I55" s="147"/>
      <c r="J55" s="147"/>
      <c r="K55" s="147"/>
      <c r="L55" s="147"/>
      <c r="M55" s="147"/>
      <c r="N55" s="147"/>
      <c r="O55" s="147"/>
      <c r="P55" s="147"/>
      <c r="Q55" s="147"/>
      <c r="R55" s="148">
        <v>0</v>
      </c>
      <c r="S55" s="147"/>
      <c r="T55" s="147"/>
      <c r="U55" s="147"/>
      <c r="V55" s="161">
        <v>0</v>
      </c>
      <c r="W55" s="148">
        <v>0</v>
      </c>
      <c r="X55" s="147"/>
      <c r="Y55" s="147"/>
      <c r="Z55" s="147"/>
      <c r="AA55" s="147"/>
      <c r="AB55" s="147"/>
      <c r="AC55" s="148">
        <v>0</v>
      </c>
    </row>
    <row r="56" spans="1:29" s="183" customFormat="1" ht="12" customHeight="1" x14ac:dyDescent="0.2">
      <c r="A56" s="195"/>
      <c r="B56" s="192"/>
      <c r="C56" s="147"/>
      <c r="D56" s="147"/>
      <c r="E56" s="147"/>
      <c r="F56" s="148"/>
      <c r="G56" s="147"/>
      <c r="H56" s="147"/>
      <c r="I56" s="147"/>
      <c r="J56" s="147"/>
      <c r="K56" s="147"/>
      <c r="L56" s="147"/>
      <c r="M56" s="147"/>
      <c r="N56" s="147"/>
      <c r="O56" s="147"/>
      <c r="P56" s="147"/>
      <c r="Q56" s="147"/>
      <c r="R56" s="162"/>
      <c r="S56" s="147"/>
      <c r="T56" s="147"/>
      <c r="U56" s="163"/>
      <c r="V56" s="162"/>
      <c r="W56" s="148"/>
      <c r="X56" s="147"/>
      <c r="Y56" s="147"/>
      <c r="Z56" s="147"/>
      <c r="AA56" s="147"/>
      <c r="AB56" s="164"/>
      <c r="AC56" s="152"/>
    </row>
    <row r="57" spans="1:29" s="221" customFormat="1" ht="12" customHeight="1" x14ac:dyDescent="0.2">
      <c r="A57" s="200" t="s">
        <v>64</v>
      </c>
      <c r="B57" s="51"/>
      <c r="C57" s="150"/>
      <c r="D57" s="150"/>
      <c r="E57" s="150"/>
      <c r="F57" s="148">
        <v>0</v>
      </c>
      <c r="G57" s="150"/>
      <c r="H57" s="150"/>
      <c r="I57" s="150"/>
      <c r="J57" s="150"/>
      <c r="K57" s="150"/>
      <c r="L57" s="150"/>
      <c r="M57" s="150"/>
      <c r="N57" s="150"/>
      <c r="O57" s="150"/>
      <c r="P57" s="150"/>
      <c r="Q57" s="152"/>
      <c r="R57" s="152">
        <v>0</v>
      </c>
      <c r="S57" s="150"/>
      <c r="T57" s="150"/>
      <c r="U57" s="150"/>
      <c r="V57" s="148">
        <v>0</v>
      </c>
      <c r="W57" s="148">
        <v>0</v>
      </c>
      <c r="X57" s="150"/>
      <c r="Y57" s="150"/>
      <c r="Z57" s="150">
        <v>8.6540015385444224</v>
      </c>
      <c r="AA57" s="150"/>
      <c r="AB57" s="150"/>
      <c r="AC57" s="148">
        <v>8.6540015385444224</v>
      </c>
    </row>
    <row r="58" spans="1:29" s="183" customFormat="1" ht="12" customHeight="1" x14ac:dyDescent="0.2">
      <c r="A58" s="195"/>
      <c r="B58" s="194"/>
      <c r="C58" s="147"/>
      <c r="D58" s="147"/>
      <c r="E58" s="147"/>
      <c r="F58" s="148"/>
      <c r="G58" s="147"/>
      <c r="H58" s="147"/>
      <c r="I58" s="147"/>
      <c r="J58" s="147"/>
      <c r="K58" s="147"/>
      <c r="L58" s="147"/>
      <c r="M58" s="147"/>
      <c r="N58" s="147"/>
      <c r="O58" s="147"/>
      <c r="P58" s="147"/>
      <c r="Q58" s="147"/>
      <c r="R58" s="148">
        <v>0</v>
      </c>
      <c r="S58" s="147"/>
      <c r="T58" s="147"/>
      <c r="U58" s="147"/>
      <c r="V58" s="161"/>
      <c r="W58" s="148"/>
      <c r="X58" s="147"/>
      <c r="Y58" s="147"/>
      <c r="Z58" s="147"/>
      <c r="AA58" s="147"/>
      <c r="AB58" s="147"/>
      <c r="AC58" s="148"/>
    </row>
    <row r="59" spans="1:29" s="183" customFormat="1" ht="12" customHeight="1" x14ac:dyDescent="0.2">
      <c r="A59" s="203" t="s">
        <v>107</v>
      </c>
      <c r="B59" s="194"/>
      <c r="C59" s="147">
        <v>8.5106894400000002</v>
      </c>
      <c r="D59" s="147">
        <v>19.038648265817613</v>
      </c>
      <c r="E59" s="147">
        <v>43.410733692499996</v>
      </c>
      <c r="F59" s="148">
        <v>70.960071398317609</v>
      </c>
      <c r="G59" s="147">
        <v>0</v>
      </c>
      <c r="H59" s="147">
        <v>0</v>
      </c>
      <c r="I59" s="147">
        <v>30.415431418149943</v>
      </c>
      <c r="J59" s="147">
        <v>44.271801839612664</v>
      </c>
      <c r="K59" s="147">
        <v>7.5893189479145917E-2</v>
      </c>
      <c r="L59" s="147">
        <v>291.41856263397142</v>
      </c>
      <c r="M59" s="147">
        <v>0</v>
      </c>
      <c r="N59" s="147">
        <v>34.588381561570728</v>
      </c>
      <c r="O59" s="147">
        <v>172.6659282030385</v>
      </c>
      <c r="P59" s="147">
        <v>0.34322397999999943</v>
      </c>
      <c r="Q59" s="147">
        <v>10.586078151551135</v>
      </c>
      <c r="R59" s="148">
        <v>584.36530097737341</v>
      </c>
      <c r="S59" s="147">
        <v>261.32436587974058</v>
      </c>
      <c r="T59" s="147">
        <v>5.2734860999999995</v>
      </c>
      <c r="U59" s="147">
        <v>-8.4574048000000008</v>
      </c>
      <c r="V59" s="161">
        <v>258.14044717974059</v>
      </c>
      <c r="W59" s="148">
        <v>913.46581955543161</v>
      </c>
      <c r="X59" s="147">
        <v>79.190171163223141</v>
      </c>
      <c r="Y59" s="147">
        <v>8.8484875521144346</v>
      </c>
      <c r="Z59" s="147">
        <v>172.7492240297199</v>
      </c>
      <c r="AA59" s="147">
        <v>22.98015608046985</v>
      </c>
      <c r="AB59" s="147">
        <v>0</v>
      </c>
      <c r="AC59" s="148">
        <v>1197.233858380959</v>
      </c>
    </row>
    <row r="60" spans="1:29" s="183" customFormat="1" ht="12" customHeight="1" x14ac:dyDescent="0.2">
      <c r="A60" s="200"/>
      <c r="B60" s="194"/>
      <c r="C60" s="147"/>
      <c r="D60" s="147"/>
      <c r="E60" s="147"/>
      <c r="F60" s="148"/>
      <c r="G60" s="147"/>
      <c r="H60" s="147"/>
      <c r="I60" s="147"/>
      <c r="J60" s="147"/>
      <c r="K60" s="147"/>
      <c r="L60" s="147"/>
      <c r="M60" s="147"/>
      <c r="N60" s="147"/>
      <c r="O60" s="147"/>
      <c r="P60" s="147"/>
      <c r="Q60" s="147"/>
      <c r="R60" s="148"/>
      <c r="S60" s="147"/>
      <c r="T60" s="147"/>
      <c r="U60" s="147"/>
      <c r="V60" s="161"/>
      <c r="W60" s="148"/>
      <c r="X60" s="147"/>
      <c r="Y60" s="147"/>
      <c r="Z60" s="147"/>
      <c r="AA60" s="147"/>
      <c r="AB60" s="147"/>
      <c r="AC60" s="148"/>
    </row>
    <row r="61" spans="1:29" s="183" customFormat="1" ht="12" customHeight="1" x14ac:dyDescent="0.2">
      <c r="A61" s="203" t="s">
        <v>66</v>
      </c>
      <c r="B61" s="194"/>
      <c r="C61" s="147">
        <v>0</v>
      </c>
      <c r="D61" s="147">
        <v>7.1054273576010019</v>
      </c>
      <c r="E61" s="164">
        <v>0</v>
      </c>
      <c r="F61" s="162">
        <v>0</v>
      </c>
      <c r="G61" s="147">
        <v>0</v>
      </c>
      <c r="H61" s="147">
        <v>0</v>
      </c>
      <c r="I61" s="147">
        <v>0</v>
      </c>
      <c r="J61" s="147">
        <v>0</v>
      </c>
      <c r="K61" s="147">
        <v>0.44408920985006262</v>
      </c>
      <c r="L61" s="147">
        <v>0</v>
      </c>
      <c r="M61" s="147">
        <v>0</v>
      </c>
      <c r="N61" s="147">
        <v>0</v>
      </c>
      <c r="O61" s="147">
        <v>-28.421709430404007</v>
      </c>
      <c r="P61" s="147">
        <v>-0.55511151231257827</v>
      </c>
      <c r="Q61" s="164">
        <v>-23.092638912203256</v>
      </c>
      <c r="R61" s="162">
        <v>-113.68683772161603</v>
      </c>
      <c r="S61" s="147">
        <v>-56.843418860808015</v>
      </c>
      <c r="T61" s="147">
        <v>0</v>
      </c>
      <c r="U61" s="164">
        <v>0</v>
      </c>
      <c r="V61" s="162">
        <v>-56.843418860808015</v>
      </c>
      <c r="W61" s="162">
        <v>-341.06051316484809</v>
      </c>
      <c r="X61" s="147">
        <v>0</v>
      </c>
      <c r="Y61" s="147"/>
      <c r="Z61" s="147">
        <v>0</v>
      </c>
      <c r="AA61" s="147">
        <v>0</v>
      </c>
      <c r="AB61" s="164">
        <v>0</v>
      </c>
      <c r="AC61" s="162">
        <v>-227.37367544323206</v>
      </c>
    </row>
    <row r="62" spans="1:29" s="183" customFormat="1" ht="12" customHeight="1" x14ac:dyDescent="0.2">
      <c r="A62" s="195"/>
      <c r="B62" s="194"/>
      <c r="C62" s="147"/>
      <c r="D62" s="147"/>
      <c r="E62" s="147"/>
      <c r="F62" s="148"/>
      <c r="G62" s="147"/>
      <c r="H62" s="147"/>
      <c r="I62" s="147"/>
      <c r="J62" s="147"/>
      <c r="K62" s="147"/>
      <c r="L62" s="147"/>
      <c r="M62" s="147"/>
      <c r="N62" s="147"/>
      <c r="O62" s="147"/>
      <c r="P62" s="147"/>
      <c r="Q62" s="147"/>
      <c r="R62" s="148"/>
      <c r="S62" s="147"/>
      <c r="T62" s="147"/>
      <c r="U62" s="147"/>
      <c r="V62" s="148"/>
      <c r="W62" s="152"/>
      <c r="X62" s="147"/>
      <c r="Y62" s="147"/>
      <c r="Z62" s="147"/>
      <c r="AA62" s="147"/>
      <c r="AB62" s="147"/>
      <c r="AC62" s="148"/>
    </row>
    <row r="63" spans="1:29" s="183" customFormat="1" ht="12" customHeight="1" x14ac:dyDescent="0.2">
      <c r="A63" s="198" t="s">
        <v>108</v>
      </c>
      <c r="B63" s="197"/>
      <c r="C63" s="158">
        <v>8.5106894400000002</v>
      </c>
      <c r="D63" s="158">
        <v>19.038648265817606</v>
      </c>
      <c r="E63" s="158">
        <v>43.410733692499996</v>
      </c>
      <c r="F63" s="159">
        <v>70.960071398317609</v>
      </c>
      <c r="G63" s="158">
        <v>0</v>
      </c>
      <c r="H63" s="158">
        <v>0</v>
      </c>
      <c r="I63" s="158">
        <v>30.415431418149943</v>
      </c>
      <c r="J63" s="158">
        <v>44.271801839612664</v>
      </c>
      <c r="K63" s="158">
        <v>7.5893189479145473E-2</v>
      </c>
      <c r="L63" s="158">
        <v>291.41856263397142</v>
      </c>
      <c r="M63" s="158">
        <v>0</v>
      </c>
      <c r="N63" s="158">
        <v>34.588381561570728</v>
      </c>
      <c r="O63" s="158">
        <v>172.66592820303853</v>
      </c>
      <c r="P63" s="158">
        <v>0.34322397999999998</v>
      </c>
      <c r="Q63" s="158">
        <v>10.586078151551158</v>
      </c>
      <c r="R63" s="159">
        <v>584.36530097737352</v>
      </c>
      <c r="S63" s="158">
        <v>261.32436587974064</v>
      </c>
      <c r="T63" s="158">
        <v>5.2734860999999995</v>
      </c>
      <c r="U63" s="158">
        <v>-8.4574048000000008</v>
      </c>
      <c r="V63" s="159">
        <v>258.14044717974065</v>
      </c>
      <c r="W63" s="159">
        <v>913.46581955543195</v>
      </c>
      <c r="X63" s="165">
        <v>79.190171163223141</v>
      </c>
      <c r="Y63" s="165">
        <v>8.8484875521144328</v>
      </c>
      <c r="Z63" s="158">
        <v>172.7492240297199</v>
      </c>
      <c r="AA63" s="158">
        <v>22.98015608046985</v>
      </c>
      <c r="AB63" s="160">
        <v>0</v>
      </c>
      <c r="AC63" s="159">
        <v>1197.2338583809592</v>
      </c>
    </row>
    <row r="64" spans="1:29" s="183" customFormat="1" ht="12" customHeight="1" x14ac:dyDescent="0.2">
      <c r="A64" s="195"/>
      <c r="B64" s="194"/>
      <c r="C64" s="147"/>
      <c r="D64" s="147"/>
      <c r="E64" s="147"/>
      <c r="F64" s="148"/>
      <c r="G64" s="147"/>
      <c r="H64" s="147"/>
      <c r="I64" s="147"/>
      <c r="J64" s="147"/>
      <c r="K64" s="147"/>
      <c r="L64" s="147"/>
      <c r="M64" s="147"/>
      <c r="N64" s="147"/>
      <c r="O64" s="147"/>
      <c r="P64" s="147"/>
      <c r="Q64" s="147"/>
      <c r="R64" s="148"/>
      <c r="S64" s="147"/>
      <c r="T64" s="147"/>
      <c r="U64" s="147"/>
      <c r="V64" s="148"/>
      <c r="W64" s="152"/>
      <c r="X64" s="147"/>
      <c r="Y64" s="147"/>
      <c r="Z64" s="147"/>
      <c r="AA64" s="147"/>
      <c r="AB64" s="147"/>
      <c r="AC64" s="148"/>
    </row>
    <row r="65" spans="1:29" s="183" customFormat="1" ht="12" customHeight="1" x14ac:dyDescent="0.2">
      <c r="A65" s="198" t="s">
        <v>109</v>
      </c>
      <c r="B65" s="197"/>
      <c r="C65" s="158">
        <v>8.5106894400000002</v>
      </c>
      <c r="D65" s="158">
        <v>0</v>
      </c>
      <c r="E65" s="158">
        <v>0</v>
      </c>
      <c r="F65" s="159">
        <v>8.5106894400000002</v>
      </c>
      <c r="G65" s="158">
        <v>0</v>
      </c>
      <c r="H65" s="158">
        <v>0</v>
      </c>
      <c r="I65" s="158">
        <v>22.419236334246861</v>
      </c>
      <c r="J65" s="158">
        <v>0</v>
      </c>
      <c r="K65" s="158">
        <v>0</v>
      </c>
      <c r="L65" s="158">
        <v>1.0837744800000002E-2</v>
      </c>
      <c r="M65" s="158">
        <v>0</v>
      </c>
      <c r="N65" s="158">
        <v>0.25392910553781223</v>
      </c>
      <c r="O65" s="158">
        <v>172.66592820303853</v>
      </c>
      <c r="P65" s="158">
        <v>0</v>
      </c>
      <c r="Q65" s="160">
        <v>10.586078151551158</v>
      </c>
      <c r="R65" s="160">
        <v>205.93600953917436</v>
      </c>
      <c r="S65" s="158">
        <v>17.69859711325395</v>
      </c>
      <c r="T65" s="158">
        <v>0</v>
      </c>
      <c r="U65" s="158">
        <v>0</v>
      </c>
      <c r="V65" s="159">
        <v>17.69859711325395</v>
      </c>
      <c r="W65" s="159">
        <v>232.14529609242831</v>
      </c>
      <c r="X65" s="158">
        <v>0</v>
      </c>
      <c r="Y65" s="158">
        <v>0</v>
      </c>
      <c r="Z65" s="158">
        <v>0</v>
      </c>
      <c r="AA65" s="158">
        <v>0</v>
      </c>
      <c r="AB65" s="158">
        <v>0</v>
      </c>
      <c r="AC65" s="159">
        <v>232.14529609242831</v>
      </c>
    </row>
    <row r="66" spans="1:29" s="183" customFormat="1" ht="12" customHeight="1" x14ac:dyDescent="0.2">
      <c r="A66" s="195"/>
      <c r="B66" s="199" t="s">
        <v>69</v>
      </c>
      <c r="C66" s="147">
        <v>8.5106894400000002</v>
      </c>
      <c r="D66" s="147">
        <v>0</v>
      </c>
      <c r="E66" s="147">
        <v>0</v>
      </c>
      <c r="F66" s="148">
        <v>8.5106894400000002</v>
      </c>
      <c r="G66" s="147">
        <v>0</v>
      </c>
      <c r="H66" s="147">
        <v>0</v>
      </c>
      <c r="I66" s="147">
        <v>22.419236334246861</v>
      </c>
      <c r="J66" s="147">
        <v>0</v>
      </c>
      <c r="K66" s="147">
        <v>0</v>
      </c>
      <c r="L66" s="147">
        <v>1.0837744800000002E-2</v>
      </c>
      <c r="M66" s="147">
        <v>0</v>
      </c>
      <c r="N66" s="147">
        <v>0.25392910553781223</v>
      </c>
      <c r="O66" s="147">
        <v>172.66592820303853</v>
      </c>
      <c r="P66" s="147">
        <v>0</v>
      </c>
      <c r="Q66" s="147">
        <v>7.125429300000001E-2</v>
      </c>
      <c r="R66" s="148">
        <v>195.42118568062321</v>
      </c>
      <c r="S66" s="147">
        <v>17.69859711325395</v>
      </c>
      <c r="T66" s="147">
        <v>0</v>
      </c>
      <c r="U66" s="147">
        <v>0</v>
      </c>
      <c r="V66" s="161">
        <v>17.69859711325395</v>
      </c>
      <c r="W66" s="148">
        <v>221.63047223387716</v>
      </c>
      <c r="X66" s="147"/>
      <c r="Y66" s="147"/>
      <c r="Z66" s="147"/>
      <c r="AA66" s="147"/>
      <c r="AB66" s="147"/>
      <c r="AC66" s="148">
        <v>221.63047223387716</v>
      </c>
    </row>
    <row r="67" spans="1:29" s="183" customFormat="1" ht="12" customHeight="1" x14ac:dyDescent="0.2">
      <c r="A67" s="195"/>
      <c r="B67" s="194" t="s">
        <v>70</v>
      </c>
      <c r="C67" s="147">
        <v>0</v>
      </c>
      <c r="D67" s="147">
        <v>0</v>
      </c>
      <c r="E67" s="147">
        <v>0</v>
      </c>
      <c r="F67" s="148">
        <v>0</v>
      </c>
      <c r="G67" s="147">
        <v>0</v>
      </c>
      <c r="H67" s="147">
        <v>0</v>
      </c>
      <c r="I67" s="147">
        <v>0</v>
      </c>
      <c r="J67" s="147">
        <v>0</v>
      </c>
      <c r="K67" s="147">
        <v>0</v>
      </c>
      <c r="L67" s="147">
        <v>0</v>
      </c>
      <c r="M67" s="147">
        <v>0</v>
      </c>
      <c r="N67" s="147">
        <v>0</v>
      </c>
      <c r="O67" s="147">
        <v>0</v>
      </c>
      <c r="P67" s="147">
        <v>0</v>
      </c>
      <c r="Q67" s="147">
        <v>10.514823858551157</v>
      </c>
      <c r="R67" s="148">
        <v>10.514823858551157</v>
      </c>
      <c r="S67" s="147">
        <v>0</v>
      </c>
      <c r="T67" s="147">
        <v>0</v>
      </c>
      <c r="U67" s="147">
        <v>0</v>
      </c>
      <c r="V67" s="161">
        <v>0</v>
      </c>
      <c r="W67" s="148">
        <v>10.514823858551157</v>
      </c>
      <c r="X67" s="147"/>
      <c r="Y67" s="147"/>
      <c r="Z67" s="147"/>
      <c r="AA67" s="147"/>
      <c r="AB67" s="147"/>
      <c r="AC67" s="148">
        <v>10.514823858551157</v>
      </c>
    </row>
    <row r="68" spans="1:29" s="183" customFormat="1" ht="12" customHeight="1" x14ac:dyDescent="0.2">
      <c r="A68" s="195"/>
      <c r="B68" s="194"/>
      <c r="C68" s="147"/>
      <c r="D68" s="147"/>
      <c r="E68" s="147"/>
      <c r="F68" s="148"/>
      <c r="G68" s="147"/>
      <c r="H68" s="147"/>
      <c r="I68" s="147"/>
      <c r="J68" s="147"/>
      <c r="K68" s="147"/>
      <c r="L68" s="147"/>
      <c r="M68" s="147"/>
      <c r="N68" s="147"/>
      <c r="O68" s="147"/>
      <c r="P68" s="147"/>
      <c r="Q68" s="147"/>
      <c r="R68" s="148"/>
      <c r="S68" s="147"/>
      <c r="T68" s="147"/>
      <c r="U68" s="147"/>
      <c r="V68" s="148"/>
      <c r="W68" s="152"/>
      <c r="X68" s="147"/>
      <c r="Y68" s="147"/>
      <c r="Z68" s="147"/>
      <c r="AA68" s="147"/>
      <c r="AB68" s="147"/>
      <c r="AC68" s="148"/>
    </row>
    <row r="69" spans="1:29" s="183" customFormat="1" ht="12" customHeight="1" x14ac:dyDescent="0.2">
      <c r="A69" s="203" t="s">
        <v>110</v>
      </c>
      <c r="B69" s="204"/>
      <c r="C69" s="150">
        <v>0</v>
      </c>
      <c r="D69" s="150">
        <v>19.038648265817606</v>
      </c>
      <c r="E69" s="150">
        <v>43.410733692499996</v>
      </c>
      <c r="F69" s="154">
        <v>62.449381958317602</v>
      </c>
      <c r="G69" s="150">
        <v>0</v>
      </c>
      <c r="H69" s="150">
        <v>0</v>
      </c>
      <c r="I69" s="150">
        <v>7.9961950839030838</v>
      </c>
      <c r="J69" s="150">
        <v>44.271801839612664</v>
      </c>
      <c r="K69" s="150">
        <v>7.5893189479145473E-2</v>
      </c>
      <c r="L69" s="150">
        <v>291.40772488917139</v>
      </c>
      <c r="M69" s="150">
        <v>0</v>
      </c>
      <c r="N69" s="150">
        <v>34.334452456032913</v>
      </c>
      <c r="O69" s="150">
        <v>0</v>
      </c>
      <c r="P69" s="150">
        <v>0.34322397999999998</v>
      </c>
      <c r="Q69" s="150">
        <v>0</v>
      </c>
      <c r="R69" s="154">
        <v>378.42929143819919</v>
      </c>
      <c r="S69" s="150">
        <v>243.62576876648671</v>
      </c>
      <c r="T69" s="150">
        <v>5.2734860999999995</v>
      </c>
      <c r="U69" s="150">
        <v>-8.4574048000000008</v>
      </c>
      <c r="V69" s="154">
        <v>240.44185006648672</v>
      </c>
      <c r="W69" s="154">
        <v>681.32052346300361</v>
      </c>
      <c r="X69" s="150">
        <v>79.190171163223141</v>
      </c>
      <c r="Y69" s="150">
        <v>8.8484875521144328</v>
      </c>
      <c r="Z69" s="150">
        <v>172.7492240297199</v>
      </c>
      <c r="AA69" s="150">
        <v>22.98015608046985</v>
      </c>
      <c r="AB69" s="150">
        <v>0</v>
      </c>
      <c r="AC69" s="148">
        <v>965.08856228853097</v>
      </c>
    </row>
    <row r="70" spans="1:29" s="183" customFormat="1" ht="12" customHeight="1" x14ac:dyDescent="0.2">
      <c r="A70" s="198" t="s">
        <v>72</v>
      </c>
      <c r="B70" s="197"/>
      <c r="C70" s="158">
        <v>0</v>
      </c>
      <c r="D70" s="158">
        <v>15.573773330000002</v>
      </c>
      <c r="E70" s="158">
        <v>43.410733692499996</v>
      </c>
      <c r="F70" s="159">
        <v>58.984507022499997</v>
      </c>
      <c r="G70" s="158">
        <v>0</v>
      </c>
      <c r="H70" s="158">
        <v>0</v>
      </c>
      <c r="I70" s="158">
        <v>2.7632840850340048</v>
      </c>
      <c r="J70" s="158">
        <v>0.17743898611922398</v>
      </c>
      <c r="K70" s="158">
        <v>0</v>
      </c>
      <c r="L70" s="158">
        <v>11.793471747478598</v>
      </c>
      <c r="M70" s="158">
        <v>0</v>
      </c>
      <c r="N70" s="158">
        <v>23.71479859596473</v>
      </c>
      <c r="O70" s="158">
        <v>0</v>
      </c>
      <c r="P70" s="158">
        <v>0.34322397999999998</v>
      </c>
      <c r="Q70" s="158">
        <v>0</v>
      </c>
      <c r="R70" s="159">
        <v>38.792217394596555</v>
      </c>
      <c r="S70" s="158">
        <v>108.94371104553886</v>
      </c>
      <c r="T70" s="158">
        <v>5.2734860999999995</v>
      </c>
      <c r="U70" s="158">
        <v>-8.4574048000000008</v>
      </c>
      <c r="V70" s="159">
        <v>105.75979234553887</v>
      </c>
      <c r="W70" s="160">
        <v>203.53651676263542</v>
      </c>
      <c r="X70" s="158">
        <v>78.071859003223139</v>
      </c>
      <c r="Y70" s="158">
        <v>0.68110179999999998</v>
      </c>
      <c r="Z70" s="158">
        <v>96.694914470999365</v>
      </c>
      <c r="AA70" s="158">
        <v>21.813104206366255</v>
      </c>
      <c r="AB70" s="158">
        <v>0</v>
      </c>
      <c r="AC70" s="159">
        <v>400.7974962432242</v>
      </c>
    </row>
    <row r="71" spans="1:29" s="183" customFormat="1" ht="12" customHeight="1" x14ac:dyDescent="0.2">
      <c r="A71" s="195"/>
      <c r="B71" s="194" t="s">
        <v>73</v>
      </c>
      <c r="C71" s="147">
        <v>0</v>
      </c>
      <c r="D71" s="147">
        <v>12.874976700000001</v>
      </c>
      <c r="E71" s="147">
        <v>42.480422799999999</v>
      </c>
      <c r="F71" s="148">
        <v>55.355399500000004</v>
      </c>
      <c r="G71" s="147">
        <v>0</v>
      </c>
      <c r="H71" s="147">
        <v>0</v>
      </c>
      <c r="I71" s="147">
        <v>0</v>
      </c>
      <c r="J71" s="147">
        <v>0</v>
      </c>
      <c r="K71" s="147">
        <v>0</v>
      </c>
      <c r="L71" s="147">
        <v>3.3440953431319996E-2</v>
      </c>
      <c r="M71" s="147">
        <v>0</v>
      </c>
      <c r="N71" s="147">
        <v>1.1857586119999999</v>
      </c>
      <c r="O71" s="147">
        <v>0</v>
      </c>
      <c r="P71" s="147">
        <v>0</v>
      </c>
      <c r="Q71" s="147">
        <v>0</v>
      </c>
      <c r="R71" s="148">
        <v>1.2191995654313199</v>
      </c>
      <c r="S71" s="147">
        <v>10.356204903805601</v>
      </c>
      <c r="T71" s="147">
        <v>5.2734860999999995</v>
      </c>
      <c r="U71" s="147">
        <v>-8.4574048000000008</v>
      </c>
      <c r="V71" s="148">
        <v>7.1722862038055997</v>
      </c>
      <c r="W71" s="152">
        <v>63.746885269236927</v>
      </c>
      <c r="X71" s="147">
        <v>0</v>
      </c>
      <c r="Y71" s="147">
        <v>0</v>
      </c>
      <c r="Z71" s="147">
        <v>8.6282197006463992</v>
      </c>
      <c r="AA71" s="147">
        <v>0</v>
      </c>
      <c r="AB71" s="147">
        <v>0</v>
      </c>
      <c r="AC71" s="148">
        <v>72.375104969883324</v>
      </c>
    </row>
    <row r="72" spans="1:29" s="183" customFormat="1" ht="12" customHeight="1" x14ac:dyDescent="0.2">
      <c r="A72" s="193"/>
      <c r="B72" s="194" t="s">
        <v>74</v>
      </c>
      <c r="C72" s="147">
        <v>0</v>
      </c>
      <c r="D72" s="147">
        <v>5.5376999999999996E-3</v>
      </c>
      <c r="E72" s="147">
        <v>0.64758859999999996</v>
      </c>
      <c r="F72" s="148">
        <v>0.65312629999999994</v>
      </c>
      <c r="G72" s="147">
        <v>0</v>
      </c>
      <c r="H72" s="147">
        <v>0</v>
      </c>
      <c r="I72" s="147">
        <v>3.2003370046999997E-2</v>
      </c>
      <c r="J72" s="147">
        <v>0</v>
      </c>
      <c r="K72" s="147">
        <v>0</v>
      </c>
      <c r="L72" s="147">
        <v>0.30514991356734</v>
      </c>
      <c r="M72" s="147">
        <v>0</v>
      </c>
      <c r="N72" s="147">
        <v>1.8855279479999998</v>
      </c>
      <c r="O72" s="147">
        <v>0</v>
      </c>
      <c r="P72" s="147">
        <v>0</v>
      </c>
      <c r="Q72" s="147">
        <v>0</v>
      </c>
      <c r="R72" s="148">
        <v>2.2226812316143398</v>
      </c>
      <c r="S72" s="147">
        <v>3.4567917245351998</v>
      </c>
      <c r="T72" s="147">
        <v>0</v>
      </c>
      <c r="U72" s="147"/>
      <c r="V72" s="148">
        <v>3.4567917245351998</v>
      </c>
      <c r="W72" s="152">
        <v>6.3325992561495399</v>
      </c>
      <c r="X72" s="147">
        <v>0</v>
      </c>
      <c r="Y72" s="147">
        <v>0</v>
      </c>
      <c r="Z72" s="147">
        <v>6.4882799999999996</v>
      </c>
      <c r="AA72" s="147">
        <v>0</v>
      </c>
      <c r="AB72" s="147">
        <v>0</v>
      </c>
      <c r="AC72" s="148">
        <v>12.820879256149539</v>
      </c>
    </row>
    <row r="73" spans="1:29" s="183" customFormat="1" ht="12" customHeight="1" x14ac:dyDescent="0.2">
      <c r="A73" s="193"/>
      <c r="B73" s="194" t="s">
        <v>75</v>
      </c>
      <c r="C73" s="147">
        <v>0</v>
      </c>
      <c r="D73" s="147">
        <v>0</v>
      </c>
      <c r="E73" s="147">
        <v>0</v>
      </c>
      <c r="F73" s="148">
        <v>0</v>
      </c>
      <c r="G73" s="147">
        <v>0</v>
      </c>
      <c r="H73" s="147">
        <v>0</v>
      </c>
      <c r="I73" s="147">
        <v>0.27370568557514002</v>
      </c>
      <c r="J73" s="147">
        <v>0</v>
      </c>
      <c r="K73" s="147">
        <v>0</v>
      </c>
      <c r="L73" s="147">
        <v>0.89527261022706983</v>
      </c>
      <c r="M73" s="147">
        <v>0</v>
      </c>
      <c r="N73" s="147">
        <v>7.8845326477600004</v>
      </c>
      <c r="O73" s="147">
        <v>0</v>
      </c>
      <c r="P73" s="147">
        <v>0</v>
      </c>
      <c r="Q73" s="147">
        <v>0</v>
      </c>
      <c r="R73" s="148">
        <v>9.0535109435622108</v>
      </c>
      <c r="S73" s="147">
        <v>41.310700842384065</v>
      </c>
      <c r="T73" s="147">
        <v>0</v>
      </c>
      <c r="U73" s="147"/>
      <c r="V73" s="148">
        <v>41.310700842384065</v>
      </c>
      <c r="W73" s="152">
        <v>50.364211785946274</v>
      </c>
      <c r="X73" s="147">
        <v>78.017395413223142</v>
      </c>
      <c r="Y73" s="147">
        <v>0.227523</v>
      </c>
      <c r="Z73" s="147">
        <v>34.684047060431183</v>
      </c>
      <c r="AA73" s="147">
        <v>0</v>
      </c>
      <c r="AB73" s="147">
        <v>0</v>
      </c>
      <c r="AC73" s="148">
        <v>163.29317725960061</v>
      </c>
    </row>
    <row r="74" spans="1:29" s="183" customFormat="1" ht="12" customHeight="1" x14ac:dyDescent="0.2">
      <c r="A74" s="193"/>
      <c r="B74" s="199" t="s">
        <v>76</v>
      </c>
      <c r="C74" s="147">
        <v>0</v>
      </c>
      <c r="D74" s="147">
        <v>1.2694517999999999</v>
      </c>
      <c r="E74" s="147">
        <v>0.14073463900000002</v>
      </c>
      <c r="F74" s="148">
        <v>1.4101864389999998</v>
      </c>
      <c r="G74" s="147">
        <v>0</v>
      </c>
      <c r="H74" s="147">
        <v>0</v>
      </c>
      <c r="I74" s="147">
        <v>0.11593129562971304</v>
      </c>
      <c r="J74" s="147">
        <v>0</v>
      </c>
      <c r="K74" s="147">
        <v>0</v>
      </c>
      <c r="L74" s="147">
        <v>1.1670535722046882</v>
      </c>
      <c r="M74" s="147">
        <v>0</v>
      </c>
      <c r="N74" s="147">
        <v>5.5829752204781276</v>
      </c>
      <c r="O74" s="147">
        <v>0</v>
      </c>
      <c r="P74" s="147">
        <v>0</v>
      </c>
      <c r="Q74" s="147">
        <v>0</v>
      </c>
      <c r="R74" s="148">
        <v>6.8659600883125282</v>
      </c>
      <c r="S74" s="147">
        <v>14.401392593221042</v>
      </c>
      <c r="T74" s="147">
        <v>0</v>
      </c>
      <c r="U74" s="147"/>
      <c r="V74" s="148">
        <v>14.401392593221042</v>
      </c>
      <c r="W74" s="152">
        <v>22.67753912053357</v>
      </c>
      <c r="X74" s="147">
        <v>0</v>
      </c>
      <c r="Y74" s="147">
        <v>8.8430999999999996E-2</v>
      </c>
      <c r="Z74" s="147">
        <v>10.992617854684704</v>
      </c>
      <c r="AA74" s="147">
        <v>0</v>
      </c>
      <c r="AB74" s="147">
        <v>0</v>
      </c>
      <c r="AC74" s="148">
        <v>33.758587975218276</v>
      </c>
    </row>
    <row r="75" spans="1:29" s="183" customFormat="1" ht="12" customHeight="1" x14ac:dyDescent="0.2">
      <c r="A75" s="193"/>
      <c r="B75" s="194" t="s">
        <v>77</v>
      </c>
      <c r="C75" s="147">
        <v>0</v>
      </c>
      <c r="D75" s="147">
        <v>1.4218411000000002</v>
      </c>
      <c r="E75" s="147">
        <v>0</v>
      </c>
      <c r="F75" s="148">
        <v>1.4218411000000002</v>
      </c>
      <c r="G75" s="147">
        <v>0</v>
      </c>
      <c r="H75" s="147">
        <v>0</v>
      </c>
      <c r="I75" s="147">
        <v>4.7662189956200352E-3</v>
      </c>
      <c r="J75" s="147">
        <v>0</v>
      </c>
      <c r="K75" s="147">
        <v>0</v>
      </c>
      <c r="L75" s="147">
        <v>0.15973958369264252</v>
      </c>
      <c r="M75" s="147">
        <v>0</v>
      </c>
      <c r="N75" s="147">
        <v>7.5862265221394873E-2</v>
      </c>
      <c r="O75" s="147">
        <v>0</v>
      </c>
      <c r="P75" s="147">
        <v>0</v>
      </c>
      <c r="Q75" s="147">
        <v>0</v>
      </c>
      <c r="R75" s="148">
        <v>0.24036806790965742</v>
      </c>
      <c r="S75" s="147">
        <v>4.4102962104824002</v>
      </c>
      <c r="T75" s="147">
        <v>0</v>
      </c>
      <c r="U75" s="147"/>
      <c r="V75" s="148">
        <v>4.4102962104824002</v>
      </c>
      <c r="W75" s="152">
        <v>6.0725053783920577</v>
      </c>
      <c r="X75" s="147">
        <v>0</v>
      </c>
      <c r="Y75" s="147">
        <v>8.3091999999999999E-2</v>
      </c>
      <c r="Z75" s="147">
        <v>5.8078799999999999</v>
      </c>
      <c r="AA75" s="147">
        <v>0</v>
      </c>
      <c r="AB75" s="147">
        <v>0</v>
      </c>
      <c r="AC75" s="148">
        <v>11.963477378392056</v>
      </c>
    </row>
    <row r="76" spans="1:29" s="183" customFormat="1" ht="12" customHeight="1" x14ac:dyDescent="0.2">
      <c r="A76" s="193"/>
      <c r="B76" s="194" t="s">
        <v>78</v>
      </c>
      <c r="C76" s="147">
        <v>0</v>
      </c>
      <c r="D76" s="147">
        <v>1.9660300000000001E-3</v>
      </c>
      <c r="E76" s="147">
        <v>3.2698653500000001E-2</v>
      </c>
      <c r="F76" s="148">
        <v>3.4664683500000001E-2</v>
      </c>
      <c r="G76" s="147">
        <v>0</v>
      </c>
      <c r="H76" s="147">
        <v>0</v>
      </c>
      <c r="I76" s="147">
        <v>2.1380093413808813E-2</v>
      </c>
      <c r="J76" s="147">
        <v>0</v>
      </c>
      <c r="K76" s="147">
        <v>0</v>
      </c>
      <c r="L76" s="147">
        <v>0.55644565064319029</v>
      </c>
      <c r="M76" s="147">
        <v>0</v>
      </c>
      <c r="N76" s="147">
        <v>2.1264586154057263</v>
      </c>
      <c r="O76" s="147">
        <v>0</v>
      </c>
      <c r="P76" s="147">
        <v>0.34322397999999998</v>
      </c>
      <c r="Q76" s="147">
        <v>0</v>
      </c>
      <c r="R76" s="148">
        <v>3.0475083394627256</v>
      </c>
      <c r="S76" s="147">
        <v>9.840353455594002</v>
      </c>
      <c r="T76" s="147">
        <v>0</v>
      </c>
      <c r="U76" s="147"/>
      <c r="V76" s="148">
        <v>9.840353455594002</v>
      </c>
      <c r="W76" s="152">
        <v>12.922526478556728</v>
      </c>
      <c r="X76" s="147">
        <v>5.4463589999999999E-2</v>
      </c>
      <c r="Y76" s="147">
        <v>0</v>
      </c>
      <c r="Z76" s="147">
        <v>3.0409200000000003</v>
      </c>
      <c r="AA76" s="147">
        <v>0</v>
      </c>
      <c r="AB76" s="147">
        <v>0</v>
      </c>
      <c r="AC76" s="148">
        <v>16.017910068556727</v>
      </c>
    </row>
    <row r="77" spans="1:29" s="183" customFormat="1" ht="12" customHeight="1" x14ac:dyDescent="0.2">
      <c r="A77" s="193"/>
      <c r="B77" s="194" t="s">
        <v>79</v>
      </c>
      <c r="C77" s="147">
        <v>0</v>
      </c>
      <c r="D77" s="147">
        <v>0</v>
      </c>
      <c r="E77" s="147">
        <v>0.109289</v>
      </c>
      <c r="F77" s="148">
        <v>0.109289</v>
      </c>
      <c r="G77" s="147">
        <v>0</v>
      </c>
      <c r="H77" s="147">
        <v>0</v>
      </c>
      <c r="I77" s="147">
        <v>5.1473751170658888E-2</v>
      </c>
      <c r="J77" s="147">
        <v>0</v>
      </c>
      <c r="K77" s="147">
        <v>0</v>
      </c>
      <c r="L77" s="147">
        <v>0.93262066446467473</v>
      </c>
      <c r="M77" s="147">
        <v>0</v>
      </c>
      <c r="N77" s="147">
        <v>2.3567904026929658</v>
      </c>
      <c r="O77" s="147">
        <v>0</v>
      </c>
      <c r="P77" s="147">
        <v>0</v>
      </c>
      <c r="Q77" s="147">
        <v>0</v>
      </c>
      <c r="R77" s="148">
        <v>3.3408848183282993</v>
      </c>
      <c r="S77" s="147">
        <v>8.1228741149096013</v>
      </c>
      <c r="T77" s="147">
        <v>0</v>
      </c>
      <c r="U77" s="147"/>
      <c r="V77" s="148">
        <v>8.1228741149096013</v>
      </c>
      <c r="W77" s="152">
        <v>11.573047933237902</v>
      </c>
      <c r="X77" s="147">
        <v>0</v>
      </c>
      <c r="Y77" s="147">
        <v>0</v>
      </c>
      <c r="Z77" s="147">
        <v>8.1079553571428598</v>
      </c>
      <c r="AA77" s="147">
        <v>0</v>
      </c>
      <c r="AB77" s="147">
        <v>0</v>
      </c>
      <c r="AC77" s="148">
        <v>19.681003290380762</v>
      </c>
    </row>
    <row r="78" spans="1:29" s="183" customFormat="1" ht="12" customHeight="1" x14ac:dyDescent="0.2">
      <c r="A78" s="195"/>
      <c r="B78" s="194" t="s">
        <v>80</v>
      </c>
      <c r="C78" s="147">
        <v>0</v>
      </c>
      <c r="D78" s="147">
        <v>0</v>
      </c>
      <c r="E78" s="147">
        <v>0</v>
      </c>
      <c r="F78" s="148">
        <v>0</v>
      </c>
      <c r="G78" s="147">
        <v>0</v>
      </c>
      <c r="H78" s="147">
        <v>0</v>
      </c>
      <c r="I78" s="147">
        <v>4.5605237398093419E-2</v>
      </c>
      <c r="J78" s="147">
        <v>0</v>
      </c>
      <c r="K78" s="147">
        <v>0</v>
      </c>
      <c r="L78" s="147">
        <v>0.61410870823043417</v>
      </c>
      <c r="M78" s="147">
        <v>0</v>
      </c>
      <c r="N78" s="147">
        <v>0.6408800880511808</v>
      </c>
      <c r="O78" s="147">
        <v>0</v>
      </c>
      <c r="P78" s="147">
        <v>0</v>
      </c>
      <c r="Q78" s="147">
        <v>0</v>
      </c>
      <c r="R78" s="148">
        <v>1.3005940336797084</v>
      </c>
      <c r="S78" s="147">
        <v>7.9524405029915997</v>
      </c>
      <c r="T78" s="147">
        <v>0</v>
      </c>
      <c r="U78" s="147"/>
      <c r="V78" s="148">
        <v>7.9524405029915997</v>
      </c>
      <c r="W78" s="152">
        <v>9.2530345366713078</v>
      </c>
      <c r="X78" s="147">
        <v>0</v>
      </c>
      <c r="Y78" s="147">
        <v>0</v>
      </c>
      <c r="Z78" s="147">
        <v>6.7107600000000005</v>
      </c>
      <c r="AA78" s="147">
        <v>0</v>
      </c>
      <c r="AB78" s="147">
        <v>0</v>
      </c>
      <c r="AC78" s="148">
        <v>15.963794536671308</v>
      </c>
    </row>
    <row r="79" spans="1:29" s="183" customFormat="1" ht="12" customHeight="1" x14ac:dyDescent="0.2">
      <c r="A79" s="193"/>
      <c r="B79" s="194" t="s">
        <v>81</v>
      </c>
      <c r="C79" s="147">
        <v>0</v>
      </c>
      <c r="D79" s="147">
        <v>0</v>
      </c>
      <c r="E79" s="147">
        <v>0</v>
      </c>
      <c r="F79" s="148">
        <v>0</v>
      </c>
      <c r="G79" s="147">
        <v>0</v>
      </c>
      <c r="H79" s="147">
        <v>0</v>
      </c>
      <c r="I79" s="147">
        <v>2.2184184328039707</v>
      </c>
      <c r="J79" s="147">
        <v>0.17743898611922398</v>
      </c>
      <c r="K79" s="147">
        <v>0</v>
      </c>
      <c r="L79" s="147">
        <v>7.1296400910172402</v>
      </c>
      <c r="M79" s="147">
        <v>0</v>
      </c>
      <c r="N79" s="147">
        <v>1.976012796355334</v>
      </c>
      <c r="O79" s="147">
        <v>0</v>
      </c>
      <c r="P79" s="147">
        <v>0</v>
      </c>
      <c r="Q79" s="147">
        <v>0</v>
      </c>
      <c r="R79" s="148">
        <v>11.501510306295769</v>
      </c>
      <c r="S79" s="147">
        <v>9.0926566976153609</v>
      </c>
      <c r="T79" s="147">
        <v>0</v>
      </c>
      <c r="U79" s="147"/>
      <c r="V79" s="148">
        <v>9.0926566976153609</v>
      </c>
      <c r="W79" s="152">
        <v>20.594167003911132</v>
      </c>
      <c r="X79" s="147">
        <v>0</v>
      </c>
      <c r="Y79" s="147">
        <v>0.28205579999999997</v>
      </c>
      <c r="Z79" s="147">
        <v>9.7201276870221243</v>
      </c>
      <c r="AA79" s="147">
        <v>0</v>
      </c>
      <c r="AB79" s="147">
        <v>0</v>
      </c>
      <c r="AC79" s="148">
        <v>30.596350490933254</v>
      </c>
    </row>
    <row r="80" spans="1:29" s="183" customFormat="1" ht="12" customHeight="1" x14ac:dyDescent="0.2">
      <c r="A80" s="205"/>
      <c r="B80" s="197" t="s">
        <v>82</v>
      </c>
      <c r="C80" s="166">
        <v>0</v>
      </c>
      <c r="D80" s="166">
        <v>2.5311244999999998</v>
      </c>
      <c r="E80" s="166">
        <v>0</v>
      </c>
      <c r="F80" s="159">
        <v>2.5311244999999998</v>
      </c>
      <c r="G80" s="165">
        <v>0</v>
      </c>
      <c r="H80" s="158">
        <v>0</v>
      </c>
      <c r="I80" s="158">
        <v>0</v>
      </c>
      <c r="J80" s="158">
        <v>0</v>
      </c>
      <c r="K80" s="158">
        <v>0</v>
      </c>
      <c r="L80" s="158">
        <v>2.9916425999999996E-2</v>
      </c>
      <c r="M80" s="158">
        <v>0</v>
      </c>
      <c r="N80" s="158">
        <v>3.4787705694440003</v>
      </c>
      <c r="O80" s="158">
        <v>0</v>
      </c>
      <c r="P80" s="158">
        <v>0</v>
      </c>
      <c r="Q80" s="160">
        <v>0</v>
      </c>
      <c r="R80" s="159">
        <v>3.5086869954440001</v>
      </c>
      <c r="S80" s="158">
        <v>7.4140935021040004</v>
      </c>
      <c r="T80" s="158">
        <v>0</v>
      </c>
      <c r="U80" s="158">
        <v>0</v>
      </c>
      <c r="V80" s="159">
        <v>7.4140935021040004</v>
      </c>
      <c r="W80" s="159">
        <v>13.453904997548001</v>
      </c>
      <c r="X80" s="158">
        <v>0.4663657784197992</v>
      </c>
      <c r="Y80" s="158">
        <v>0.31061499999999997</v>
      </c>
      <c r="Z80" s="158">
        <v>0</v>
      </c>
      <c r="AA80" s="158">
        <v>5.324050849999999</v>
      </c>
      <c r="AB80" s="158">
        <v>0</v>
      </c>
      <c r="AC80" s="159">
        <v>19.554936625967798</v>
      </c>
    </row>
    <row r="81" spans="1:29" s="183" customFormat="1" ht="12" customHeight="1" x14ac:dyDescent="0.2">
      <c r="A81" s="222"/>
      <c r="B81" s="214" t="s">
        <v>73</v>
      </c>
      <c r="C81" s="168"/>
      <c r="D81" s="168">
        <v>0</v>
      </c>
      <c r="E81" s="168">
        <v>0</v>
      </c>
      <c r="F81" s="144">
        <v>0</v>
      </c>
      <c r="G81" s="168"/>
      <c r="H81" s="168">
        <v>0</v>
      </c>
      <c r="I81" s="168">
        <v>0</v>
      </c>
      <c r="J81" s="168">
        <v>0</v>
      </c>
      <c r="K81" s="168"/>
      <c r="L81" s="168">
        <v>0</v>
      </c>
      <c r="M81" s="168"/>
      <c r="N81" s="168">
        <v>0</v>
      </c>
      <c r="O81" s="168"/>
      <c r="P81" s="168"/>
      <c r="Q81" s="168"/>
      <c r="R81" s="144">
        <v>0</v>
      </c>
      <c r="S81" s="168">
        <v>0</v>
      </c>
      <c r="T81" s="168"/>
      <c r="U81" s="168"/>
      <c r="V81" s="144">
        <v>0</v>
      </c>
      <c r="W81" s="146">
        <v>0</v>
      </c>
      <c r="X81" s="168">
        <v>0</v>
      </c>
      <c r="Y81" s="168">
        <v>0</v>
      </c>
      <c r="Z81" s="168"/>
      <c r="AA81" s="168">
        <v>0</v>
      </c>
      <c r="AB81" s="168"/>
      <c r="AC81" s="144">
        <v>0</v>
      </c>
    </row>
    <row r="82" spans="1:29" s="183" customFormat="1" ht="12" customHeight="1" x14ac:dyDescent="0.2">
      <c r="A82" s="193"/>
      <c r="B82" s="194" t="s">
        <v>74</v>
      </c>
      <c r="C82" s="163"/>
      <c r="D82" s="163">
        <v>0</v>
      </c>
      <c r="E82" s="163">
        <v>0</v>
      </c>
      <c r="F82" s="148">
        <v>0</v>
      </c>
      <c r="G82" s="163"/>
      <c r="H82" s="163">
        <v>0</v>
      </c>
      <c r="I82" s="163">
        <v>0</v>
      </c>
      <c r="J82" s="163">
        <v>0</v>
      </c>
      <c r="K82" s="163"/>
      <c r="L82" s="163">
        <v>0</v>
      </c>
      <c r="M82" s="163"/>
      <c r="N82" s="163">
        <v>0.94959340000000003</v>
      </c>
      <c r="O82" s="163"/>
      <c r="P82" s="163"/>
      <c r="Q82" s="163"/>
      <c r="R82" s="148">
        <v>0.94959340000000003</v>
      </c>
      <c r="S82" s="163">
        <v>0.71806400000000004</v>
      </c>
      <c r="T82" s="163"/>
      <c r="U82" s="163"/>
      <c r="V82" s="148">
        <v>0.71806400000000004</v>
      </c>
      <c r="W82" s="152">
        <v>1.6676574</v>
      </c>
      <c r="X82" s="163">
        <v>0</v>
      </c>
      <c r="Y82" s="163">
        <v>0</v>
      </c>
      <c r="Z82" s="163"/>
      <c r="AA82" s="163">
        <v>0.58313000000000004</v>
      </c>
      <c r="AB82" s="163"/>
      <c r="AC82" s="148">
        <v>2.2507874000000001</v>
      </c>
    </row>
    <row r="83" spans="1:29" s="183" customFormat="1" ht="12" customHeight="1" x14ac:dyDescent="0.2">
      <c r="A83" s="193"/>
      <c r="B83" s="194" t="s">
        <v>75</v>
      </c>
      <c r="C83" s="163"/>
      <c r="D83" s="163">
        <v>0</v>
      </c>
      <c r="E83" s="163">
        <v>0</v>
      </c>
      <c r="F83" s="148">
        <v>0</v>
      </c>
      <c r="G83" s="163"/>
      <c r="H83" s="163">
        <v>0</v>
      </c>
      <c r="I83" s="163">
        <v>0</v>
      </c>
      <c r="J83" s="163">
        <v>0</v>
      </c>
      <c r="K83" s="163"/>
      <c r="L83" s="163">
        <v>0</v>
      </c>
      <c r="M83" s="163"/>
      <c r="N83" s="163">
        <v>0.68682056944400005</v>
      </c>
      <c r="O83" s="163"/>
      <c r="P83" s="163"/>
      <c r="Q83" s="163"/>
      <c r="R83" s="148">
        <v>0.68682056944400005</v>
      </c>
      <c r="S83" s="163">
        <v>3.5487018679999998</v>
      </c>
      <c r="T83" s="163"/>
      <c r="U83" s="163"/>
      <c r="V83" s="148">
        <v>3.5487018679999998</v>
      </c>
      <c r="W83" s="152">
        <v>4.2355224374439997</v>
      </c>
      <c r="X83" s="163">
        <v>0.4663657784197992</v>
      </c>
      <c r="Y83" s="163">
        <v>0.227523</v>
      </c>
      <c r="Z83" s="163"/>
      <c r="AA83" s="163">
        <v>4.7409208499999993</v>
      </c>
      <c r="AB83" s="163"/>
      <c r="AC83" s="148">
        <v>9.6703320658637981</v>
      </c>
    </row>
    <row r="84" spans="1:29" s="183" customFormat="1" ht="12" customHeight="1" x14ac:dyDescent="0.2">
      <c r="A84" s="193"/>
      <c r="B84" s="199" t="s">
        <v>83</v>
      </c>
      <c r="C84" s="163"/>
      <c r="D84" s="163">
        <v>1.2694224999999999</v>
      </c>
      <c r="E84" s="163">
        <v>0</v>
      </c>
      <c r="F84" s="148">
        <v>1.2694224999999999</v>
      </c>
      <c r="G84" s="163"/>
      <c r="H84" s="163">
        <v>0</v>
      </c>
      <c r="I84" s="163">
        <v>0</v>
      </c>
      <c r="J84" s="163">
        <v>0</v>
      </c>
      <c r="K84" s="163"/>
      <c r="L84" s="163">
        <v>9.7456660000000001E-3</v>
      </c>
      <c r="M84" s="163"/>
      <c r="N84" s="163">
        <v>1.8423566</v>
      </c>
      <c r="O84" s="163"/>
      <c r="P84" s="163"/>
      <c r="Q84" s="163"/>
      <c r="R84" s="148">
        <v>1.8521022659999999</v>
      </c>
      <c r="S84" s="163">
        <v>3.1335766441040001</v>
      </c>
      <c r="T84" s="163"/>
      <c r="U84" s="163"/>
      <c r="V84" s="148">
        <v>3.1335766441040001</v>
      </c>
      <c r="W84" s="152">
        <v>6.2551014101040003</v>
      </c>
      <c r="X84" s="163">
        <v>0</v>
      </c>
      <c r="Y84" s="163">
        <v>0</v>
      </c>
      <c r="Z84" s="163"/>
      <c r="AA84" s="163">
        <v>0</v>
      </c>
      <c r="AB84" s="163"/>
      <c r="AC84" s="148">
        <v>6.2551014101040003</v>
      </c>
    </row>
    <row r="85" spans="1:29" s="183" customFormat="1" ht="12" customHeight="1" x14ac:dyDescent="0.2">
      <c r="A85" s="193"/>
      <c r="B85" s="194" t="s">
        <v>77</v>
      </c>
      <c r="C85" s="163"/>
      <c r="D85" s="163">
        <v>1.2617020000000001</v>
      </c>
      <c r="E85" s="163">
        <v>0</v>
      </c>
      <c r="F85" s="148">
        <v>1.2617020000000001</v>
      </c>
      <c r="G85" s="163"/>
      <c r="H85" s="163">
        <v>0</v>
      </c>
      <c r="I85" s="163">
        <v>0</v>
      </c>
      <c r="J85" s="163">
        <v>0</v>
      </c>
      <c r="K85" s="163"/>
      <c r="L85" s="163">
        <v>0</v>
      </c>
      <c r="M85" s="163"/>
      <c r="N85" s="163">
        <v>0</v>
      </c>
      <c r="O85" s="163"/>
      <c r="P85" s="163"/>
      <c r="Q85" s="163"/>
      <c r="R85" s="148">
        <v>0</v>
      </c>
      <c r="S85" s="163">
        <v>0</v>
      </c>
      <c r="T85" s="163"/>
      <c r="U85" s="163"/>
      <c r="V85" s="148">
        <v>0</v>
      </c>
      <c r="W85" s="152">
        <v>1.2617020000000001</v>
      </c>
      <c r="X85" s="163">
        <v>0</v>
      </c>
      <c r="Y85" s="163">
        <v>8.3091999999999999E-2</v>
      </c>
      <c r="Z85" s="163"/>
      <c r="AA85" s="163">
        <v>0</v>
      </c>
      <c r="AB85" s="163"/>
      <c r="AC85" s="148">
        <v>1.344794</v>
      </c>
    </row>
    <row r="86" spans="1:29" s="183" customFormat="1" ht="12" customHeight="1" x14ac:dyDescent="0.2">
      <c r="A86" s="193"/>
      <c r="B86" s="194" t="s">
        <v>78</v>
      </c>
      <c r="C86" s="163"/>
      <c r="D86" s="163">
        <v>0</v>
      </c>
      <c r="E86" s="163">
        <v>0</v>
      </c>
      <c r="F86" s="148">
        <v>0</v>
      </c>
      <c r="G86" s="163"/>
      <c r="H86" s="163">
        <v>0</v>
      </c>
      <c r="I86" s="163">
        <v>0</v>
      </c>
      <c r="J86" s="163">
        <v>0</v>
      </c>
      <c r="K86" s="163"/>
      <c r="L86" s="163">
        <v>0</v>
      </c>
      <c r="M86" s="163"/>
      <c r="N86" s="163">
        <v>0</v>
      </c>
      <c r="O86" s="163"/>
      <c r="P86" s="163"/>
      <c r="Q86" s="163"/>
      <c r="R86" s="148">
        <v>0</v>
      </c>
      <c r="S86" s="163">
        <v>1.355599E-2</v>
      </c>
      <c r="T86" s="163"/>
      <c r="U86" s="163"/>
      <c r="V86" s="148">
        <v>1.355599E-2</v>
      </c>
      <c r="W86" s="152">
        <v>1.355599E-2</v>
      </c>
      <c r="X86" s="163">
        <v>0</v>
      </c>
      <c r="Y86" s="163">
        <v>0</v>
      </c>
      <c r="Z86" s="163"/>
      <c r="AA86" s="163">
        <v>0</v>
      </c>
      <c r="AB86" s="163"/>
      <c r="AC86" s="148">
        <v>1.355599E-2</v>
      </c>
    </row>
    <row r="87" spans="1:29" s="183" customFormat="1" ht="12" customHeight="1" x14ac:dyDescent="0.2">
      <c r="A87" s="193"/>
      <c r="B87" s="194" t="s">
        <v>79</v>
      </c>
      <c r="C87" s="163"/>
      <c r="D87" s="163">
        <v>0</v>
      </c>
      <c r="E87" s="163">
        <v>0</v>
      </c>
      <c r="F87" s="148">
        <v>0</v>
      </c>
      <c r="G87" s="163"/>
      <c r="H87" s="163">
        <v>0</v>
      </c>
      <c r="I87" s="163">
        <v>0</v>
      </c>
      <c r="J87" s="163">
        <v>0</v>
      </c>
      <c r="K87" s="163"/>
      <c r="L87" s="163">
        <v>5.4548000000000001E-3</v>
      </c>
      <c r="M87" s="163"/>
      <c r="N87" s="163">
        <v>0</v>
      </c>
      <c r="O87" s="163"/>
      <c r="P87" s="163"/>
      <c r="Q87" s="163"/>
      <c r="R87" s="148">
        <v>5.4548000000000001E-3</v>
      </c>
      <c r="S87" s="163">
        <v>1.95E-4</v>
      </c>
      <c r="T87" s="163"/>
      <c r="U87" s="163"/>
      <c r="V87" s="148">
        <v>1.95E-4</v>
      </c>
      <c r="W87" s="152">
        <v>5.6498E-3</v>
      </c>
      <c r="X87" s="163">
        <v>0</v>
      </c>
      <c r="Y87" s="163">
        <v>0</v>
      </c>
      <c r="Z87" s="163"/>
      <c r="AA87" s="163">
        <v>0</v>
      </c>
      <c r="AB87" s="163"/>
      <c r="AC87" s="148">
        <v>5.6498E-3</v>
      </c>
    </row>
    <row r="88" spans="1:29" s="183" customFormat="1" ht="12" customHeight="1" x14ac:dyDescent="0.2">
      <c r="A88" s="193"/>
      <c r="B88" s="194" t="s">
        <v>80</v>
      </c>
      <c r="C88" s="163"/>
      <c r="D88" s="163">
        <v>0</v>
      </c>
      <c r="E88" s="163">
        <v>0</v>
      </c>
      <c r="F88" s="148">
        <v>0</v>
      </c>
      <c r="G88" s="163"/>
      <c r="H88" s="163">
        <v>0</v>
      </c>
      <c r="I88" s="163">
        <v>0</v>
      </c>
      <c r="J88" s="163">
        <v>0</v>
      </c>
      <c r="K88" s="163"/>
      <c r="L88" s="163">
        <v>0</v>
      </c>
      <c r="M88" s="163"/>
      <c r="N88" s="163">
        <v>0</v>
      </c>
      <c r="O88" s="163"/>
      <c r="P88" s="163"/>
      <c r="Q88" s="163"/>
      <c r="R88" s="148">
        <v>0</v>
      </c>
      <c r="S88" s="163">
        <v>0</v>
      </c>
      <c r="T88" s="163"/>
      <c r="U88" s="163"/>
      <c r="V88" s="148">
        <v>0</v>
      </c>
      <c r="W88" s="152">
        <v>0</v>
      </c>
      <c r="X88" s="163">
        <v>0</v>
      </c>
      <c r="Y88" s="163">
        <v>0</v>
      </c>
      <c r="Z88" s="163"/>
      <c r="AA88" s="163">
        <v>0</v>
      </c>
      <c r="AB88" s="163"/>
      <c r="AC88" s="148">
        <v>0</v>
      </c>
    </row>
    <row r="89" spans="1:29" s="183" customFormat="1" ht="12" customHeight="1" x14ac:dyDescent="0.2">
      <c r="A89" s="223"/>
      <c r="B89" s="224" t="s">
        <v>84</v>
      </c>
      <c r="C89" s="216"/>
      <c r="D89" s="216">
        <v>0</v>
      </c>
      <c r="E89" s="216">
        <v>0</v>
      </c>
      <c r="F89" s="154">
        <v>0</v>
      </c>
      <c r="G89" s="216"/>
      <c r="H89" s="216">
        <v>0</v>
      </c>
      <c r="I89" s="216">
        <v>0</v>
      </c>
      <c r="J89" s="216">
        <v>0</v>
      </c>
      <c r="K89" s="216"/>
      <c r="L89" s="216">
        <v>1.4715959999999998E-2</v>
      </c>
      <c r="M89" s="216"/>
      <c r="N89" s="216">
        <v>0</v>
      </c>
      <c r="O89" s="216"/>
      <c r="P89" s="216"/>
      <c r="Q89" s="216"/>
      <c r="R89" s="154">
        <v>1.4715959999999998E-2</v>
      </c>
      <c r="S89" s="216">
        <v>0</v>
      </c>
      <c r="T89" s="216"/>
      <c r="U89" s="216"/>
      <c r="V89" s="154">
        <v>0</v>
      </c>
      <c r="W89" s="157">
        <v>1.4715959999999998E-2</v>
      </c>
      <c r="X89" s="216">
        <v>0</v>
      </c>
      <c r="Y89" s="216">
        <v>0</v>
      </c>
      <c r="Z89" s="216"/>
      <c r="AA89" s="216">
        <v>0</v>
      </c>
      <c r="AB89" s="216"/>
      <c r="AC89" s="154">
        <v>1.4715959999999998E-2</v>
      </c>
    </row>
    <row r="90" spans="1:29" s="183" customFormat="1" ht="12" customHeight="1" x14ac:dyDescent="0.2">
      <c r="A90" s="203" t="s">
        <v>111</v>
      </c>
      <c r="B90" s="204"/>
      <c r="C90" s="190">
        <v>0</v>
      </c>
      <c r="D90" s="190">
        <v>3.4648749358176056</v>
      </c>
      <c r="E90" s="190">
        <v>0</v>
      </c>
      <c r="F90" s="148">
        <v>3.4648749358176056</v>
      </c>
      <c r="G90" s="190">
        <v>0</v>
      </c>
      <c r="H90" s="190">
        <v>0</v>
      </c>
      <c r="I90" s="190">
        <v>2.7990762085122594</v>
      </c>
      <c r="J90" s="190">
        <v>0.63671416765690858</v>
      </c>
      <c r="K90" s="190">
        <v>0</v>
      </c>
      <c r="L90" s="190">
        <v>142.7644639842388</v>
      </c>
      <c r="M90" s="190">
        <v>0</v>
      </c>
      <c r="N90" s="190">
        <v>10.481061011566553</v>
      </c>
      <c r="O90" s="190">
        <v>0</v>
      </c>
      <c r="P90" s="190">
        <v>0</v>
      </c>
      <c r="Q90" s="190">
        <v>0</v>
      </c>
      <c r="R90" s="144">
        <v>156.68131537197451</v>
      </c>
      <c r="S90" s="190">
        <v>132.79813525657607</v>
      </c>
      <c r="T90" s="190">
        <v>0</v>
      </c>
      <c r="U90" s="190">
        <v>0</v>
      </c>
      <c r="V90" s="144">
        <v>132.79813525657607</v>
      </c>
      <c r="W90" s="190">
        <v>292.94432556436823</v>
      </c>
      <c r="X90" s="217">
        <v>1.1183121600000001</v>
      </c>
      <c r="Y90" s="142">
        <v>8.1673857521144324</v>
      </c>
      <c r="Z90" s="142">
        <v>73.152928297657468</v>
      </c>
      <c r="AA90" s="142">
        <v>1.1670518741035967</v>
      </c>
      <c r="AB90" s="146">
        <v>0</v>
      </c>
      <c r="AC90" s="144">
        <v>376.55000364824377</v>
      </c>
    </row>
    <row r="91" spans="1:29" s="187" customFormat="1" ht="12" customHeight="1" x14ac:dyDescent="0.2">
      <c r="A91" s="195"/>
      <c r="B91" s="225" t="s">
        <v>86</v>
      </c>
      <c r="C91" s="163">
        <v>0</v>
      </c>
      <c r="D91" s="163">
        <v>2.6488749358176058</v>
      </c>
      <c r="E91" s="163">
        <v>0</v>
      </c>
      <c r="F91" s="148">
        <v>2.6488749358176058</v>
      </c>
      <c r="G91" s="163">
        <v>0</v>
      </c>
      <c r="H91" s="163">
        <v>0</v>
      </c>
      <c r="I91" s="163">
        <v>2.3180744508251623</v>
      </c>
      <c r="J91" s="163">
        <v>0.54509511135639233</v>
      </c>
      <c r="K91" s="163">
        <v>0</v>
      </c>
      <c r="L91" s="163">
        <v>129.08668905414294</v>
      </c>
      <c r="M91" s="163">
        <v>0</v>
      </c>
      <c r="N91" s="163">
        <v>0.80306101156655119</v>
      </c>
      <c r="O91" s="163">
        <v>0</v>
      </c>
      <c r="P91" s="163">
        <v>0</v>
      </c>
      <c r="Q91" s="163">
        <v>0</v>
      </c>
      <c r="R91" s="148">
        <v>132.75291962789103</v>
      </c>
      <c r="S91" s="163">
        <v>127.62113525657607</v>
      </c>
      <c r="T91" s="163">
        <v>0</v>
      </c>
      <c r="U91" s="163">
        <v>0</v>
      </c>
      <c r="V91" s="148">
        <v>127.62113525657607</v>
      </c>
      <c r="W91" s="190">
        <v>263.02292982028473</v>
      </c>
      <c r="X91" s="170">
        <v>1.1183121600000001</v>
      </c>
      <c r="Y91" s="163">
        <v>8.1673857521144324</v>
      </c>
      <c r="Z91" s="163">
        <v>69.302190482383295</v>
      </c>
      <c r="AA91" s="163"/>
      <c r="AB91" s="164">
        <v>0</v>
      </c>
      <c r="AC91" s="148">
        <v>341.6108182147824</v>
      </c>
    </row>
    <row r="92" spans="1:29" s="187" customFormat="1" ht="12" customHeight="1" x14ac:dyDescent="0.2">
      <c r="A92" s="195"/>
      <c r="B92" s="60" t="s">
        <v>126</v>
      </c>
      <c r="C92" s="163"/>
      <c r="D92" s="163">
        <v>6.4455720710000003E-3</v>
      </c>
      <c r="E92" s="163"/>
      <c r="F92" s="148">
        <v>6.4455720710000003E-3</v>
      </c>
      <c r="G92" s="163"/>
      <c r="H92" s="163"/>
      <c r="I92" s="163">
        <v>0.19028634296129066</v>
      </c>
      <c r="J92" s="163">
        <v>3.186769503950115E-3</v>
      </c>
      <c r="K92" s="163"/>
      <c r="L92" s="163">
        <v>20.789129442391641</v>
      </c>
      <c r="M92" s="163"/>
      <c r="N92" s="163">
        <v>0.80306101156655119</v>
      </c>
      <c r="O92" s="163"/>
      <c r="P92" s="163"/>
      <c r="Q92" s="163"/>
      <c r="R92" s="148">
        <v>21.785663566423434</v>
      </c>
      <c r="S92" s="163">
        <v>36.014376056576069</v>
      </c>
      <c r="T92" s="163"/>
      <c r="U92" s="163"/>
      <c r="V92" s="148">
        <v>36.014376056576069</v>
      </c>
      <c r="W92" s="190">
        <v>57.806485195070508</v>
      </c>
      <c r="X92" s="170">
        <v>1.1183121600000001</v>
      </c>
      <c r="Y92" s="163">
        <v>0.13118705779999998</v>
      </c>
      <c r="Z92" s="163">
        <v>32.325345602383301</v>
      </c>
      <c r="AA92" s="163"/>
      <c r="AB92" s="164"/>
      <c r="AC92" s="148">
        <v>91.381330015253809</v>
      </c>
    </row>
    <row r="93" spans="1:29" s="210" customFormat="1" ht="12" customHeight="1" x14ac:dyDescent="0.2">
      <c r="A93" s="209"/>
      <c r="B93" s="63" t="s">
        <v>120</v>
      </c>
      <c r="C93" s="172">
        <f>'[3]opdeling tertiair'!D94</f>
        <v>0</v>
      </c>
      <c r="D93" s="172">
        <f>'[3]opdeling tertiair'!E94</f>
        <v>5.8600000000000001E-5</v>
      </c>
      <c r="E93" s="172">
        <f>'[3]opdeling tertiair'!F94</f>
        <v>0</v>
      </c>
      <c r="F93" s="174">
        <f>'[3]opdeling tertiair'!G94</f>
        <v>5.8600000000000001E-5</v>
      </c>
      <c r="G93" s="172">
        <f>'[3]opdeling tertiair'!H94</f>
        <v>0</v>
      </c>
      <c r="H93" s="172">
        <f>'[3]opdeling tertiair'!I94</f>
        <v>0</v>
      </c>
      <c r="I93" s="172">
        <f>'[3]opdeling tertiair'!J94</f>
        <v>0.12691797616639083</v>
      </c>
      <c r="J93" s="172">
        <f>'[3]opdeling tertiair'!K94</f>
        <v>0</v>
      </c>
      <c r="K93" s="172">
        <f>'[3]opdeling tertiair'!L94</f>
        <v>0</v>
      </c>
      <c r="L93" s="172">
        <f>'[3]opdeling tertiair'!M94</f>
        <v>2.5253270325447867</v>
      </c>
      <c r="M93" s="172">
        <f>'[3]opdeling tertiair'!N94</f>
        <v>0</v>
      </c>
      <c r="N93" s="172">
        <f>'[3]opdeling tertiair'!O94</f>
        <v>0</v>
      </c>
      <c r="O93" s="172">
        <f>'[3]opdeling tertiair'!P94</f>
        <v>0</v>
      </c>
      <c r="P93" s="172">
        <f>'[3]opdeling tertiair'!Q94</f>
        <v>0</v>
      </c>
      <c r="Q93" s="172">
        <f>'[3]opdeling tertiair'!R94</f>
        <v>0</v>
      </c>
      <c r="R93" s="174">
        <f>'[3]opdeling tertiair'!S94</f>
        <v>2.6522450087111777</v>
      </c>
      <c r="S93" s="172">
        <f>'[3]opdeling tertiair'!T94</f>
        <v>3.2462819268790915</v>
      </c>
      <c r="T93" s="172">
        <f>'[3]opdeling tertiair'!U94</f>
        <v>0</v>
      </c>
      <c r="U93" s="172">
        <f>'[3]opdeling tertiair'!V94</f>
        <v>0</v>
      </c>
      <c r="V93" s="174">
        <f>'[3]opdeling tertiair'!W94</f>
        <v>3.2462819268790915</v>
      </c>
      <c r="W93" s="172">
        <f>'[3]opdeling tertiair'!X94</f>
        <v>5.8985855355902688</v>
      </c>
      <c r="X93" s="171">
        <f>'[3]opdeling tertiair'!Y94</f>
        <v>0</v>
      </c>
      <c r="Y93" s="172">
        <f>'[3]opdeling tertiair'!Z94</f>
        <v>0</v>
      </c>
      <c r="Z93" s="172">
        <f>'[3]opdeling tertiair'!AA94</f>
        <v>4.3377400826529318</v>
      </c>
      <c r="AA93" s="172">
        <f>'[3]opdeling tertiair'!AB94</f>
        <v>0</v>
      </c>
      <c r="AB93" s="173">
        <f>'[3]opdeling tertiair'!AC94</f>
        <v>0</v>
      </c>
      <c r="AC93" s="174">
        <f>'[3]opdeling tertiair'!AD94</f>
        <v>10.2363256182432</v>
      </c>
    </row>
    <row r="94" spans="1:29" s="210" customFormat="1" ht="12" customHeight="1" x14ac:dyDescent="0.2">
      <c r="A94" s="209"/>
      <c r="B94" s="63" t="s">
        <v>121</v>
      </c>
      <c r="C94" s="172">
        <f>'[3]opdeling tertiair'!D95</f>
        <v>0</v>
      </c>
      <c r="D94" s="172">
        <f>'[3]opdeling tertiair'!E95</f>
        <v>5.8494519999999998E-3</v>
      </c>
      <c r="E94" s="172">
        <f>'[3]opdeling tertiair'!F95</f>
        <v>0</v>
      </c>
      <c r="F94" s="174">
        <f>'[3]opdeling tertiair'!G95</f>
        <v>5.8494519999999998E-3</v>
      </c>
      <c r="G94" s="172">
        <f>'[3]opdeling tertiair'!H95</f>
        <v>0</v>
      </c>
      <c r="H94" s="172">
        <f>'[3]opdeling tertiair'!I95</f>
        <v>0</v>
      </c>
      <c r="I94" s="172">
        <f>'[3]opdeling tertiair'!J95</f>
        <v>2.0266347642653761E-3</v>
      </c>
      <c r="J94" s="172">
        <f>'[3]opdeling tertiair'!K95</f>
        <v>0</v>
      </c>
      <c r="K94" s="172">
        <f>'[3]opdeling tertiair'!L95</f>
        <v>0</v>
      </c>
      <c r="L94" s="172">
        <f>'[3]opdeling tertiair'!M95</f>
        <v>1.2455128323475408</v>
      </c>
      <c r="M94" s="172">
        <f>'[3]opdeling tertiair'!N95</f>
        <v>0</v>
      </c>
      <c r="N94" s="172">
        <f>'[3]opdeling tertiair'!O95</f>
        <v>0</v>
      </c>
      <c r="O94" s="172">
        <f>'[3]opdeling tertiair'!P95</f>
        <v>0</v>
      </c>
      <c r="P94" s="172">
        <f>'[3]opdeling tertiair'!Q95</f>
        <v>0</v>
      </c>
      <c r="Q94" s="172">
        <f>'[3]opdeling tertiair'!R95</f>
        <v>0</v>
      </c>
      <c r="R94" s="174">
        <f>'[3]opdeling tertiair'!S95</f>
        <v>1.2475394671118063</v>
      </c>
      <c r="S94" s="172">
        <f>'[3]opdeling tertiair'!T95</f>
        <v>4.5237323907829117</v>
      </c>
      <c r="T94" s="172">
        <f>'[3]opdeling tertiair'!U95</f>
        <v>0</v>
      </c>
      <c r="U94" s="172">
        <f>'[3]opdeling tertiair'!V95</f>
        <v>0</v>
      </c>
      <c r="V94" s="174">
        <f>'[3]opdeling tertiair'!W95</f>
        <v>4.5237323907829117</v>
      </c>
      <c r="W94" s="172">
        <f>'[3]opdeling tertiair'!X95</f>
        <v>5.7771213098947172</v>
      </c>
      <c r="X94" s="171">
        <f>'[3]opdeling tertiair'!Y95</f>
        <v>0</v>
      </c>
      <c r="Y94" s="172">
        <f>'[3]opdeling tertiair'!Z95</f>
        <v>5.6953311999999999E-2</v>
      </c>
      <c r="Z94" s="172">
        <f>'[3]opdeling tertiair'!AA95</f>
        <v>2.5313492600171505</v>
      </c>
      <c r="AA94" s="172">
        <f>'[3]opdeling tertiair'!AB95</f>
        <v>0</v>
      </c>
      <c r="AB94" s="173">
        <f>'[3]opdeling tertiair'!AC95</f>
        <v>0</v>
      </c>
      <c r="AC94" s="174">
        <f>'[3]opdeling tertiair'!AD95</f>
        <v>8.3654238819118678</v>
      </c>
    </row>
    <row r="95" spans="1:29" s="210" customFormat="1" ht="12" customHeight="1" x14ac:dyDescent="0.2">
      <c r="A95" s="209"/>
      <c r="B95" s="63" t="s">
        <v>122</v>
      </c>
      <c r="C95" s="172">
        <f>'[3]opdeling tertiair'!D96</f>
        <v>0</v>
      </c>
      <c r="D95" s="172">
        <f>'[3]opdeling tertiair'!E96</f>
        <v>0</v>
      </c>
      <c r="E95" s="172">
        <f>'[3]opdeling tertiair'!F96</f>
        <v>0</v>
      </c>
      <c r="F95" s="174">
        <f>'[3]opdeling tertiair'!G96</f>
        <v>0</v>
      </c>
      <c r="G95" s="172">
        <f>'[3]opdeling tertiair'!H96</f>
        <v>0</v>
      </c>
      <c r="H95" s="172">
        <f>'[3]opdeling tertiair'!I96</f>
        <v>0</v>
      </c>
      <c r="I95" s="172">
        <f>'[3]opdeling tertiair'!J96</f>
        <v>2.3342589699369234E-3</v>
      </c>
      <c r="J95" s="172">
        <f>'[3]opdeling tertiair'!K96</f>
        <v>0</v>
      </c>
      <c r="K95" s="172">
        <f>'[3]opdeling tertiair'!L96</f>
        <v>0</v>
      </c>
      <c r="L95" s="172">
        <f>'[3]opdeling tertiair'!M96</f>
        <v>4.2326757035112301</v>
      </c>
      <c r="M95" s="172">
        <f>'[3]opdeling tertiair'!N96</f>
        <v>0</v>
      </c>
      <c r="N95" s="172">
        <f>'[3]opdeling tertiair'!O96</f>
        <v>0</v>
      </c>
      <c r="O95" s="172">
        <f>'[3]opdeling tertiair'!P96</f>
        <v>0</v>
      </c>
      <c r="P95" s="172">
        <f>'[3]opdeling tertiair'!Q96</f>
        <v>0</v>
      </c>
      <c r="Q95" s="172">
        <f>'[3]opdeling tertiair'!R96</f>
        <v>0</v>
      </c>
      <c r="R95" s="174">
        <f>'[3]opdeling tertiair'!S96</f>
        <v>4.2350099624811675</v>
      </c>
      <c r="S95" s="172">
        <f>'[3]opdeling tertiair'!T96</f>
        <v>5.4420635567171969</v>
      </c>
      <c r="T95" s="172">
        <f>'[3]opdeling tertiair'!U96</f>
        <v>0</v>
      </c>
      <c r="U95" s="172">
        <f>'[3]opdeling tertiair'!V96</f>
        <v>0</v>
      </c>
      <c r="V95" s="174">
        <f>'[3]opdeling tertiair'!W96</f>
        <v>5.4420635567171969</v>
      </c>
      <c r="W95" s="172">
        <f>'[3]opdeling tertiair'!X96</f>
        <v>9.6770735191983643</v>
      </c>
      <c r="X95" s="171">
        <f>'[3]opdeling tertiair'!Y96</f>
        <v>0</v>
      </c>
      <c r="Y95" s="172">
        <f>'[3]opdeling tertiair'!Z96</f>
        <v>0</v>
      </c>
      <c r="Z95" s="172">
        <f>'[3]opdeling tertiair'!AA96</f>
        <v>0.98166043004126557</v>
      </c>
      <c r="AA95" s="172">
        <f>'[3]opdeling tertiair'!AB96</f>
        <v>0</v>
      </c>
      <c r="AB95" s="173">
        <f>'[3]opdeling tertiair'!AC96</f>
        <v>0</v>
      </c>
      <c r="AC95" s="174">
        <f>'[3]opdeling tertiair'!AD96</f>
        <v>10.658733949239631</v>
      </c>
    </row>
    <row r="96" spans="1:29" s="210" customFormat="1" ht="12" customHeight="1" x14ac:dyDescent="0.2">
      <c r="A96" s="209"/>
      <c r="B96" s="63" t="s">
        <v>123</v>
      </c>
      <c r="C96" s="172">
        <f>'[3]opdeling tertiair'!D97</f>
        <v>0</v>
      </c>
      <c r="D96" s="172">
        <f>'[3]opdeling tertiair'!E97</f>
        <v>5.3752007100000003E-4</v>
      </c>
      <c r="E96" s="172">
        <f>'[3]opdeling tertiair'!F97</f>
        <v>0</v>
      </c>
      <c r="F96" s="174">
        <f>'[3]opdeling tertiair'!G97</f>
        <v>5.3752007100000003E-4</v>
      </c>
      <c r="G96" s="172">
        <f>'[3]opdeling tertiair'!H97</f>
        <v>0</v>
      </c>
      <c r="H96" s="172">
        <f>'[3]opdeling tertiair'!I97</f>
        <v>0</v>
      </c>
      <c r="I96" s="172">
        <f>'[3]opdeling tertiair'!J97</f>
        <v>4.1176666661828919E-2</v>
      </c>
      <c r="J96" s="172">
        <f>'[3]opdeling tertiair'!K97</f>
        <v>3.186769503950115E-3</v>
      </c>
      <c r="K96" s="172">
        <f>'[3]opdeling tertiair'!L97</f>
        <v>0</v>
      </c>
      <c r="L96" s="172">
        <f>'[3]opdeling tertiair'!M97</f>
        <v>7.8865422054827921</v>
      </c>
      <c r="M96" s="172">
        <f>'[3]opdeling tertiair'!N97</f>
        <v>0</v>
      </c>
      <c r="N96" s="172">
        <f>'[3]opdeling tertiair'!O97</f>
        <v>0.60082961357205367</v>
      </c>
      <c r="O96" s="172">
        <f>'[3]opdeling tertiair'!P97</f>
        <v>0</v>
      </c>
      <c r="P96" s="172">
        <f>'[3]opdeling tertiair'!Q97</f>
        <v>0</v>
      </c>
      <c r="Q96" s="172">
        <f>'[3]opdeling tertiair'!R97</f>
        <v>0</v>
      </c>
      <c r="R96" s="174">
        <f>'[3]opdeling tertiair'!S97</f>
        <v>8.5317352552206245</v>
      </c>
      <c r="S96" s="172">
        <f>'[3]opdeling tertiair'!T97</f>
        <v>11.19075891719411</v>
      </c>
      <c r="T96" s="172">
        <f>'[3]opdeling tertiair'!U97</f>
        <v>0</v>
      </c>
      <c r="U96" s="172">
        <f>'[3]opdeling tertiair'!V97</f>
        <v>0</v>
      </c>
      <c r="V96" s="174">
        <f>'[3]opdeling tertiair'!W97</f>
        <v>11.19075891719411</v>
      </c>
      <c r="W96" s="172">
        <f>'[3]opdeling tertiair'!X97</f>
        <v>19.723031692485733</v>
      </c>
      <c r="X96" s="171">
        <f>'[3]opdeling tertiair'!Y97</f>
        <v>1.216E-5</v>
      </c>
      <c r="Y96" s="172">
        <f>'[3]opdeling tertiair'!Z97</f>
        <v>0</v>
      </c>
      <c r="Z96" s="172">
        <f>'[3]opdeling tertiair'!AA97</f>
        <v>9.6780738342352226</v>
      </c>
      <c r="AA96" s="172">
        <f>'[3]opdeling tertiair'!AB97</f>
        <v>0</v>
      </c>
      <c r="AB96" s="173">
        <f>'[3]opdeling tertiair'!AC97</f>
        <v>0</v>
      </c>
      <c r="AC96" s="174">
        <f>'[3]opdeling tertiair'!AD97</f>
        <v>29.401117686720958</v>
      </c>
    </row>
    <row r="97" spans="1:29" s="210" customFormat="1" ht="12" customHeight="1" x14ac:dyDescent="0.2">
      <c r="A97" s="209"/>
      <c r="B97" s="63" t="s">
        <v>124</v>
      </c>
      <c r="C97" s="172">
        <f>'[3]opdeling tertiair'!D98</f>
        <v>0</v>
      </c>
      <c r="D97" s="172">
        <f>'[3]opdeling tertiair'!E98</f>
        <v>0</v>
      </c>
      <c r="E97" s="172">
        <f>'[3]opdeling tertiair'!F98</f>
        <v>0</v>
      </c>
      <c r="F97" s="174">
        <f>'[3]opdeling tertiair'!G98</f>
        <v>0</v>
      </c>
      <c r="G97" s="172">
        <f>'[3]opdeling tertiair'!H98</f>
        <v>0</v>
      </c>
      <c r="H97" s="172">
        <f>'[3]opdeling tertiair'!I98</f>
        <v>0</v>
      </c>
      <c r="I97" s="172">
        <f>'[3]opdeling tertiair'!J98</f>
        <v>1.2993380903464776E-2</v>
      </c>
      <c r="J97" s="172">
        <f>'[3]opdeling tertiair'!K98</f>
        <v>0</v>
      </c>
      <c r="K97" s="172">
        <f>'[3]opdeling tertiair'!L98</f>
        <v>0</v>
      </c>
      <c r="L97" s="172">
        <f>'[3]opdeling tertiair'!M98</f>
        <v>3.3224049994798275</v>
      </c>
      <c r="M97" s="172">
        <f>'[3]opdeling tertiair'!N98</f>
        <v>0</v>
      </c>
      <c r="N97" s="172">
        <f>'[3]opdeling tertiair'!O98</f>
        <v>9.5791788166497568E-2</v>
      </c>
      <c r="O97" s="172">
        <f>'[3]opdeling tertiair'!P98</f>
        <v>0</v>
      </c>
      <c r="P97" s="172">
        <f>'[3]opdeling tertiair'!Q98</f>
        <v>0</v>
      </c>
      <c r="Q97" s="172">
        <f>'[3]opdeling tertiair'!R98</f>
        <v>0</v>
      </c>
      <c r="R97" s="174">
        <f>'[3]opdeling tertiair'!S98</f>
        <v>3.4311901685497896</v>
      </c>
      <c r="S97" s="172">
        <f>'[3]opdeling tertiair'!T98</f>
        <v>8.4971290231460692</v>
      </c>
      <c r="T97" s="172">
        <f>'[3]opdeling tertiair'!U98</f>
        <v>0</v>
      </c>
      <c r="U97" s="172">
        <f>'[3]opdeling tertiair'!V98</f>
        <v>0</v>
      </c>
      <c r="V97" s="174">
        <f>'[3]opdeling tertiair'!W98</f>
        <v>8.4971290231460692</v>
      </c>
      <c r="W97" s="172">
        <f>'[3]opdeling tertiair'!X98</f>
        <v>11.928319191695859</v>
      </c>
      <c r="X97" s="171">
        <f>'[3]opdeling tertiair'!Y98</f>
        <v>0</v>
      </c>
      <c r="Y97" s="172">
        <f>'[3]opdeling tertiair'!Z98</f>
        <v>0</v>
      </c>
      <c r="Z97" s="172">
        <f>'[3]opdeling tertiair'!AA98</f>
        <v>11.608489533825088</v>
      </c>
      <c r="AA97" s="172">
        <f>'[3]opdeling tertiair'!AB98</f>
        <v>0</v>
      </c>
      <c r="AB97" s="173">
        <f>'[3]opdeling tertiair'!AC98</f>
        <v>0</v>
      </c>
      <c r="AC97" s="174">
        <f>'[3]opdeling tertiair'!AD98</f>
        <v>23.536808725520949</v>
      </c>
    </row>
    <row r="98" spans="1:29" s="210" customFormat="1" ht="12" customHeight="1" x14ac:dyDescent="0.2">
      <c r="A98" s="209"/>
      <c r="B98" s="63" t="s">
        <v>125</v>
      </c>
      <c r="C98" s="172">
        <f>'[3]opdeling tertiair'!D99</f>
        <v>0</v>
      </c>
      <c r="D98" s="172">
        <f>'[3]opdeling tertiair'!E99</f>
        <v>0</v>
      </c>
      <c r="E98" s="172">
        <f>'[3]opdeling tertiair'!F99</f>
        <v>0</v>
      </c>
      <c r="F98" s="174">
        <f>'[3]opdeling tertiair'!G99</f>
        <v>0</v>
      </c>
      <c r="G98" s="172">
        <f>'[3]opdeling tertiair'!H99</f>
        <v>0</v>
      </c>
      <c r="H98" s="172">
        <f>'[3]opdeling tertiair'!I99</f>
        <v>0</v>
      </c>
      <c r="I98" s="172">
        <f>'[3]opdeling tertiair'!J99</f>
        <v>4.837425495403844E-3</v>
      </c>
      <c r="J98" s="172">
        <f>'[3]opdeling tertiair'!K99</f>
        <v>0</v>
      </c>
      <c r="K98" s="172">
        <f>'[3]opdeling tertiair'!L99</f>
        <v>0</v>
      </c>
      <c r="L98" s="172">
        <f>'[3]opdeling tertiair'!M99</f>
        <v>1.5766666690254647</v>
      </c>
      <c r="M98" s="172">
        <f>'[3]opdeling tertiair'!N99</f>
        <v>0</v>
      </c>
      <c r="N98" s="172">
        <f>'[3]opdeling tertiair'!O99</f>
        <v>0.10643960982799999</v>
      </c>
      <c r="O98" s="172">
        <f>'[3]opdeling tertiair'!P99</f>
        <v>0</v>
      </c>
      <c r="P98" s="172">
        <f>'[3]opdeling tertiair'!Q99</f>
        <v>0</v>
      </c>
      <c r="Q98" s="172">
        <f>'[3]opdeling tertiair'!R99</f>
        <v>0</v>
      </c>
      <c r="R98" s="174">
        <f>'[3]opdeling tertiair'!S99</f>
        <v>1.6879437043488685</v>
      </c>
      <c r="S98" s="172">
        <f>'[3]opdeling tertiair'!T99</f>
        <v>3.114410241856683</v>
      </c>
      <c r="T98" s="172">
        <f>'[3]opdeling tertiair'!U99</f>
        <v>0</v>
      </c>
      <c r="U98" s="172">
        <f>'[3]opdeling tertiair'!V99</f>
        <v>0</v>
      </c>
      <c r="V98" s="174">
        <f>'[3]opdeling tertiair'!W99</f>
        <v>3.114410241856683</v>
      </c>
      <c r="W98" s="172">
        <f>'[3]opdeling tertiair'!X99</f>
        <v>4.8023539462055513</v>
      </c>
      <c r="X98" s="171">
        <f>'[3]opdeling tertiair'!Y99</f>
        <v>1.1183000000000001</v>
      </c>
      <c r="Y98" s="172">
        <f>'[3]opdeling tertiair'!Z99</f>
        <v>7.4233745800000001E-2</v>
      </c>
      <c r="Z98" s="172">
        <f>'[3]opdeling tertiair'!AA99</f>
        <v>3.1880324616116424</v>
      </c>
      <c r="AA98" s="172">
        <f>'[3]opdeling tertiair'!AB99</f>
        <v>0</v>
      </c>
      <c r="AB98" s="173">
        <f>'[3]opdeling tertiair'!AC99</f>
        <v>0</v>
      </c>
      <c r="AC98" s="174">
        <f>'[3]opdeling tertiair'!AD99</f>
        <v>9.1829201536171929</v>
      </c>
    </row>
    <row r="99" spans="1:29" s="187" customFormat="1" ht="12" customHeight="1" x14ac:dyDescent="0.2">
      <c r="A99" s="195"/>
      <c r="B99" s="68" t="s">
        <v>62</v>
      </c>
      <c r="C99" s="163"/>
      <c r="D99" s="163"/>
      <c r="E99" s="163"/>
      <c r="F99" s="162">
        <v>0</v>
      </c>
      <c r="G99" s="163"/>
      <c r="H99" s="163"/>
      <c r="I99" s="163"/>
      <c r="J99" s="163"/>
      <c r="K99" s="163"/>
      <c r="L99" s="163">
        <v>7.725950069000001E-2</v>
      </c>
      <c r="M99" s="163"/>
      <c r="N99" s="163"/>
      <c r="O99" s="163"/>
      <c r="P99" s="163"/>
      <c r="Q99" s="163"/>
      <c r="R99" s="162">
        <v>7.725950069000001E-2</v>
      </c>
      <c r="S99" s="163">
        <v>0.125998480942</v>
      </c>
      <c r="T99" s="163"/>
      <c r="U99" s="163"/>
      <c r="V99" s="162">
        <v>0.125998480942</v>
      </c>
      <c r="W99" s="190">
        <v>0.20325798163200001</v>
      </c>
      <c r="X99" s="170">
        <v>1.1183000000000001</v>
      </c>
      <c r="Y99" s="163">
        <v>7.4233745800000001E-2</v>
      </c>
      <c r="Z99" s="163"/>
      <c r="AA99" s="163"/>
      <c r="AB99" s="164"/>
      <c r="AC99" s="148">
        <v>1.395791727432</v>
      </c>
    </row>
    <row r="100" spans="1:29" s="187" customFormat="1" ht="12" customHeight="1" x14ac:dyDescent="0.2">
      <c r="A100" s="211"/>
      <c r="B100" s="70" t="s">
        <v>127</v>
      </c>
      <c r="C100" s="166"/>
      <c r="D100" s="166">
        <v>2.6424293637466056</v>
      </c>
      <c r="E100" s="166"/>
      <c r="F100" s="159">
        <v>2.6424293637466056</v>
      </c>
      <c r="G100" s="166"/>
      <c r="H100" s="166"/>
      <c r="I100" s="166">
        <v>2.1277881078638714</v>
      </c>
      <c r="J100" s="166">
        <v>0.54190834185244219</v>
      </c>
      <c r="K100" s="166"/>
      <c r="L100" s="166">
        <v>108.2975596117513</v>
      </c>
      <c r="M100" s="166"/>
      <c r="N100" s="166"/>
      <c r="O100" s="166"/>
      <c r="P100" s="166"/>
      <c r="Q100" s="166"/>
      <c r="R100" s="159">
        <v>110.96725606146761</v>
      </c>
      <c r="S100" s="166">
        <v>91.606759199999999</v>
      </c>
      <c r="T100" s="166"/>
      <c r="U100" s="166"/>
      <c r="V100" s="159">
        <v>91.606759199999999</v>
      </c>
      <c r="W100" s="158">
        <v>205.21644462521419</v>
      </c>
      <c r="X100" s="177"/>
      <c r="Y100" s="166">
        <v>8.0361986943144323</v>
      </c>
      <c r="Z100" s="166">
        <v>36.976844879999994</v>
      </c>
      <c r="AA100" s="166"/>
      <c r="AB100" s="176"/>
      <c r="AC100" s="159">
        <v>250.22948819952862</v>
      </c>
    </row>
    <row r="101" spans="1:29" s="187" customFormat="1" ht="12" customHeight="1" x14ac:dyDescent="0.2">
      <c r="A101" s="195"/>
      <c r="B101" s="72" t="s">
        <v>87</v>
      </c>
      <c r="C101" s="163">
        <v>0</v>
      </c>
      <c r="D101" s="163">
        <v>0.81599999999999995</v>
      </c>
      <c r="E101" s="163">
        <v>0</v>
      </c>
      <c r="F101" s="148">
        <v>0.81599999999999995</v>
      </c>
      <c r="G101" s="163">
        <v>0</v>
      </c>
      <c r="H101" s="163">
        <v>0</v>
      </c>
      <c r="I101" s="163">
        <v>0.48100175768709696</v>
      </c>
      <c r="J101" s="163">
        <v>9.1619056300516297E-2</v>
      </c>
      <c r="K101" s="163">
        <v>0</v>
      </c>
      <c r="L101" s="163">
        <v>13.677774930095856</v>
      </c>
      <c r="M101" s="163">
        <v>0</v>
      </c>
      <c r="N101" s="163">
        <v>9.6780000000000008</v>
      </c>
      <c r="O101" s="163">
        <v>0</v>
      </c>
      <c r="P101" s="163">
        <v>0</v>
      </c>
      <c r="Q101" s="163">
        <v>0</v>
      </c>
      <c r="R101" s="148">
        <v>23.92839574408347</v>
      </c>
      <c r="S101" s="163">
        <v>5.1769999999999996</v>
      </c>
      <c r="T101" s="163">
        <v>0</v>
      </c>
      <c r="U101" s="163">
        <v>0</v>
      </c>
      <c r="V101" s="148">
        <v>5.1769999999999996</v>
      </c>
      <c r="W101" s="190">
        <v>29.921395744083469</v>
      </c>
      <c r="X101" s="170">
        <v>0</v>
      </c>
      <c r="Y101" s="163"/>
      <c r="Z101" s="163">
        <v>3.85073781527417</v>
      </c>
      <c r="AA101" s="163"/>
      <c r="AB101" s="164">
        <v>0</v>
      </c>
      <c r="AC101" s="148">
        <v>33.772133559357641</v>
      </c>
    </row>
    <row r="102" spans="1:29" s="210" customFormat="1" ht="12" customHeight="1" x14ac:dyDescent="0.2">
      <c r="A102" s="209"/>
      <c r="B102" s="73" t="s">
        <v>113</v>
      </c>
      <c r="C102" s="172">
        <f>'[3]opdeling landbouw'!D102</f>
        <v>0</v>
      </c>
      <c r="D102" s="172">
        <f>'[3]opdeling landbouw'!E102</f>
        <v>0</v>
      </c>
      <c r="E102" s="172">
        <f>'[3]opdeling landbouw'!F102</f>
        <v>0</v>
      </c>
      <c r="F102" s="174">
        <f>'[3]opdeling landbouw'!G102</f>
        <v>0</v>
      </c>
      <c r="G102" s="172">
        <f>'[3]opdeling landbouw'!H102</f>
        <v>0</v>
      </c>
      <c r="H102" s="172">
        <f>'[3]opdeling landbouw'!I102</f>
        <v>0</v>
      </c>
      <c r="I102" s="172">
        <f>'[3]opdeling landbouw'!J102</f>
        <v>0</v>
      </c>
      <c r="J102" s="172">
        <f>'[3]opdeling landbouw'!K102</f>
        <v>0</v>
      </c>
      <c r="K102" s="172">
        <f>'[3]opdeling landbouw'!L102</f>
        <v>0</v>
      </c>
      <c r="L102" s="172">
        <f>'[3]opdeling landbouw'!M102</f>
        <v>5.8545083343528006</v>
      </c>
      <c r="M102" s="172">
        <f>'[3]opdeling landbouw'!N102</f>
        <v>0</v>
      </c>
      <c r="N102" s="172">
        <f>'[3]opdeling landbouw'!O102</f>
        <v>0</v>
      </c>
      <c r="O102" s="172">
        <f>'[3]opdeling landbouw'!P102</f>
        <v>0</v>
      </c>
      <c r="P102" s="172">
        <f>'[3]opdeling landbouw'!Q102</f>
        <v>0</v>
      </c>
      <c r="Q102" s="172">
        <f>'[3]opdeling landbouw'!R102</f>
        <v>0</v>
      </c>
      <c r="R102" s="174">
        <f>'[3]opdeling landbouw'!S102</f>
        <v>5.8545083343528006</v>
      </c>
      <c r="S102" s="172">
        <f>'[3]opdeling landbouw'!T102</f>
        <v>0</v>
      </c>
      <c r="T102" s="172">
        <f>'[3]opdeling landbouw'!U102</f>
        <v>0</v>
      </c>
      <c r="U102" s="172">
        <f>'[3]opdeling landbouw'!V102</f>
        <v>0</v>
      </c>
      <c r="V102" s="174">
        <f>'[3]opdeling landbouw'!W102</f>
        <v>0</v>
      </c>
      <c r="W102" s="172">
        <f>'[3]opdeling landbouw'!X102</f>
        <v>5.8545083343528006</v>
      </c>
      <c r="X102" s="171">
        <f>'[3]opdeling landbouw'!Y102</f>
        <v>0</v>
      </c>
      <c r="Y102" s="172">
        <f>'[3]opdeling landbouw'!Z102</f>
        <v>0</v>
      </c>
      <c r="Z102" s="172">
        <f>'[3]opdeling landbouw'!AA102</f>
        <v>1.4673480026399999</v>
      </c>
      <c r="AA102" s="172">
        <f>'[3]opdeling landbouw'!AB102</f>
        <v>0</v>
      </c>
      <c r="AB102" s="173">
        <f>'[3]opdeling landbouw'!AC102</f>
        <v>0</v>
      </c>
      <c r="AC102" s="179">
        <f>'[3]opdeling landbouw'!AD102</f>
        <v>7.3218563369928003</v>
      </c>
    </row>
    <row r="103" spans="1:29" s="210" customFormat="1" ht="12" customHeight="1" x14ac:dyDescent="0.2">
      <c r="A103" s="209"/>
      <c r="B103" s="73" t="s">
        <v>114</v>
      </c>
      <c r="C103" s="172">
        <f>'[3]opdeling landbouw'!D103</f>
        <v>0</v>
      </c>
      <c r="D103" s="172">
        <f>'[3]opdeling landbouw'!E103</f>
        <v>0</v>
      </c>
      <c r="E103" s="172">
        <f>'[3]opdeling landbouw'!F103</f>
        <v>0</v>
      </c>
      <c r="F103" s="174">
        <f>'[3]opdeling landbouw'!G103</f>
        <v>0</v>
      </c>
      <c r="G103" s="172">
        <f>'[3]opdeling landbouw'!H103</f>
        <v>0</v>
      </c>
      <c r="H103" s="172">
        <f>'[3]opdeling landbouw'!I103</f>
        <v>0</v>
      </c>
      <c r="I103" s="172">
        <f>'[3]opdeling landbouw'!J103</f>
        <v>0</v>
      </c>
      <c r="J103" s="172">
        <f>'[3]opdeling landbouw'!K103</f>
        <v>0</v>
      </c>
      <c r="K103" s="172">
        <f>'[3]opdeling landbouw'!L103</f>
        <v>0</v>
      </c>
      <c r="L103" s="172">
        <f>'[3]opdeling landbouw'!M103</f>
        <v>0.96537572577000008</v>
      </c>
      <c r="M103" s="172">
        <f>'[3]opdeling landbouw'!N103</f>
        <v>0</v>
      </c>
      <c r="N103" s="172">
        <f>'[3]opdeling landbouw'!O103</f>
        <v>0</v>
      </c>
      <c r="O103" s="172">
        <f>'[3]opdeling landbouw'!P103</f>
        <v>0</v>
      </c>
      <c r="P103" s="172">
        <f>'[3]opdeling landbouw'!Q103</f>
        <v>0</v>
      </c>
      <c r="Q103" s="172">
        <f>'[3]opdeling landbouw'!R103</f>
        <v>0</v>
      </c>
      <c r="R103" s="174">
        <f>'[3]opdeling landbouw'!S103</f>
        <v>0.96537572577000008</v>
      </c>
      <c r="S103" s="172">
        <f>'[3]opdeling landbouw'!T103</f>
        <v>0</v>
      </c>
      <c r="T103" s="172">
        <f>'[3]opdeling landbouw'!U103</f>
        <v>0</v>
      </c>
      <c r="U103" s="172">
        <f>'[3]opdeling landbouw'!V103</f>
        <v>0</v>
      </c>
      <c r="V103" s="174">
        <f>'[3]opdeling landbouw'!W103</f>
        <v>0</v>
      </c>
      <c r="W103" s="172">
        <f>'[3]opdeling landbouw'!X103</f>
        <v>0.96537572577000008</v>
      </c>
      <c r="X103" s="171">
        <f>'[3]opdeling landbouw'!Y103</f>
        <v>0</v>
      </c>
      <c r="Y103" s="172">
        <f>'[3]opdeling landbouw'!Z103</f>
        <v>0</v>
      </c>
      <c r="Z103" s="172">
        <f>'[3]opdeling landbouw'!AA103</f>
        <v>0.373997094084</v>
      </c>
      <c r="AA103" s="172">
        <f>'[3]opdeling landbouw'!AB103</f>
        <v>0</v>
      </c>
      <c r="AB103" s="173">
        <f>'[3]opdeling landbouw'!AC103</f>
        <v>0</v>
      </c>
      <c r="AC103" s="179">
        <f>'[3]opdeling landbouw'!AD103</f>
        <v>1.339372819854</v>
      </c>
    </row>
    <row r="104" spans="1:29" s="210" customFormat="1" ht="12" customHeight="1" x14ac:dyDescent="0.2">
      <c r="A104" s="209"/>
      <c r="B104" s="73" t="s">
        <v>115</v>
      </c>
      <c r="C104" s="172">
        <f>'[3]opdeling landbouw'!D104</f>
        <v>0</v>
      </c>
      <c r="D104" s="172">
        <f>'[3]opdeling landbouw'!E104</f>
        <v>0.81599999999999995</v>
      </c>
      <c r="E104" s="172">
        <f>'[3]opdeling landbouw'!F104</f>
        <v>0</v>
      </c>
      <c r="F104" s="174">
        <f>'[3]opdeling landbouw'!G104</f>
        <v>0.81599999999999995</v>
      </c>
      <c r="G104" s="172">
        <f>'[3]opdeling landbouw'!H104</f>
        <v>0</v>
      </c>
      <c r="H104" s="172">
        <f>'[3]opdeling landbouw'!I104</f>
        <v>0</v>
      </c>
      <c r="I104" s="172">
        <f>'[3]opdeling landbouw'!J104</f>
        <v>0.48099999999999998</v>
      </c>
      <c r="J104" s="172">
        <f>'[3]opdeling landbouw'!K104</f>
        <v>0</v>
      </c>
      <c r="K104" s="172">
        <f>'[3]opdeling landbouw'!L104</f>
        <v>0</v>
      </c>
      <c r="L104" s="172">
        <f>'[3]opdeling landbouw'!M104</f>
        <v>2.0529999999999999</v>
      </c>
      <c r="M104" s="172">
        <f>'[3]opdeling landbouw'!N104</f>
        <v>0</v>
      </c>
      <c r="N104" s="172">
        <f>'[3]opdeling landbouw'!O104</f>
        <v>9.6780000000000008</v>
      </c>
      <c r="O104" s="172">
        <f>'[3]opdeling landbouw'!P104</f>
        <v>0</v>
      </c>
      <c r="P104" s="172">
        <f>'[3]opdeling landbouw'!Q104</f>
        <v>0</v>
      </c>
      <c r="Q104" s="172">
        <f>'[3]opdeling landbouw'!R104</f>
        <v>0</v>
      </c>
      <c r="R104" s="174">
        <f>'[3]opdeling landbouw'!S104</f>
        <v>12.212</v>
      </c>
      <c r="S104" s="172">
        <f>'[3]opdeling landbouw'!T104</f>
        <v>5.1769999999999996</v>
      </c>
      <c r="T104" s="172">
        <f>'[3]opdeling landbouw'!U104</f>
        <v>0</v>
      </c>
      <c r="U104" s="172">
        <f>'[3]opdeling landbouw'!V104</f>
        <v>0</v>
      </c>
      <c r="V104" s="174">
        <f>'[3]opdeling landbouw'!W104</f>
        <v>5.1769999999999996</v>
      </c>
      <c r="W104" s="172">
        <f>'[3]opdeling landbouw'!X104</f>
        <v>18.204999999999998</v>
      </c>
      <c r="X104" s="171">
        <f>'[3]opdeling landbouw'!Y104</f>
        <v>0</v>
      </c>
      <c r="Y104" s="172">
        <f>'[3]opdeling landbouw'!Z104</f>
        <v>0</v>
      </c>
      <c r="Z104" s="172">
        <f>'[3]opdeling landbouw'!AA104</f>
        <v>1.85514790983017</v>
      </c>
      <c r="AA104" s="172">
        <f>'[3]opdeling landbouw'!AB104</f>
        <v>0</v>
      </c>
      <c r="AB104" s="173">
        <f>'[3]opdeling landbouw'!AC104</f>
        <v>0</v>
      </c>
      <c r="AC104" s="179">
        <f>'[3]opdeling landbouw'!AD104</f>
        <v>20.060147909830167</v>
      </c>
    </row>
    <row r="105" spans="1:29" s="210" customFormat="1" ht="12" customHeight="1" x14ac:dyDescent="0.2">
      <c r="A105" s="209"/>
      <c r="B105" s="73" t="s">
        <v>116</v>
      </c>
      <c r="C105" s="172">
        <f>'[3]opdeling landbouw'!D105</f>
        <v>0</v>
      </c>
      <c r="D105" s="172">
        <f>'[3]opdeling landbouw'!E105</f>
        <v>0</v>
      </c>
      <c r="E105" s="172">
        <f>'[3]opdeling landbouw'!F105</f>
        <v>0</v>
      </c>
      <c r="F105" s="174">
        <f>'[3]opdeling landbouw'!G105</f>
        <v>0</v>
      </c>
      <c r="G105" s="172">
        <f>'[3]opdeling landbouw'!H105</f>
        <v>0</v>
      </c>
      <c r="H105" s="172">
        <f>'[3]opdeling landbouw'!I105</f>
        <v>0</v>
      </c>
      <c r="I105" s="172">
        <f>'[3]opdeling landbouw'!J105</f>
        <v>0</v>
      </c>
      <c r="J105" s="172">
        <f>'[3]opdeling landbouw'!K105</f>
        <v>0</v>
      </c>
      <c r="K105" s="172">
        <f>'[3]opdeling landbouw'!L105</f>
        <v>0</v>
      </c>
      <c r="L105" s="172">
        <f>'[3]opdeling landbouw'!M105</f>
        <v>1.183867420308</v>
      </c>
      <c r="M105" s="172">
        <f>'[3]opdeling landbouw'!N105</f>
        <v>0</v>
      </c>
      <c r="N105" s="172">
        <f>'[3]opdeling landbouw'!O105</f>
        <v>0</v>
      </c>
      <c r="O105" s="172">
        <f>'[3]opdeling landbouw'!P105</f>
        <v>0</v>
      </c>
      <c r="P105" s="172">
        <f>'[3]opdeling landbouw'!Q105</f>
        <v>0</v>
      </c>
      <c r="Q105" s="172">
        <f>'[3]opdeling landbouw'!R105</f>
        <v>0</v>
      </c>
      <c r="R105" s="174">
        <f>'[3]opdeling landbouw'!S105</f>
        <v>1.183867420308</v>
      </c>
      <c r="S105" s="172">
        <f>'[3]opdeling landbouw'!T105</f>
        <v>0</v>
      </c>
      <c r="T105" s="172">
        <f>'[3]opdeling landbouw'!U105</f>
        <v>0</v>
      </c>
      <c r="U105" s="172">
        <f>'[3]opdeling landbouw'!V105</f>
        <v>0</v>
      </c>
      <c r="V105" s="174">
        <f>'[3]opdeling landbouw'!W105</f>
        <v>0</v>
      </c>
      <c r="W105" s="172">
        <f>'[3]opdeling landbouw'!X105</f>
        <v>1.183867420308</v>
      </c>
      <c r="X105" s="171">
        <f>'[3]opdeling landbouw'!Y105</f>
        <v>0</v>
      </c>
      <c r="Y105" s="172">
        <f>'[3]opdeling landbouw'!Z105</f>
        <v>0</v>
      </c>
      <c r="Z105" s="172">
        <f>'[3]opdeling landbouw'!AA105</f>
        <v>0.15419511230400001</v>
      </c>
      <c r="AA105" s="172">
        <f>'[3]opdeling landbouw'!AB105</f>
        <v>0</v>
      </c>
      <c r="AB105" s="173">
        <f>'[3]opdeling landbouw'!AC105</f>
        <v>0</v>
      </c>
      <c r="AC105" s="179">
        <f>'[3]opdeling landbouw'!AD105</f>
        <v>1.3380625326119999</v>
      </c>
    </row>
    <row r="106" spans="1:29" s="210" customFormat="1" ht="12" customHeight="1" x14ac:dyDescent="0.2">
      <c r="A106" s="209"/>
      <c r="B106" s="73" t="s">
        <v>117</v>
      </c>
      <c r="C106" s="172">
        <f>'[3]opdeling landbouw'!D106</f>
        <v>0</v>
      </c>
      <c r="D106" s="172">
        <f>'[3]opdeling landbouw'!E106</f>
        <v>0</v>
      </c>
      <c r="E106" s="172">
        <f>'[3]opdeling landbouw'!F106</f>
        <v>0</v>
      </c>
      <c r="F106" s="174">
        <f>'[3]opdeling landbouw'!G106</f>
        <v>0</v>
      </c>
      <c r="G106" s="172">
        <f>'[3]opdeling landbouw'!H106</f>
        <v>0</v>
      </c>
      <c r="H106" s="172">
        <f>'[3]opdeling landbouw'!I106</f>
        <v>0</v>
      </c>
      <c r="I106" s="172">
        <f>'[3]opdeling landbouw'!J106</f>
        <v>0</v>
      </c>
      <c r="J106" s="172">
        <f>'[3]opdeling landbouw'!K106</f>
        <v>0</v>
      </c>
      <c r="K106" s="172">
        <f>'[3]opdeling landbouw'!L106</f>
        <v>0</v>
      </c>
      <c r="L106" s="172">
        <f>'[3]opdeling landbouw'!M106</f>
        <v>3.6105778811964169</v>
      </c>
      <c r="M106" s="172">
        <f>'[3]opdeling landbouw'!N106</f>
        <v>0</v>
      </c>
      <c r="N106" s="172">
        <f>'[3]opdeling landbouw'!O106</f>
        <v>0</v>
      </c>
      <c r="O106" s="172">
        <f>'[3]opdeling landbouw'!P106</f>
        <v>0</v>
      </c>
      <c r="P106" s="172">
        <f>'[3]opdeling landbouw'!Q106</f>
        <v>0</v>
      </c>
      <c r="Q106" s="172">
        <f>'[3]opdeling landbouw'!R106</f>
        <v>0</v>
      </c>
      <c r="R106" s="174">
        <f>'[3]opdeling landbouw'!S106</f>
        <v>3.6105778811964169</v>
      </c>
      <c r="S106" s="172">
        <f>'[3]opdeling landbouw'!T106</f>
        <v>0</v>
      </c>
      <c r="T106" s="172">
        <f>'[3]opdeling landbouw'!U106</f>
        <v>0</v>
      </c>
      <c r="U106" s="172">
        <f>'[3]opdeling landbouw'!V106</f>
        <v>0</v>
      </c>
      <c r="V106" s="174">
        <f>'[3]opdeling landbouw'!W106</f>
        <v>0</v>
      </c>
      <c r="W106" s="172">
        <f>'[3]opdeling landbouw'!X106</f>
        <v>3.6105778811964169</v>
      </c>
      <c r="X106" s="171">
        <f>'[3]opdeling landbouw'!Y106</f>
        <v>0</v>
      </c>
      <c r="Y106" s="172">
        <f>'[3]opdeling landbouw'!Z106</f>
        <v>0</v>
      </c>
      <c r="Z106" s="172">
        <f>'[3]opdeling landbouw'!AA106</f>
        <v>0</v>
      </c>
      <c r="AA106" s="172">
        <f>'[3]opdeling landbouw'!AB106</f>
        <v>0</v>
      </c>
      <c r="AB106" s="173">
        <f>'[3]opdeling landbouw'!AC106</f>
        <v>0</v>
      </c>
      <c r="AC106" s="179">
        <f>'[3]opdeling landbouw'!AD106</f>
        <v>3.6105778811964169</v>
      </c>
    </row>
    <row r="107" spans="1:29" s="210" customFormat="1" ht="12" customHeight="1" x14ac:dyDescent="0.2">
      <c r="A107" s="209"/>
      <c r="B107" s="73" t="s">
        <v>118</v>
      </c>
      <c r="C107" s="172">
        <f>'[3]opdeling landbouw'!D107</f>
        <v>0</v>
      </c>
      <c r="D107" s="172">
        <f>'[3]opdeling landbouw'!E107</f>
        <v>0</v>
      </c>
      <c r="E107" s="172">
        <f>'[3]opdeling landbouw'!F107</f>
        <v>0</v>
      </c>
      <c r="F107" s="174">
        <f>'[3]opdeling landbouw'!G107</f>
        <v>0</v>
      </c>
      <c r="G107" s="172">
        <f>'[3]opdeling landbouw'!H107</f>
        <v>0</v>
      </c>
      <c r="H107" s="172">
        <f>'[3]opdeling landbouw'!I107</f>
        <v>0</v>
      </c>
      <c r="I107" s="172">
        <f>'[3]opdeling landbouw'!J107</f>
        <v>1.7576870969999998E-6</v>
      </c>
      <c r="J107" s="172">
        <f>'[3]opdeling landbouw'!K107</f>
        <v>8.8601083626960439E-2</v>
      </c>
      <c r="K107" s="172">
        <f>'[3]opdeling landbouw'!L107</f>
        <v>0</v>
      </c>
      <c r="L107" s="172">
        <f>'[3]opdeling landbouw'!M107</f>
        <v>7.0135503348659096E-3</v>
      </c>
      <c r="M107" s="172">
        <f>'[3]opdeling landbouw'!N107</f>
        <v>0</v>
      </c>
      <c r="N107" s="172">
        <f>'[3]opdeling landbouw'!O107</f>
        <v>0</v>
      </c>
      <c r="O107" s="172">
        <f>'[3]opdeling landbouw'!P107</f>
        <v>0</v>
      </c>
      <c r="P107" s="172">
        <f>'[3]opdeling landbouw'!Q107</f>
        <v>0</v>
      </c>
      <c r="Q107" s="172">
        <f>'[3]opdeling landbouw'!R107</f>
        <v>0</v>
      </c>
      <c r="R107" s="174">
        <f>'[3]opdeling landbouw'!S107</f>
        <v>9.5616391648923341E-2</v>
      </c>
      <c r="S107" s="172">
        <f>'[3]opdeling landbouw'!T107</f>
        <v>0</v>
      </c>
      <c r="T107" s="172">
        <f>'[3]opdeling landbouw'!U107</f>
        <v>0</v>
      </c>
      <c r="U107" s="172">
        <f>'[3]opdeling landbouw'!V107</f>
        <v>0</v>
      </c>
      <c r="V107" s="174">
        <f>'[3]opdeling landbouw'!W107</f>
        <v>0</v>
      </c>
      <c r="W107" s="172">
        <f>'[3]opdeling landbouw'!X107</f>
        <v>9.5616391648923341E-2</v>
      </c>
      <c r="X107" s="171">
        <f>'[3]opdeling landbouw'!Y107</f>
        <v>0</v>
      </c>
      <c r="Y107" s="172">
        <f>'[3]opdeling landbouw'!Z107</f>
        <v>0</v>
      </c>
      <c r="Z107" s="172">
        <f>'[3]opdeling landbouw'!AA107</f>
        <v>0</v>
      </c>
      <c r="AA107" s="172">
        <f>'[3]opdeling landbouw'!AB107</f>
        <v>0</v>
      </c>
      <c r="AB107" s="173">
        <f>'[3]opdeling landbouw'!AC107</f>
        <v>0</v>
      </c>
      <c r="AC107" s="179">
        <f>'[3]opdeling landbouw'!AD107</f>
        <v>9.5616391648923341E-2</v>
      </c>
    </row>
    <row r="108" spans="1:29" s="210" customFormat="1" ht="12" customHeight="1" x14ac:dyDescent="0.2">
      <c r="A108" s="209"/>
      <c r="B108" s="73" t="s">
        <v>119</v>
      </c>
      <c r="C108" s="172">
        <f>'[3]opdeling landbouw'!D108</f>
        <v>0</v>
      </c>
      <c r="D108" s="172">
        <f>'[3]opdeling landbouw'!E108</f>
        <v>0</v>
      </c>
      <c r="E108" s="172">
        <f>'[3]opdeling landbouw'!F108</f>
        <v>0</v>
      </c>
      <c r="F108" s="181">
        <f>'[3]opdeling landbouw'!G108</f>
        <v>0</v>
      </c>
      <c r="G108" s="172">
        <f>'[3]opdeling landbouw'!H108</f>
        <v>0</v>
      </c>
      <c r="H108" s="172">
        <f>'[3]opdeling landbouw'!I108</f>
        <v>0</v>
      </c>
      <c r="I108" s="172">
        <f>'[3]opdeling landbouw'!J108</f>
        <v>0</v>
      </c>
      <c r="J108" s="172">
        <f>'[3]opdeling landbouw'!K108</f>
        <v>3.0179726735558399E-3</v>
      </c>
      <c r="K108" s="172">
        <f>'[3]opdeling landbouw'!L108</f>
        <v>0</v>
      </c>
      <c r="L108" s="172">
        <f>'[3]opdeling landbouw'!M108</f>
        <v>3.4320181337721004E-3</v>
      </c>
      <c r="M108" s="172">
        <f>'[3]opdeling landbouw'!N108</f>
        <v>0</v>
      </c>
      <c r="N108" s="172">
        <f>'[3]opdeling landbouw'!O108</f>
        <v>0</v>
      </c>
      <c r="O108" s="172">
        <f>'[3]opdeling landbouw'!P108</f>
        <v>0</v>
      </c>
      <c r="P108" s="172">
        <f>'[3]opdeling landbouw'!Q108</f>
        <v>0</v>
      </c>
      <c r="Q108" s="172">
        <f>'[3]opdeling landbouw'!R108</f>
        <v>0</v>
      </c>
      <c r="R108" s="181">
        <f>'[3]opdeling landbouw'!S108</f>
        <v>6.4499908073279398E-3</v>
      </c>
      <c r="S108" s="172">
        <f>'[3]opdeling landbouw'!T108</f>
        <v>0</v>
      </c>
      <c r="T108" s="172">
        <f>'[3]opdeling landbouw'!U108</f>
        <v>0</v>
      </c>
      <c r="U108" s="172">
        <f>'[3]opdeling landbouw'!V108</f>
        <v>0</v>
      </c>
      <c r="V108" s="181">
        <f>'[3]opdeling landbouw'!W108</f>
        <v>0</v>
      </c>
      <c r="W108" s="172">
        <f>'[3]opdeling landbouw'!X108</f>
        <v>6.4499908073279398E-3</v>
      </c>
      <c r="X108" s="218">
        <f>'[3]opdeling landbouw'!Y108</f>
        <v>0</v>
      </c>
      <c r="Y108" s="180">
        <f>'[3]opdeling landbouw'!Z108</f>
        <v>0</v>
      </c>
      <c r="Z108" s="180">
        <f>'[3]opdeling landbouw'!AA108</f>
        <v>4.9696416000000005E-5</v>
      </c>
      <c r="AA108" s="180">
        <f>'[3]opdeling landbouw'!AB108</f>
        <v>0</v>
      </c>
      <c r="AB108" s="219">
        <f>'[3]opdeling landbouw'!AC108</f>
        <v>0</v>
      </c>
      <c r="AC108" s="182">
        <f>'[3]opdeling landbouw'!AD108</f>
        <v>6.49968722332794E-3</v>
      </c>
    </row>
    <row r="109" spans="1:29" s="183" customFormat="1" ht="12" customHeight="1" x14ac:dyDescent="0.2">
      <c r="A109" s="196" t="s">
        <v>88</v>
      </c>
      <c r="B109" s="226"/>
      <c r="C109" s="158">
        <v>0</v>
      </c>
      <c r="D109" s="158">
        <v>0</v>
      </c>
      <c r="E109" s="158">
        <v>0</v>
      </c>
      <c r="F109" s="159">
        <v>0</v>
      </c>
      <c r="G109" s="158">
        <v>0</v>
      </c>
      <c r="H109" s="158">
        <v>0</v>
      </c>
      <c r="I109" s="158">
        <v>2.4338347903568196</v>
      </c>
      <c r="J109" s="158">
        <v>43.457648685836531</v>
      </c>
      <c r="K109" s="158">
        <v>7.5893189479145473E-2</v>
      </c>
      <c r="L109" s="158">
        <v>136.84978915745401</v>
      </c>
      <c r="M109" s="158">
        <v>0</v>
      </c>
      <c r="N109" s="158">
        <v>0.13859284850162834</v>
      </c>
      <c r="O109" s="158">
        <v>0</v>
      </c>
      <c r="P109" s="158">
        <v>0</v>
      </c>
      <c r="Q109" s="158">
        <v>0</v>
      </c>
      <c r="R109" s="159">
        <v>182.95575867162813</v>
      </c>
      <c r="S109" s="158">
        <v>1.8839224643717694</v>
      </c>
      <c r="T109" s="158">
        <v>0</v>
      </c>
      <c r="U109" s="158">
        <v>0</v>
      </c>
      <c r="V109" s="159">
        <v>1.8839224643717694</v>
      </c>
      <c r="W109" s="159">
        <v>184.83968113599991</v>
      </c>
      <c r="X109" s="158">
        <v>0</v>
      </c>
      <c r="Y109" s="158"/>
      <c r="Z109" s="158">
        <v>2.9013812610630536</v>
      </c>
      <c r="AA109" s="158">
        <v>0</v>
      </c>
      <c r="AB109" s="158">
        <v>0</v>
      </c>
      <c r="AC109" s="159">
        <v>187.74106239706296</v>
      </c>
    </row>
    <row r="110" spans="1:29" s="183" customFormat="1" ht="12" customHeight="1" x14ac:dyDescent="0.2">
      <c r="A110" s="208"/>
      <c r="B110" s="214" t="s">
        <v>89</v>
      </c>
      <c r="C110" s="147"/>
      <c r="D110" s="147"/>
      <c r="E110" s="147"/>
      <c r="F110" s="144"/>
      <c r="G110" s="147"/>
      <c r="H110" s="147"/>
      <c r="I110" s="147">
        <v>2.4338347903568196</v>
      </c>
      <c r="J110" s="147">
        <v>43.375875404128628</v>
      </c>
      <c r="K110" s="147"/>
      <c r="L110" s="147">
        <v>131.17687812579149</v>
      </c>
      <c r="M110" s="147"/>
      <c r="N110" s="147"/>
      <c r="O110" s="147"/>
      <c r="P110" s="147"/>
      <c r="Q110" s="147"/>
      <c r="R110" s="144">
        <v>176.98658832027695</v>
      </c>
      <c r="S110" s="147">
        <v>0</v>
      </c>
      <c r="T110" s="147"/>
      <c r="U110" s="147"/>
      <c r="V110" s="144">
        <v>0</v>
      </c>
      <c r="W110" s="144">
        <v>176.98658832027695</v>
      </c>
      <c r="X110" s="147"/>
      <c r="Y110" s="147">
        <v>0</v>
      </c>
      <c r="Z110" s="147">
        <v>1.6588240306878645E-4</v>
      </c>
      <c r="AA110" s="147"/>
      <c r="AB110" s="147"/>
      <c r="AC110" s="144">
        <v>176.98675420268003</v>
      </c>
    </row>
    <row r="111" spans="1:29" s="183" customFormat="1" ht="12" customHeight="1" x14ac:dyDescent="0.2">
      <c r="A111" s="195"/>
      <c r="B111" s="199" t="s">
        <v>90</v>
      </c>
      <c r="C111" s="147"/>
      <c r="D111" s="147"/>
      <c r="E111" s="147"/>
      <c r="F111" s="148"/>
      <c r="G111" s="147"/>
      <c r="H111" s="147"/>
      <c r="I111" s="147"/>
      <c r="J111" s="147"/>
      <c r="K111" s="147"/>
      <c r="L111" s="147">
        <v>0.99818584144312861</v>
      </c>
      <c r="M111" s="147"/>
      <c r="N111" s="147"/>
      <c r="O111" s="147"/>
      <c r="P111" s="147"/>
      <c r="Q111" s="147"/>
      <c r="R111" s="148">
        <v>0.99818584144312861</v>
      </c>
      <c r="S111" s="147"/>
      <c r="T111" s="147"/>
      <c r="U111" s="147"/>
      <c r="V111" s="148">
        <v>0</v>
      </c>
      <c r="W111" s="148">
        <v>0.99818584144312861</v>
      </c>
      <c r="X111" s="147"/>
      <c r="Y111" s="147"/>
      <c r="Z111" s="147">
        <v>2.888975378659985</v>
      </c>
      <c r="AA111" s="147"/>
      <c r="AB111" s="147"/>
      <c r="AC111" s="148">
        <v>3.8871612201031134</v>
      </c>
    </row>
    <row r="112" spans="1:29" s="183" customFormat="1" ht="12" customHeight="1" x14ac:dyDescent="0.2">
      <c r="A112" s="195"/>
      <c r="B112" s="199" t="s">
        <v>91</v>
      </c>
      <c r="C112" s="147"/>
      <c r="D112" s="147"/>
      <c r="E112" s="147"/>
      <c r="F112" s="148"/>
      <c r="G112" s="147"/>
      <c r="H112" s="147"/>
      <c r="I112" s="147"/>
      <c r="J112" s="147">
        <v>8.177328170790675E-2</v>
      </c>
      <c r="K112" s="147">
        <v>7.5893189479145473E-2</v>
      </c>
      <c r="L112" s="147"/>
      <c r="M112" s="147"/>
      <c r="N112" s="147"/>
      <c r="O112" s="147"/>
      <c r="P112" s="147"/>
      <c r="Q112" s="147"/>
      <c r="R112" s="148">
        <v>0.15766647118705224</v>
      </c>
      <c r="S112" s="147"/>
      <c r="T112" s="147"/>
      <c r="U112" s="147"/>
      <c r="V112" s="148">
        <v>0</v>
      </c>
      <c r="W112" s="148">
        <v>0.15766647118705224</v>
      </c>
      <c r="X112" s="147"/>
      <c r="Y112" s="147"/>
      <c r="Z112" s="147"/>
      <c r="AA112" s="147"/>
      <c r="AB112" s="147"/>
      <c r="AC112" s="148">
        <v>0.15766647118705224</v>
      </c>
    </row>
    <row r="113" spans="1:30" s="183" customFormat="1" ht="12" customHeight="1" x14ac:dyDescent="0.2">
      <c r="A113" s="195"/>
      <c r="B113" s="194" t="s">
        <v>92</v>
      </c>
      <c r="C113" s="147"/>
      <c r="D113" s="147"/>
      <c r="E113" s="147"/>
      <c r="F113" s="148"/>
      <c r="G113" s="147"/>
      <c r="H113" s="147"/>
      <c r="I113" s="147"/>
      <c r="J113" s="147"/>
      <c r="K113" s="147"/>
      <c r="L113" s="147">
        <v>4.6747251902193803</v>
      </c>
      <c r="M113" s="147"/>
      <c r="N113" s="147">
        <v>0.13859284850162834</v>
      </c>
      <c r="O113" s="147"/>
      <c r="P113" s="147"/>
      <c r="Q113" s="147"/>
      <c r="R113" s="148">
        <v>4.8133180387210084</v>
      </c>
      <c r="S113" s="147"/>
      <c r="T113" s="147"/>
      <c r="U113" s="147"/>
      <c r="V113" s="148">
        <v>0</v>
      </c>
      <c r="W113" s="148">
        <v>4.8133180387210084</v>
      </c>
      <c r="X113" s="147"/>
      <c r="Y113" s="147"/>
      <c r="Z113" s="147"/>
      <c r="AA113" s="147"/>
      <c r="AB113" s="147"/>
      <c r="AC113" s="148">
        <v>4.8133180387210084</v>
      </c>
    </row>
    <row r="114" spans="1:30" s="183" customFormat="1" ht="12" customHeight="1" x14ac:dyDescent="0.2">
      <c r="A114" s="195"/>
      <c r="B114" s="194" t="s">
        <v>93</v>
      </c>
      <c r="C114" s="147"/>
      <c r="D114" s="147"/>
      <c r="E114" s="147"/>
      <c r="F114" s="148"/>
      <c r="G114" s="147"/>
      <c r="H114" s="147"/>
      <c r="I114" s="147"/>
      <c r="J114" s="147"/>
      <c r="K114" s="147"/>
      <c r="L114" s="147"/>
      <c r="M114" s="147"/>
      <c r="N114" s="147"/>
      <c r="O114" s="147"/>
      <c r="P114" s="147"/>
      <c r="Q114" s="147"/>
      <c r="R114" s="148">
        <v>0</v>
      </c>
      <c r="S114" s="147">
        <v>1.8839224643717694</v>
      </c>
      <c r="T114" s="147"/>
      <c r="U114" s="147"/>
      <c r="V114" s="148">
        <v>1.8839224643717694</v>
      </c>
      <c r="W114" s="148">
        <v>1.8839224643717694</v>
      </c>
      <c r="X114" s="147"/>
      <c r="Y114" s="147"/>
      <c r="Z114" s="147">
        <v>1.2240000000000001E-2</v>
      </c>
      <c r="AA114" s="147"/>
      <c r="AB114" s="147"/>
      <c r="AC114" s="148">
        <v>1.8961624643717694</v>
      </c>
    </row>
    <row r="115" spans="1:30" s="183" customFormat="1" ht="12" customHeight="1" x14ac:dyDescent="0.2">
      <c r="A115" s="201"/>
      <c r="B115" s="215"/>
      <c r="F115" s="186"/>
      <c r="G115" s="220"/>
      <c r="H115" s="220"/>
      <c r="I115" s="220"/>
      <c r="J115" s="220"/>
      <c r="K115" s="220"/>
      <c r="L115" s="220"/>
      <c r="M115" s="220"/>
      <c r="N115" s="220"/>
      <c r="O115" s="220"/>
      <c r="P115" s="220"/>
      <c r="Q115" s="220"/>
      <c r="R115" s="186"/>
      <c r="S115" s="187"/>
      <c r="T115" s="187"/>
      <c r="U115" s="187"/>
      <c r="V115" s="186"/>
      <c r="W115" s="186"/>
      <c r="X115" s="187"/>
      <c r="Y115" s="187"/>
      <c r="AC115" s="186"/>
    </row>
    <row r="116" spans="1:30" s="137" customFormat="1" ht="12" customHeight="1" x14ac:dyDescent="0.2">
      <c r="A116" s="78" t="s">
        <v>94</v>
      </c>
      <c r="B116" s="128"/>
      <c r="C116" s="80"/>
      <c r="D116" s="80"/>
      <c r="E116" s="80"/>
      <c r="F116" s="81"/>
      <c r="G116" s="80"/>
      <c r="H116" s="80"/>
      <c r="I116" s="80">
        <v>0.13815763545756005</v>
      </c>
      <c r="J116" s="80">
        <v>0.81357263131151314</v>
      </c>
      <c r="K116" s="80"/>
      <c r="L116" s="80">
        <v>8.8659403775683181</v>
      </c>
      <c r="M116" s="80"/>
      <c r="N116" s="80"/>
      <c r="O116" s="80"/>
      <c r="P116" s="80"/>
      <c r="Q116" s="80"/>
      <c r="R116" s="82">
        <v>9.817670644337392</v>
      </c>
      <c r="S116" s="80"/>
      <c r="T116" s="80"/>
      <c r="U116" s="80"/>
      <c r="V116" s="81"/>
      <c r="W116" s="81"/>
      <c r="X116" s="80"/>
      <c r="Y116" s="80"/>
      <c r="Z116" s="80">
        <v>8.2100196186436922E-2</v>
      </c>
      <c r="AA116" s="80"/>
      <c r="AB116" s="80"/>
      <c r="AC116" s="81">
        <v>9.8997708405238285</v>
      </c>
      <c r="AD116" s="227"/>
    </row>
    <row r="117" spans="1:30" s="138" customFormat="1" ht="12" customHeight="1" x14ac:dyDescent="0.2">
      <c r="A117" s="84" t="s">
        <v>95</v>
      </c>
      <c r="B117" s="129"/>
      <c r="C117" s="86"/>
      <c r="D117" s="86"/>
      <c r="E117" s="86"/>
      <c r="F117" s="87"/>
      <c r="G117" s="86"/>
      <c r="H117" s="86"/>
      <c r="I117" s="86">
        <v>0.1365559875151913</v>
      </c>
      <c r="J117" s="86">
        <v>0.17685848611922403</v>
      </c>
      <c r="K117" s="86"/>
      <c r="L117" s="86">
        <v>4.6856525864276781</v>
      </c>
      <c r="M117" s="86"/>
      <c r="N117" s="86"/>
      <c r="O117" s="86"/>
      <c r="P117" s="86"/>
      <c r="Q117" s="86"/>
      <c r="R117" s="88">
        <v>4.9990670600620932</v>
      </c>
      <c r="S117" s="86"/>
      <c r="T117" s="86"/>
      <c r="U117" s="86"/>
      <c r="V117" s="87"/>
      <c r="W117" s="87"/>
      <c r="X117" s="86"/>
      <c r="Y117" s="86"/>
      <c r="Z117" s="86">
        <v>3.5907196384645665E-2</v>
      </c>
      <c r="AA117" s="86"/>
      <c r="AB117" s="86"/>
      <c r="AC117" s="87">
        <v>5.0349742564467386</v>
      </c>
      <c r="AD117" s="228"/>
    </row>
    <row r="118" spans="1:30" s="138" customFormat="1" ht="12" customHeight="1" x14ac:dyDescent="0.2">
      <c r="A118" s="84" t="s">
        <v>96</v>
      </c>
      <c r="B118" s="129"/>
      <c r="C118" s="86"/>
      <c r="D118" s="86"/>
      <c r="E118" s="86"/>
      <c r="F118" s="87"/>
      <c r="G118" s="86"/>
      <c r="H118" s="86"/>
      <c r="I118" s="86">
        <v>1.5998902552717392E-3</v>
      </c>
      <c r="J118" s="86">
        <v>3.1867470393306249E-3</v>
      </c>
      <c r="K118" s="86"/>
      <c r="L118" s="86">
        <v>0.55891651748306581</v>
      </c>
      <c r="M118" s="86"/>
      <c r="N118" s="86"/>
      <c r="O118" s="86"/>
      <c r="P118" s="86"/>
      <c r="Q118" s="86"/>
      <c r="R118" s="88">
        <v>0.56370315477766819</v>
      </c>
      <c r="S118" s="86"/>
      <c r="T118" s="86"/>
      <c r="U118" s="86"/>
      <c r="V118" s="87"/>
      <c r="W118" s="87"/>
      <c r="X118" s="86"/>
      <c r="Y118" s="86"/>
      <c r="Z118" s="86">
        <v>2.3630406635623559E-3</v>
      </c>
      <c r="AA118" s="86"/>
      <c r="AB118" s="86"/>
      <c r="AC118" s="87">
        <v>0.5660661954412306</v>
      </c>
      <c r="AD118" s="228"/>
    </row>
    <row r="119" spans="1:30" s="138" customFormat="1" ht="12" customHeight="1" x14ac:dyDescent="0.2">
      <c r="A119" s="84" t="s">
        <v>97</v>
      </c>
      <c r="B119" s="129"/>
      <c r="C119" s="86"/>
      <c r="D119" s="86"/>
      <c r="E119" s="86"/>
      <c r="F119" s="87"/>
      <c r="G119" s="86"/>
      <c r="H119" s="86"/>
      <c r="I119" s="86"/>
      <c r="J119" s="86">
        <v>0.54190834185244219</v>
      </c>
      <c r="K119" s="86"/>
      <c r="L119" s="86"/>
      <c r="M119" s="86"/>
      <c r="N119" s="86"/>
      <c r="O119" s="86"/>
      <c r="P119" s="86"/>
      <c r="Q119" s="86"/>
      <c r="R119" s="88">
        <v>0.54190834185244219</v>
      </c>
      <c r="S119" s="86"/>
      <c r="T119" s="86"/>
      <c r="U119" s="86"/>
      <c r="V119" s="87"/>
      <c r="W119" s="87"/>
      <c r="X119" s="86"/>
      <c r="Y119" s="86"/>
      <c r="Z119" s="86">
        <v>4.3780262722228902E-2</v>
      </c>
      <c r="AA119" s="86"/>
      <c r="AB119" s="86"/>
      <c r="AC119" s="87">
        <v>0.58568860457467109</v>
      </c>
      <c r="AD119" s="228"/>
    </row>
    <row r="120" spans="1:30" s="138" customFormat="1" ht="12" customHeight="1" x14ac:dyDescent="0.2">
      <c r="A120" s="92" t="s">
        <v>98</v>
      </c>
      <c r="B120" s="130"/>
      <c r="C120" s="94"/>
      <c r="D120" s="94"/>
      <c r="E120" s="94"/>
      <c r="F120" s="95"/>
      <c r="G120" s="94"/>
      <c r="H120" s="94"/>
      <c r="I120" s="94">
        <v>1.7576870969999998E-6</v>
      </c>
      <c r="J120" s="94">
        <v>9.1619056300516297E-2</v>
      </c>
      <c r="K120" s="94"/>
      <c r="L120" s="94">
        <v>3.6213712736575743</v>
      </c>
      <c r="M120" s="94"/>
      <c r="N120" s="94"/>
      <c r="O120" s="94"/>
      <c r="P120" s="94"/>
      <c r="Q120" s="94"/>
      <c r="R120" s="96">
        <v>3.7129920876451874</v>
      </c>
      <c r="S120" s="94"/>
      <c r="T120" s="94"/>
      <c r="U120" s="94"/>
      <c r="V120" s="95"/>
      <c r="W120" s="95"/>
      <c r="X120" s="94"/>
      <c r="Y120" s="94"/>
      <c r="Z120" s="94">
        <v>4.9696416000000005E-5</v>
      </c>
      <c r="AA120" s="94"/>
      <c r="AB120" s="94"/>
      <c r="AC120" s="95">
        <v>3.7130417840611876</v>
      </c>
      <c r="AD120" s="228"/>
    </row>
    <row r="121" spans="1:30" s="101" customFormat="1" x14ac:dyDescent="0.2">
      <c r="A121" s="99"/>
      <c r="B121" s="99"/>
      <c r="C121" s="183"/>
      <c r="D121" s="183"/>
      <c r="E121" s="183"/>
      <c r="F121" s="183"/>
      <c r="G121" s="183"/>
      <c r="H121" s="183"/>
      <c r="I121" s="183"/>
      <c r="J121" s="183"/>
      <c r="K121" s="183"/>
      <c r="L121" s="183"/>
      <c r="M121" s="183"/>
      <c r="N121" s="183"/>
      <c r="O121" s="183"/>
      <c r="P121" s="183"/>
      <c r="Q121" s="183"/>
      <c r="R121" s="183"/>
      <c r="S121" s="183"/>
      <c r="T121" s="183"/>
      <c r="U121" s="183"/>
      <c r="V121" s="183"/>
      <c r="W121" s="183"/>
      <c r="X121" s="183"/>
      <c r="Y121" s="183"/>
      <c r="Z121" s="183"/>
      <c r="AA121" s="183"/>
      <c r="AB121" s="183"/>
      <c r="AC121" s="183"/>
    </row>
    <row r="122" spans="1:30" s="101" customFormat="1" x14ac:dyDescent="0.2">
      <c r="A122" s="99"/>
      <c r="B122" s="99"/>
      <c r="C122" s="183"/>
      <c r="D122" s="183"/>
      <c r="E122" s="183"/>
      <c r="F122" s="183"/>
      <c r="G122" s="183"/>
      <c r="H122" s="183"/>
      <c r="I122" s="183"/>
      <c r="J122" s="183"/>
      <c r="K122" s="183"/>
      <c r="L122" s="183"/>
      <c r="M122" s="183"/>
      <c r="N122" s="183"/>
      <c r="O122" s="183"/>
      <c r="P122" s="183"/>
      <c r="Q122" s="183"/>
      <c r="R122" s="183"/>
      <c r="S122" s="183"/>
      <c r="T122" s="183"/>
      <c r="U122" s="183"/>
      <c r="V122" s="183"/>
      <c r="W122" s="183"/>
      <c r="X122" s="183"/>
      <c r="Y122" s="183"/>
      <c r="Z122" s="183"/>
      <c r="AA122" s="183"/>
      <c r="AB122" s="183"/>
      <c r="AC122" s="183"/>
    </row>
    <row r="123" spans="1:30" s="101" customFormat="1" x14ac:dyDescent="0.2">
      <c r="A123" s="99"/>
      <c r="B123" s="99"/>
      <c r="C123" s="183"/>
      <c r="D123" s="183"/>
      <c r="E123" s="183"/>
      <c r="F123" s="183"/>
      <c r="G123" s="183"/>
      <c r="H123" s="183"/>
      <c r="I123" s="183"/>
      <c r="J123" s="183"/>
      <c r="K123" s="183"/>
      <c r="L123" s="183"/>
      <c r="M123" s="183"/>
      <c r="N123" s="183"/>
      <c r="O123" s="183"/>
      <c r="P123" s="183"/>
      <c r="Q123" s="183"/>
      <c r="R123" s="183"/>
      <c r="S123" s="183"/>
      <c r="T123" s="183"/>
      <c r="U123" s="183"/>
      <c r="V123" s="183"/>
      <c r="W123" s="183"/>
      <c r="X123" s="183"/>
      <c r="Y123" s="183"/>
      <c r="Z123" s="183"/>
      <c r="AA123" s="183"/>
      <c r="AB123" s="183"/>
      <c r="AC123" s="183"/>
    </row>
    <row r="124" spans="1:30" s="101" customFormat="1" x14ac:dyDescent="0.2">
      <c r="A124" s="99"/>
      <c r="B124" s="99"/>
      <c r="C124" s="183"/>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row>
    <row r="125" spans="1:30" s="101" customFormat="1" x14ac:dyDescent="0.2">
      <c r="A125" s="99"/>
      <c r="B125" s="99"/>
      <c r="C125" s="183"/>
      <c r="D125" s="183"/>
      <c r="E125" s="183"/>
      <c r="F125" s="183"/>
      <c r="G125" s="183"/>
      <c r="H125" s="183"/>
      <c r="I125" s="183"/>
      <c r="J125" s="183"/>
      <c r="K125" s="183"/>
      <c r="L125" s="183"/>
      <c r="M125" s="183"/>
      <c r="N125" s="183"/>
      <c r="O125" s="183"/>
      <c r="P125" s="183"/>
      <c r="Q125" s="183"/>
      <c r="R125" s="183"/>
      <c r="S125" s="183"/>
      <c r="T125" s="183"/>
      <c r="U125" s="183"/>
      <c r="V125" s="183"/>
      <c r="W125" s="183"/>
      <c r="X125" s="183"/>
      <c r="Y125" s="183"/>
      <c r="Z125" s="183"/>
      <c r="AA125" s="183"/>
      <c r="AB125" s="183"/>
      <c r="AC125" s="183"/>
    </row>
    <row r="126" spans="1:30" s="101" customFormat="1" x14ac:dyDescent="0.2">
      <c r="A126" s="99"/>
      <c r="B126" s="99"/>
      <c r="C126" s="183"/>
      <c r="D126" s="183"/>
      <c r="E126" s="183"/>
      <c r="F126" s="183"/>
      <c r="G126" s="183"/>
      <c r="H126" s="183"/>
      <c r="I126" s="183"/>
      <c r="J126" s="183"/>
      <c r="K126" s="183"/>
      <c r="L126" s="183"/>
      <c r="M126" s="183"/>
      <c r="N126" s="183"/>
      <c r="O126" s="183"/>
      <c r="P126" s="183"/>
      <c r="Q126" s="183"/>
      <c r="R126" s="183"/>
      <c r="S126" s="183"/>
      <c r="T126" s="183"/>
      <c r="U126" s="183"/>
      <c r="V126" s="183"/>
      <c r="W126" s="183"/>
      <c r="X126" s="183"/>
      <c r="Y126" s="183"/>
      <c r="Z126" s="183"/>
      <c r="AA126" s="183"/>
      <c r="AB126" s="183"/>
      <c r="AC126" s="183"/>
    </row>
    <row r="127" spans="1:30" s="101" customFormat="1" x14ac:dyDescent="0.2">
      <c r="A127" s="99"/>
      <c r="B127" s="99"/>
      <c r="C127" s="183"/>
      <c r="D127" s="183"/>
      <c r="E127" s="183"/>
      <c r="F127" s="183"/>
      <c r="G127" s="183"/>
      <c r="H127" s="183"/>
      <c r="I127" s="183"/>
      <c r="J127" s="183"/>
      <c r="K127" s="183"/>
      <c r="L127" s="183"/>
      <c r="M127" s="183"/>
      <c r="N127" s="183"/>
      <c r="O127" s="183"/>
      <c r="P127" s="183"/>
      <c r="Q127" s="183"/>
      <c r="R127" s="183"/>
      <c r="S127" s="183"/>
      <c r="T127" s="183"/>
      <c r="U127" s="183"/>
      <c r="V127" s="183"/>
      <c r="W127" s="183"/>
      <c r="X127" s="183"/>
      <c r="Y127" s="183"/>
      <c r="Z127" s="183"/>
      <c r="AA127" s="183"/>
      <c r="AB127" s="183"/>
      <c r="AC127" s="183"/>
    </row>
  </sheetData>
  <mergeCells count="1">
    <mergeCell ref="A1:B4"/>
  </mergeCells>
  <pageMargins left="0.74803149606299213" right="0.74803149606299213" top="0.98425196850393704" bottom="0.98425196850393704" header="0.51181102362204722" footer="0.51181102362204722"/>
  <pageSetup paperSize="9" scale="3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24</vt:i4>
      </vt:variant>
    </vt:vector>
  </HeadingPairs>
  <TitlesOfParts>
    <vt:vector size="48" baseType="lpstr">
      <vt:lpstr>1990</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'1990'!Print_Area</vt:lpstr>
      <vt:lpstr>'1994'!Print_Area</vt:lpstr>
      <vt:lpstr>'1995'!Print_Area</vt:lpstr>
      <vt:lpstr>'1996'!Print_Area</vt:lpstr>
      <vt:lpstr>'1997'!Print_Area</vt:lpstr>
      <vt:lpstr>'1998'!Print_Area</vt:lpstr>
      <vt:lpstr>'1999'!Print_Area</vt:lpstr>
      <vt:lpstr>'2000'!Print_Area</vt:lpstr>
      <vt:lpstr>'2001'!Print_Area</vt:lpstr>
      <vt:lpstr>'2002'!Print_Area</vt:lpstr>
      <vt:lpstr>'2003'!Print_Area</vt:lpstr>
      <vt:lpstr>'2004'!Print_Area</vt:lpstr>
      <vt:lpstr>'2005'!Print_Area</vt:lpstr>
      <vt:lpstr>'2006'!Print_Area</vt:lpstr>
      <vt:lpstr>'2007'!Print_Area</vt:lpstr>
      <vt:lpstr>'2008'!Print_Area</vt:lpstr>
      <vt:lpstr>'2009'!Print_Area</vt:lpstr>
      <vt:lpstr>'2010'!Print_Area</vt:lpstr>
      <vt:lpstr>'2011'!Print_Area</vt:lpstr>
      <vt:lpstr>'2012'!Print_Area</vt:lpstr>
      <vt:lpstr>'2013'!Print_Area</vt:lpstr>
      <vt:lpstr>'2014'!Print_Area</vt:lpstr>
      <vt:lpstr>'2015'!Print_Area</vt:lpstr>
      <vt:lpstr>'2016'!Print_Area</vt:lpstr>
    </vt:vector>
  </TitlesOfParts>
  <Company>VITO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Energiebalansen 1990,1994-2016</dc:title>
  <dc:subject>Energiebalansen 1990,1994-2016</dc:subject>
  <dc:creator>Jespers Kaat</dc:creator>
  <cp:lastModifiedBy>Jespers Kaat</cp:lastModifiedBy>
  <cp:lastPrinted>2017-11-14T10:37:19Z</cp:lastPrinted>
  <dcterms:created xsi:type="dcterms:W3CDTF">2017-10-13T11:46:03Z</dcterms:created>
  <dcterms:modified xsi:type="dcterms:W3CDTF">2017-12-04T16:06:39Z</dcterms:modified>
</cp:coreProperties>
</file>